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defaultThemeVersion="124226"/>
  <mc:AlternateContent xmlns:mc="http://schemas.openxmlformats.org/markup-compatibility/2006">
    <mc:Choice Requires="x15">
      <x15ac:absPath xmlns:x15ac="http://schemas.microsoft.com/office/spreadsheetml/2010/11/ac" url="https://colaboramds.sharepoint.com/sites/DAF2022/Documentos compartidos/Presupuesto/2024 - PRESUPUESTO/CRONOGRAMA DE GASTOS/"/>
    </mc:Choice>
  </mc:AlternateContent>
  <xr:revisionPtr revIDLastSave="309" documentId="13_ncr:1_{FF6C2901-17FC-43F8-8A21-5B5C375875A6}" xr6:coauthVersionLast="47" xr6:coauthVersionMax="47" xr10:uidLastSave="{1D9FB0E3-DCCA-49E3-9A9A-BB714A57FCC3}"/>
  <bookViews>
    <workbookView xWindow="-120" yWindow="-120" windowWidth="29040" windowHeight="15720" tabRatio="810" firstSheet="3" activeTab="3" xr2:uid="{00000000-000D-0000-FFFF-FFFF00000000}"/>
  </bookViews>
  <sheets>
    <sheet name="SSS" sheetId="13" state="hidden" r:id="rId1"/>
    <sheet name="CHISOL" sheetId="14" state="hidden" r:id="rId2"/>
    <sheet name="21-08-01" sheetId="26" state="hidden" r:id="rId3"/>
    <sheet name="21-10-01" sheetId="20" r:id="rId4"/>
    <sheet name="21-10-02" sheetId="23" r:id="rId5"/>
    <sheet name="21-11-01" sheetId="24" state="hidden" r:id="rId6"/>
    <sheet name="21-11-02" sheetId="25" state="hidden" r:id="rId7"/>
  </sheets>
  <definedNames>
    <definedName name="_xlnm.Print_Area" localSheetId="2">'21-08-01'!$B$3:$V$112</definedName>
    <definedName name="_xlnm.Print_Area" localSheetId="3">'21-10-01'!$B$7:$U$45</definedName>
    <definedName name="_xlnm.Print_Area" localSheetId="4">'21-10-02'!$B$7:$U$58</definedName>
    <definedName name="_xlnm.Print_Area" localSheetId="5">'21-11-01'!$B$3:$U$101</definedName>
    <definedName name="_xlnm.Print_Area" localSheetId="6">'21-11-02'!$B$3:$U$101</definedName>
    <definedName name="_xlnm.Print_Area" localSheetId="1">CHISOL!$A$1:$V$98</definedName>
    <definedName name="_xlnm.Print_Area" localSheetId="0">SSS!$A$1:$W$72</definedName>
    <definedName name="Armada" localSheetId="2">#REF!</definedName>
    <definedName name="Armada" localSheetId="4">#REF!</definedName>
    <definedName name="Armada" localSheetId="5">#REF!</definedName>
    <definedName name="Armada" localSheetId="6">#REF!</definedName>
    <definedName name="Armada">#REF!</definedName>
    <definedName name="armadadólar" localSheetId="2">#REF!</definedName>
    <definedName name="armadadólar" localSheetId="4">#REF!</definedName>
    <definedName name="armadadólar" localSheetId="5">#REF!</definedName>
    <definedName name="armadadólar" localSheetId="6">#REF!</definedName>
    <definedName name="armadadólar">#REF!</definedName>
    <definedName name="cuadro24EMCO" localSheetId="2">#REF!</definedName>
    <definedName name="cuadro24EMCO" localSheetId="4">#REF!</definedName>
    <definedName name="cuadro24EMCO" localSheetId="5">#REF!</definedName>
    <definedName name="cuadro24EMCO" localSheetId="6">#REF!</definedName>
    <definedName name="cuadro24EMCO">#REF!</definedName>
    <definedName name="cuadro24SSDEF" localSheetId="2">#REF!</definedName>
    <definedName name="cuadro24SSDEF" localSheetId="4">#REF!</definedName>
    <definedName name="cuadro24SSDEF" localSheetId="5">#REF!</definedName>
    <definedName name="cuadro24SSDEF" localSheetId="6">#REF!</definedName>
    <definedName name="cuadro24SSDEF">#REF!</definedName>
    <definedName name="cuadro24SSFFAA" localSheetId="2">#REF!</definedName>
    <definedName name="cuadro24SSFFAA" localSheetId="4">#REF!</definedName>
    <definedName name="cuadro24SSFFAA" localSheetId="5">#REF!</definedName>
    <definedName name="cuadro24SSFFAA" localSheetId="6">#REF!</definedName>
    <definedName name="cuadro24SSFFAA">#REF!</definedName>
    <definedName name="cuadroArmada" localSheetId="2">#REF!</definedName>
    <definedName name="cuadroArmada" localSheetId="4">#REF!</definedName>
    <definedName name="cuadroArmada" localSheetId="5">#REF!</definedName>
    <definedName name="cuadroArmada" localSheetId="6">#REF!</definedName>
    <definedName name="cuadroArmada">#REF!</definedName>
    <definedName name="cuadroDGAC" localSheetId="2">#REF!</definedName>
    <definedName name="cuadroDGAC" localSheetId="4">#REF!</definedName>
    <definedName name="cuadroDGAC" localSheetId="5">#REF!</definedName>
    <definedName name="cuadroDGAC" localSheetId="6">#REF!</definedName>
    <definedName name="cuadroDGAC">#REF!</definedName>
    <definedName name="cuadroDGMN" localSheetId="2">#REF!</definedName>
    <definedName name="cuadroDGMN" localSheetId="4">#REF!</definedName>
    <definedName name="cuadroDGMN" localSheetId="5">#REF!</definedName>
    <definedName name="cuadroDGMN" localSheetId="6">#REF!</definedName>
    <definedName name="cuadroDGMN">#REF!</definedName>
    <definedName name="cuadroDGTM" localSheetId="2">#REF!</definedName>
    <definedName name="cuadroDGTM" localSheetId="4">#REF!</definedName>
    <definedName name="cuadroDGTM" localSheetId="5">#REF!</definedName>
    <definedName name="cuadroDGTM" localSheetId="6">#REF!</definedName>
    <definedName name="cuadroDGTM">#REF!</definedName>
    <definedName name="cuadroDSA" localSheetId="2">#REF!</definedName>
    <definedName name="cuadroDSA" localSheetId="4">#REF!</definedName>
    <definedName name="cuadroDSA" localSheetId="5">#REF!</definedName>
    <definedName name="cuadroDSA" localSheetId="6">#REF!</definedName>
    <definedName name="cuadroDSA">#REF!</definedName>
    <definedName name="CuadroEjército" localSheetId="2">#REF!</definedName>
    <definedName name="CuadroEjército" localSheetId="4">#REF!</definedName>
    <definedName name="CuadroEjército" localSheetId="5">#REF!</definedName>
    <definedName name="CuadroEjército" localSheetId="6">#REF!</definedName>
    <definedName name="CuadroEjército">#REF!</definedName>
    <definedName name="cuadroEMCO" localSheetId="2">#REF!</definedName>
    <definedName name="cuadroEMCO" localSheetId="4">#REF!</definedName>
    <definedName name="cuadroEMCO" localSheetId="5">#REF!</definedName>
    <definedName name="cuadroEMCO" localSheetId="6">#REF!</definedName>
    <definedName name="cuadroEMCO">#REF!</definedName>
    <definedName name="cuadroFACH" localSheetId="2">'21-08-01'!$A$102:$U$112</definedName>
    <definedName name="cuadroFACH" localSheetId="3">'21-10-01'!$A$35:$U$45</definedName>
    <definedName name="cuadroFACH" localSheetId="4">'21-10-02'!$A$48:$U$58</definedName>
    <definedName name="cuadroFACH" localSheetId="5">'21-11-01'!$A$91:$T$101</definedName>
    <definedName name="cuadroFACH" localSheetId="6">'21-11-02'!$A$91:$T$101</definedName>
    <definedName name="cuadroFACH" localSheetId="1">CHISOL!$A$100:$T$110</definedName>
    <definedName name="cuadroFACH">SSS!$A$74:$T$84</definedName>
    <definedName name="cuadroIGM" localSheetId="2">#REF!</definedName>
    <definedName name="cuadroIGM" localSheetId="3">#REF!</definedName>
    <definedName name="cuadroIGM" localSheetId="4">#REF!</definedName>
    <definedName name="cuadroIGM" localSheetId="5">#REF!</definedName>
    <definedName name="cuadroIGM" localSheetId="6">#REF!</definedName>
    <definedName name="cuadroIGM" localSheetId="1">#REF!</definedName>
    <definedName name="cuadroIGM">#REF!</definedName>
    <definedName name="cuadroOIM" localSheetId="2">#REF!</definedName>
    <definedName name="cuadroOIM" localSheetId="3">#REF!</definedName>
    <definedName name="cuadroOIM" localSheetId="4">#REF!</definedName>
    <definedName name="cuadroOIM" localSheetId="5">#REF!</definedName>
    <definedName name="cuadroOIM" localSheetId="6">#REF!</definedName>
    <definedName name="cuadroOIM" localSheetId="1">#REF!</definedName>
    <definedName name="cuadroOIM">#REF!</definedName>
    <definedName name="CuadroOSE" localSheetId="2">#REF!</definedName>
    <definedName name="CuadroOSE" localSheetId="3">#REF!</definedName>
    <definedName name="CuadroOSE" localSheetId="4">#REF!</definedName>
    <definedName name="CuadroOSE" localSheetId="5">#REF!</definedName>
    <definedName name="CuadroOSE" localSheetId="6">#REF!</definedName>
    <definedName name="CuadroOSE">#REF!</definedName>
    <definedName name="cuadroOSFACH" localSheetId="2">#REF!</definedName>
    <definedName name="cuadroOSFACH" localSheetId="4">#REF!</definedName>
    <definedName name="cuadroOSFACH" localSheetId="5">#REF!</definedName>
    <definedName name="cuadroOSFACH" localSheetId="6">#REF!</definedName>
    <definedName name="cuadroOSFACH">#REF!</definedName>
    <definedName name="cuadroSAF" localSheetId="2">#REF!</definedName>
    <definedName name="cuadroSAF" localSheetId="4">#REF!</definedName>
    <definedName name="cuadroSAF" localSheetId="5">#REF!</definedName>
    <definedName name="cuadroSAF" localSheetId="6">#REF!</definedName>
    <definedName name="cuadroSAF">#REF!</definedName>
    <definedName name="cuadroSHOA" localSheetId="2">#REF!</definedName>
    <definedName name="cuadroSHOA" localSheetId="4">#REF!</definedName>
    <definedName name="cuadroSHOA" localSheetId="5">#REF!</definedName>
    <definedName name="cuadroSHOA" localSheetId="6">#REF!</definedName>
    <definedName name="cuadroSHOA">#REF!</definedName>
    <definedName name="cuadroSSDEF" localSheetId="2">#REF!</definedName>
    <definedName name="cuadroSSDEF" localSheetId="4">#REF!</definedName>
    <definedName name="cuadroSSDEF" localSheetId="5">#REF!</definedName>
    <definedName name="cuadroSSDEF" localSheetId="6">#REF!</definedName>
    <definedName name="cuadroSSDEF">#REF!</definedName>
    <definedName name="cuadroSSFFAA" localSheetId="2">#REF!</definedName>
    <definedName name="cuadroSSFFAA" localSheetId="4">#REF!</definedName>
    <definedName name="cuadroSSFFAA" localSheetId="5">#REF!</definedName>
    <definedName name="cuadroSSFFAA" localSheetId="6">#REF!</definedName>
    <definedName name="cuadroSSFFAA">#REF!</definedName>
    <definedName name="DGAC" localSheetId="2">#REF!</definedName>
    <definedName name="DGAC" localSheetId="4">#REF!</definedName>
    <definedName name="DGAC" localSheetId="5">#REF!</definedName>
    <definedName name="DGAC" localSheetId="6">#REF!</definedName>
    <definedName name="DGAC">#REF!</definedName>
    <definedName name="DGMN" localSheetId="2">#REF!</definedName>
    <definedName name="DGMN" localSheetId="4">#REF!</definedName>
    <definedName name="DGMN" localSheetId="5">#REF!</definedName>
    <definedName name="DGMN" localSheetId="6">#REF!</definedName>
    <definedName name="DGMN">#REF!</definedName>
    <definedName name="dgtm" localSheetId="2">#REF!</definedName>
    <definedName name="dgtm" localSheetId="4">#REF!</definedName>
    <definedName name="dgtm" localSheetId="5">#REF!</definedName>
    <definedName name="dgtm" localSheetId="6">#REF!</definedName>
    <definedName name="dgtm">#REF!</definedName>
    <definedName name="DSA" localSheetId="2">#REF!</definedName>
    <definedName name="DSA" localSheetId="4">#REF!</definedName>
    <definedName name="DSA" localSheetId="5">#REF!</definedName>
    <definedName name="DSA" localSheetId="6">#REF!</definedName>
    <definedName name="DSA">#REF!</definedName>
    <definedName name="Ejército" comment="Hoja Prog" localSheetId="2">#REF!</definedName>
    <definedName name="Ejército" comment="Hoja Prog" localSheetId="4">#REF!</definedName>
    <definedName name="Ejército" comment="Hoja Prog" localSheetId="5">#REF!</definedName>
    <definedName name="Ejército" comment="Hoja Prog" localSheetId="6">#REF!</definedName>
    <definedName name="Ejército" comment="Hoja Prog">#REF!</definedName>
    <definedName name="Ejércitodólar" localSheetId="2">#REF!</definedName>
    <definedName name="Ejércitodólar" localSheetId="4">#REF!</definedName>
    <definedName name="Ejércitodólar" localSheetId="5">#REF!</definedName>
    <definedName name="Ejércitodólar" localSheetId="6">#REF!</definedName>
    <definedName name="Ejércitodólar">#REF!</definedName>
    <definedName name="EMCO" localSheetId="2">#REF!</definedName>
    <definedName name="EMCO" localSheetId="4">#REF!</definedName>
    <definedName name="EMCO" localSheetId="5">#REF!</definedName>
    <definedName name="EMCO" localSheetId="6">#REF!</definedName>
    <definedName name="EMCO">#REF!</definedName>
    <definedName name="EMCOdólar" localSheetId="2">#REF!</definedName>
    <definedName name="EMCOdólar" localSheetId="4">#REF!</definedName>
    <definedName name="EMCOdólar" localSheetId="5">#REF!</definedName>
    <definedName name="EMCOdólar" localSheetId="6">#REF!</definedName>
    <definedName name="EMCOdólar">#REF!</definedName>
    <definedName name="FACH" localSheetId="2">'21-08-01'!$A$7:$V$95</definedName>
    <definedName name="FACH" localSheetId="3">'21-10-01'!$A$11:$U$28</definedName>
    <definedName name="FACH" localSheetId="4">'21-10-02'!$A$11:$U$41</definedName>
    <definedName name="FACH" localSheetId="5">'21-11-01'!$A$7:$U$84</definedName>
    <definedName name="FACH" localSheetId="6">'21-11-02'!$A$7:$U$84</definedName>
    <definedName name="FACH" localSheetId="1">CHISOL!$A$7:$U$93</definedName>
    <definedName name="FACH">SSS!$A$7:$U$67</definedName>
    <definedName name="FACHdólar" localSheetId="2">#REF!</definedName>
    <definedName name="FACHdólar" localSheetId="3">#REF!</definedName>
    <definedName name="FACHdólar" localSheetId="4">#REF!</definedName>
    <definedName name="FACHdólar" localSheetId="5">#REF!</definedName>
    <definedName name="FACHdólar" localSheetId="6">#REF!</definedName>
    <definedName name="FACHdólar">#REF!</definedName>
    <definedName name="IFISCODGAC" localSheetId="2">#REF!</definedName>
    <definedName name="IFISCODGAC" localSheetId="3">#REF!</definedName>
    <definedName name="IFISCODGAC" localSheetId="4">#REF!</definedName>
    <definedName name="IFISCODGAC" localSheetId="5">#REF!</definedName>
    <definedName name="IFISCODGAC" localSheetId="6">#REF!</definedName>
    <definedName name="IFISCODGAC">#REF!</definedName>
    <definedName name="IGM" localSheetId="2">#REF!</definedName>
    <definedName name="IGM" localSheetId="3">#REF!</definedName>
    <definedName name="IGM" localSheetId="4">#REF!</definedName>
    <definedName name="IGM" localSheetId="5">#REF!</definedName>
    <definedName name="IGM" localSheetId="6">#REF!</definedName>
    <definedName name="IGM">#REF!</definedName>
    <definedName name="OIM" localSheetId="2">#REF!</definedName>
    <definedName name="OIM" localSheetId="4">#REF!</definedName>
    <definedName name="OIM" localSheetId="5">#REF!</definedName>
    <definedName name="OIM" localSheetId="6">#REF!</definedName>
    <definedName name="OIM">#REF!</definedName>
    <definedName name="OSE" localSheetId="2">#REF!</definedName>
    <definedName name="OSE" localSheetId="4">#REF!</definedName>
    <definedName name="OSE" localSheetId="5">#REF!</definedName>
    <definedName name="OSE" localSheetId="6">#REF!</definedName>
    <definedName name="OSE">#REF!</definedName>
    <definedName name="OSFACH" localSheetId="2">#REF!</definedName>
    <definedName name="OSFACH" localSheetId="4">#REF!</definedName>
    <definedName name="OSFACH" localSheetId="5">#REF!</definedName>
    <definedName name="OSFACH" localSheetId="6">#REF!</definedName>
    <definedName name="OSFACH">#REF!</definedName>
    <definedName name="SAF" localSheetId="2">#REF!</definedName>
    <definedName name="SAF" localSheetId="4">#REF!</definedName>
    <definedName name="SAF" localSheetId="5">#REF!</definedName>
    <definedName name="SAF" localSheetId="6">#REF!</definedName>
    <definedName name="SAF">#REF!</definedName>
    <definedName name="SHOA" localSheetId="2">#REF!</definedName>
    <definedName name="SHOA" localSheetId="4">#REF!</definedName>
    <definedName name="SHOA" localSheetId="5">#REF!</definedName>
    <definedName name="SHOA" localSheetId="6">#REF!</definedName>
    <definedName name="SHOA">#REF!</definedName>
    <definedName name="SSDEF" localSheetId="2">#REF!</definedName>
    <definedName name="SSDEF" localSheetId="4">#REF!</definedName>
    <definedName name="SSDEF" localSheetId="5">#REF!</definedName>
    <definedName name="SSDEF" localSheetId="6">#REF!</definedName>
    <definedName name="SSDEF">#REF!</definedName>
    <definedName name="SSFFAA" localSheetId="2">#REF!</definedName>
    <definedName name="SSFFAA" localSheetId="4">#REF!</definedName>
    <definedName name="SSFFAA" localSheetId="5">#REF!</definedName>
    <definedName name="SSFFAA" localSheetId="6">#REF!</definedName>
    <definedName name="SSFFAA">#REF!</definedName>
    <definedName name="Z_00E5507B_87A5_49F9_A36D_0AAAB7EB629D_.wvu.PrintArea" localSheetId="2" hidden="1">'21-08-01'!$B$3:$V$112</definedName>
    <definedName name="Z_00E5507B_87A5_49F9_A36D_0AAAB7EB629D_.wvu.PrintArea" localSheetId="3" hidden="1">'21-10-01'!$B$7:$U$45</definedName>
    <definedName name="Z_00E5507B_87A5_49F9_A36D_0AAAB7EB629D_.wvu.PrintArea" localSheetId="4" hidden="1">'21-10-02'!$B$7:$U$58</definedName>
    <definedName name="Z_00E5507B_87A5_49F9_A36D_0AAAB7EB629D_.wvu.PrintArea" localSheetId="5" hidden="1">'21-11-01'!$B$3:$U$101</definedName>
    <definedName name="Z_00E5507B_87A5_49F9_A36D_0AAAB7EB629D_.wvu.PrintArea" localSheetId="6" hidden="1">'21-11-02'!$B$3:$U$101</definedName>
    <definedName name="Z_00E5507B_87A5_49F9_A36D_0AAAB7EB629D_.wvu.PrintArea" localSheetId="1" hidden="1">CHISOL!$B$3:$U$110</definedName>
    <definedName name="Z_00E5507B_87A5_49F9_A36D_0AAAB7EB629D_.wvu.PrintArea" localSheetId="0" hidden="1">SSS!$B$3:$U$84</definedName>
    <definedName name="Z_00E5507B_87A5_49F9_A36D_0AAAB7EB629D_.wvu.Rows" localSheetId="2" hidden="1">'21-08-01'!$5:$5</definedName>
    <definedName name="Z_00E5507B_87A5_49F9_A36D_0AAAB7EB629D_.wvu.Rows" localSheetId="3" hidden="1">'21-10-01'!$9:$9</definedName>
    <definedName name="Z_00E5507B_87A5_49F9_A36D_0AAAB7EB629D_.wvu.Rows" localSheetId="4" hidden="1">'21-10-02'!$9:$9</definedName>
    <definedName name="Z_00E5507B_87A5_49F9_A36D_0AAAB7EB629D_.wvu.Rows" localSheetId="5" hidden="1">'21-11-01'!$5:$5</definedName>
    <definedName name="Z_00E5507B_87A5_49F9_A36D_0AAAB7EB629D_.wvu.Rows" localSheetId="6" hidden="1">'21-11-02'!$5:$5</definedName>
    <definedName name="Z_00E5507B_87A5_49F9_A36D_0AAAB7EB629D_.wvu.Rows" localSheetId="1" hidden="1">CHISOL!$5:$5</definedName>
    <definedName name="Z_00E5507B_87A5_49F9_A36D_0AAAB7EB629D_.wvu.Rows" localSheetId="0" hidden="1">SSS!$5:$5</definedName>
    <definedName name="Z_080B5412_FEB5_45D4_AD07_64A6781F28D1_.wvu.PrintArea" localSheetId="2" hidden="1">'21-08-01'!$B$3:$V$112</definedName>
    <definedName name="Z_080B5412_FEB5_45D4_AD07_64A6781F28D1_.wvu.PrintArea" localSheetId="3" hidden="1">'21-10-01'!$B$7:$U$45</definedName>
    <definedName name="Z_080B5412_FEB5_45D4_AD07_64A6781F28D1_.wvu.PrintArea" localSheetId="4" hidden="1">'21-10-02'!$B$7:$U$58</definedName>
    <definedName name="Z_080B5412_FEB5_45D4_AD07_64A6781F28D1_.wvu.PrintArea" localSheetId="5" hidden="1">'21-11-01'!$B$3:$U$101</definedName>
    <definedName name="Z_080B5412_FEB5_45D4_AD07_64A6781F28D1_.wvu.PrintArea" localSheetId="6" hidden="1">'21-11-02'!$B$3:$U$101</definedName>
    <definedName name="Z_080B5412_FEB5_45D4_AD07_64A6781F28D1_.wvu.PrintArea" localSheetId="1" hidden="1">CHISOL!$B$3:$U$110</definedName>
    <definedName name="Z_080B5412_FEB5_45D4_AD07_64A6781F28D1_.wvu.PrintArea" localSheetId="0" hidden="1">SSS!$B$3:$U$84</definedName>
    <definedName name="Z_3A648A0E_EAF7_4FD8_B879_613F674776D6_.wvu.Cols" localSheetId="2" hidden="1">'21-08-01'!$H:$H,'21-08-01'!#REF!</definedName>
    <definedName name="Z_3A648A0E_EAF7_4FD8_B879_613F674776D6_.wvu.Cols" localSheetId="3" hidden="1">'21-10-01'!$H:$H,'21-10-01'!#REF!</definedName>
    <definedName name="Z_3A648A0E_EAF7_4FD8_B879_613F674776D6_.wvu.Cols" localSheetId="4" hidden="1">'21-10-02'!$H:$H,'21-10-02'!#REF!</definedName>
    <definedName name="Z_3A648A0E_EAF7_4FD8_B879_613F674776D6_.wvu.Cols" localSheetId="5" hidden="1">'21-11-01'!$G:$G,'21-11-01'!#REF!</definedName>
    <definedName name="Z_3A648A0E_EAF7_4FD8_B879_613F674776D6_.wvu.Cols" localSheetId="6" hidden="1">'21-11-02'!$G:$G,'21-11-02'!#REF!</definedName>
    <definedName name="Z_3A648A0E_EAF7_4FD8_B879_613F674776D6_.wvu.Cols" localSheetId="1" hidden="1">CHISOL!$G:$G,CHISOL!#REF!</definedName>
    <definedName name="Z_3A648A0E_EAF7_4FD8_B879_613F674776D6_.wvu.Cols" localSheetId="0" hidden="1">SSS!$G:$G,SSS!#REF!</definedName>
    <definedName name="Z_3A648A0E_EAF7_4FD8_B879_613F674776D6_.wvu.PrintArea" localSheetId="2" hidden="1">'21-08-01'!$B$3:$V$99</definedName>
    <definedName name="Z_3A648A0E_EAF7_4FD8_B879_613F674776D6_.wvu.PrintArea" localSheetId="3" hidden="1">'21-10-01'!$B$7:$U$32</definedName>
    <definedName name="Z_3A648A0E_EAF7_4FD8_B879_613F674776D6_.wvu.PrintArea" localSheetId="4" hidden="1">'21-10-02'!$B$7:$U$45</definedName>
    <definedName name="Z_3A648A0E_EAF7_4FD8_B879_613F674776D6_.wvu.PrintArea" localSheetId="5" hidden="1">'21-11-01'!$B$3:$U$88</definedName>
    <definedName name="Z_3A648A0E_EAF7_4FD8_B879_613F674776D6_.wvu.PrintArea" localSheetId="6" hidden="1">'21-11-02'!$B$3:$U$88</definedName>
    <definedName name="Z_3A648A0E_EAF7_4FD8_B879_613F674776D6_.wvu.PrintArea" localSheetId="1" hidden="1">CHISOL!$B$3:$U$97</definedName>
    <definedName name="Z_3A648A0E_EAF7_4FD8_B879_613F674776D6_.wvu.PrintArea" localSheetId="0" hidden="1">SSS!$B$3:$U$71</definedName>
    <definedName name="Z_3A648A0E_EAF7_4FD8_B879_613F674776D6_.wvu.Rows" localSheetId="2" hidden="1">'21-08-01'!#REF!,'21-08-01'!#REF!,'21-08-01'!#REF!,'21-08-01'!#REF!,'21-08-01'!#REF!,'21-08-01'!#REF!,'21-08-01'!#REF!,'21-08-01'!#REF!,'21-08-01'!#REF!,'21-08-01'!#REF!,'21-08-01'!$37:$38,'21-08-01'!$45:$45,'21-08-01'!#REF!,'21-08-01'!#REF!,'21-08-01'!#REF!,'21-08-01'!#REF!,'21-08-01'!#REF!,'21-08-01'!$83:$85,'21-08-01'!#REF!,'21-08-01'!$91:$92,'21-08-01'!#REF!,'21-08-01'!$97:$98</definedName>
    <definedName name="Z_3A648A0E_EAF7_4FD8_B879_613F674776D6_.wvu.Rows" localSheetId="3" hidden="1">'21-10-01'!#REF!,'21-10-01'!#REF!,'21-10-01'!#REF!,'21-10-01'!#REF!,'21-10-01'!#REF!,'21-10-01'!#REF!,'21-10-01'!#REF!,'21-10-01'!#REF!,'21-10-01'!#REF!,'21-10-01'!#REF!,'21-10-01'!#REF!,'21-10-01'!#REF!,'21-10-01'!#REF!,'21-10-01'!#REF!,'21-10-01'!#REF!,'21-10-01'!#REF!,'21-10-01'!#REF!,'21-10-01'!#REF!,'21-10-01'!#REF!,'21-10-01'!#REF!,'21-10-01'!#REF!,'21-10-01'!$30:$31</definedName>
    <definedName name="Z_3A648A0E_EAF7_4FD8_B879_613F674776D6_.wvu.Rows" localSheetId="4" hidden="1">'21-10-02'!#REF!,'21-10-02'!#REF!,'21-10-02'!#REF!,'21-10-02'!#REF!,'21-10-02'!#REF!,'21-10-02'!#REF!,'21-10-02'!#REF!,'21-10-02'!#REF!,'21-10-02'!#REF!,'21-10-02'!#REF!,'21-10-02'!#REF!,'21-10-02'!#REF!,'21-10-02'!#REF!,'21-10-02'!#REF!,'21-10-02'!$37:$37,'21-10-02'!#REF!,'21-10-02'!#REF!,'21-10-02'!#REF!,'21-10-02'!#REF!,'21-10-02'!#REF!,'21-10-02'!#REF!,'21-10-02'!$43:$44</definedName>
    <definedName name="Z_3A648A0E_EAF7_4FD8_B879_613F674776D6_.wvu.Rows" localSheetId="5" hidden="1">'21-11-01'!#REF!,'21-11-01'!#REF!,'21-11-01'!#REF!,'21-11-01'!#REF!,'21-11-01'!#REF!,'21-11-01'!#REF!,'21-11-01'!#REF!,'21-11-01'!#REF!,'21-11-01'!#REF!,'21-11-01'!#REF!,'21-11-01'!$37:$38,'21-11-01'!$45:$45,'21-11-01'!#REF!,'21-11-01'!#REF!,'21-11-01'!$62:$62,'21-11-01'!#REF!,'21-11-01'!#REF!,'21-11-01'!$74:$76,'21-11-01'!#REF!,'21-11-01'!$80:$81,'21-11-01'!#REF!,'21-11-01'!$86:$87</definedName>
    <definedName name="Z_3A648A0E_EAF7_4FD8_B879_613F674776D6_.wvu.Rows" localSheetId="6" hidden="1">'21-11-02'!#REF!,'21-11-02'!#REF!,'21-11-02'!#REF!,'21-11-02'!#REF!,'21-11-02'!#REF!,'21-11-02'!#REF!,'21-11-02'!#REF!,'21-11-02'!#REF!,'21-11-02'!#REF!,'21-11-02'!#REF!,'21-11-02'!$37:$38,'21-11-02'!$45:$45,'21-11-02'!#REF!,'21-11-02'!#REF!,'21-11-02'!$62:$62,'21-11-02'!#REF!,'21-11-02'!#REF!,'21-11-02'!$74:$76,'21-11-02'!#REF!,'21-11-02'!$80:$81,'21-11-02'!#REF!,'21-11-02'!$86:$87</definedName>
    <definedName name="Z_3A648A0E_EAF7_4FD8_B879_613F674776D6_.wvu.Rows" localSheetId="1" hidden="1">CHISOL!#REF!,CHISOL!#REF!,CHISOL!#REF!,CHISOL!#REF!,CHISOL!#REF!,CHISOL!#REF!,CHISOL!#REF!,CHISOL!#REF!,CHISOL!#REF!,CHISOL!#REF!,CHISOL!$37:$38,CHISOL!$45:$45,CHISOL!#REF!,CHISOL!#REF!,CHISOL!#REF!,CHISOL!#REF!,CHISOL!#REF!,CHISOL!$83:$85,CHISOL!#REF!,CHISOL!$89:$90,CHISOL!#REF!,CHISOL!$95:$96</definedName>
    <definedName name="Z_3A648A0E_EAF7_4FD8_B879_613F674776D6_.wvu.Rows" localSheetId="0" hidden="1">SSS!#REF!,SSS!#REF!,SSS!#REF!,SSS!#REF!,SSS!#REF!,SSS!#REF!,SSS!#REF!,SSS!#REF!,SSS!#REF!,SSS!#REF!,SSS!#REF!,SSS!$14:$14,SSS!#REF!,SSS!#REF!,SSS!$32:$32,SSS!#REF!,SSS!#REF!,SSS!$55:$57,SSS!#REF!,SSS!$61:$62,SSS!#REF!,SSS!$69:$70</definedName>
    <definedName name="Z_4665091B_E9A6_41A5_A2D4_2A5128A52293_.wvu.PrintArea" localSheetId="2" hidden="1">'21-08-01'!$B$3:$V$112</definedName>
    <definedName name="Z_4665091B_E9A6_41A5_A2D4_2A5128A52293_.wvu.PrintArea" localSheetId="3" hidden="1">'21-10-01'!$B$7:$U$45</definedName>
    <definedName name="Z_4665091B_E9A6_41A5_A2D4_2A5128A52293_.wvu.PrintArea" localSheetId="4" hidden="1">'21-10-02'!$B$7:$U$58</definedName>
    <definedName name="Z_4665091B_E9A6_41A5_A2D4_2A5128A52293_.wvu.PrintArea" localSheetId="5" hidden="1">'21-11-01'!$B$3:$U$101</definedName>
    <definedName name="Z_4665091B_E9A6_41A5_A2D4_2A5128A52293_.wvu.PrintArea" localSheetId="6" hidden="1">'21-11-02'!$B$3:$U$101</definedName>
    <definedName name="Z_4665091B_E9A6_41A5_A2D4_2A5128A52293_.wvu.PrintArea" localSheetId="1" hidden="1">CHISOL!$B$3:$U$110</definedName>
    <definedName name="Z_4665091B_E9A6_41A5_A2D4_2A5128A52293_.wvu.PrintArea" localSheetId="0" hidden="1">SSS!$B$3:$U$84</definedName>
    <definedName name="Z_4665091B_E9A6_41A5_A2D4_2A5128A52293_.wvu.Rows" localSheetId="2" hidden="1">'21-08-01'!#REF!,'21-08-01'!#REF!,'21-08-01'!#REF!,'21-08-01'!#REF!,'21-08-01'!#REF!,'21-08-01'!#REF!,'21-08-01'!#REF!,'21-08-01'!#REF!,'21-08-01'!#REF!,'21-08-01'!#REF!,'21-08-01'!#REF!,'21-08-01'!#REF!,'21-08-01'!#REF!,'21-08-01'!#REF!,'21-08-01'!#REF!,'21-08-01'!$55:$55,'21-08-01'!#REF!,'21-08-01'!#REF!,'21-08-01'!#REF!,'21-08-01'!#REF!,'21-08-01'!#REF!,'21-08-01'!$83:$83,'21-08-01'!#REF!,'21-08-01'!#REF!,'21-08-01'!$91:$92,'21-08-01'!#REF!,'21-08-01'!$111:$111,'21-08-01'!$114:$126</definedName>
    <definedName name="Z_4665091B_E9A6_41A5_A2D4_2A5128A52293_.wvu.Rows" localSheetId="3" hidden="1">'21-10-01'!#REF!,'21-10-01'!#REF!,'21-10-01'!#REF!,'21-10-01'!#REF!,'21-10-01'!#REF!,'21-10-01'!#REF!,'21-10-01'!#REF!,'21-10-01'!#REF!,'21-10-01'!#REF!,'21-10-01'!#REF!,'21-10-01'!#REF!,'21-10-01'!#REF!,'21-10-01'!#REF!,'21-10-01'!#REF!,'21-10-01'!#REF!,'21-10-01'!#REF!,'21-10-01'!#REF!,'21-10-01'!#REF!,'21-10-01'!#REF!,'21-10-01'!#REF!,'21-10-01'!#REF!,'21-10-01'!#REF!,'21-10-01'!#REF!,'21-10-01'!#REF!,'21-10-01'!#REF!,'21-10-01'!#REF!,'21-10-01'!$44:$44,'21-10-01'!$47:$59</definedName>
    <definedName name="Z_4665091B_E9A6_41A5_A2D4_2A5128A52293_.wvu.Rows" localSheetId="4" hidden="1">'21-10-02'!#REF!,'21-10-02'!#REF!,'21-10-02'!#REF!,'21-10-02'!#REF!,'21-10-02'!#REF!,'21-10-02'!#REF!,'21-10-02'!#REF!,'21-10-02'!#REF!,'21-10-02'!#REF!,'21-10-02'!#REF!,'21-10-02'!#REF!,'21-10-02'!#REF!,'21-10-02'!#REF!,'21-10-02'!#REF!,'21-10-02'!#REF!,'21-10-02'!#REF!,'21-10-02'!#REF!,'21-10-02'!#REF!,'21-10-02'!#REF!,'21-10-02'!#REF!,'21-10-02'!#REF!,'21-10-02'!#REF!,'21-10-02'!#REF!,'21-10-02'!#REF!,'21-10-02'!#REF!,'21-10-02'!#REF!,'21-10-02'!$57:$57,'21-10-02'!$60:$72</definedName>
    <definedName name="Z_4665091B_E9A6_41A5_A2D4_2A5128A52293_.wvu.Rows" localSheetId="5" hidden="1">'21-11-01'!#REF!,'21-11-01'!#REF!,'21-11-01'!#REF!,'21-11-01'!#REF!,'21-11-01'!#REF!,'21-11-01'!#REF!,'21-11-01'!#REF!,'21-11-01'!#REF!,'21-11-01'!#REF!,'21-11-01'!#REF!,'21-11-01'!#REF!,'21-11-01'!#REF!,'21-11-01'!#REF!,'21-11-01'!#REF!,'21-11-01'!#REF!,'21-11-01'!$55:$55,'21-11-01'!#REF!,'21-11-01'!#REF!,'21-11-01'!#REF!,'21-11-01'!#REF!,'21-11-01'!#REF!,'21-11-01'!$74:$74,'21-11-01'!#REF!,'21-11-01'!#REF!,'21-11-01'!$80:$81,'21-11-01'!#REF!,'21-11-01'!$100:$100,'21-11-01'!$103:$115</definedName>
    <definedName name="Z_4665091B_E9A6_41A5_A2D4_2A5128A52293_.wvu.Rows" localSheetId="6" hidden="1">'21-11-02'!#REF!,'21-11-02'!#REF!,'21-11-02'!#REF!,'21-11-02'!#REF!,'21-11-02'!#REF!,'21-11-02'!#REF!,'21-11-02'!#REF!,'21-11-02'!#REF!,'21-11-02'!#REF!,'21-11-02'!#REF!,'21-11-02'!#REF!,'21-11-02'!#REF!,'21-11-02'!#REF!,'21-11-02'!#REF!,'21-11-02'!#REF!,'21-11-02'!$55:$55,'21-11-02'!#REF!,'21-11-02'!#REF!,'21-11-02'!#REF!,'21-11-02'!#REF!,'21-11-02'!#REF!,'21-11-02'!$74:$74,'21-11-02'!#REF!,'21-11-02'!#REF!,'21-11-02'!$80:$81,'21-11-02'!#REF!,'21-11-02'!$100:$100,'21-11-02'!$103:$115</definedName>
    <definedName name="Z_4665091B_E9A6_41A5_A2D4_2A5128A52293_.wvu.Rows" localSheetId="1" hidden="1">CHISOL!#REF!,CHISOL!#REF!,CHISOL!#REF!,CHISOL!#REF!,CHISOL!#REF!,CHISOL!#REF!,CHISOL!#REF!,CHISOL!#REF!,CHISOL!#REF!,CHISOL!#REF!,CHISOL!#REF!,CHISOL!#REF!,CHISOL!#REF!,CHISOL!#REF!,CHISOL!#REF!,CHISOL!$55:$55,CHISOL!#REF!,CHISOL!#REF!,CHISOL!#REF!,CHISOL!#REF!,CHISOL!#REF!,CHISOL!$83:$83,CHISOL!#REF!,CHISOL!#REF!,CHISOL!$89:$90,CHISOL!#REF!,CHISOL!$109:$109,CHISOL!$112:$124</definedName>
    <definedName name="Z_4665091B_E9A6_41A5_A2D4_2A5128A52293_.wvu.Rows" localSheetId="0" hidden="1">SSS!#REF!,SSS!#REF!,SSS!#REF!,SSS!#REF!,SSS!#REF!,SSS!#REF!,SSS!#REF!,SSS!#REF!,SSS!#REF!,SSS!#REF!,SSS!#REF!,SSS!#REF!,SSS!#REF!,SSS!#REF!,SSS!#REF!,SSS!$25:$25,SSS!#REF!,SSS!#REF!,SSS!#REF!,SSS!#REF!,SSS!#REF!,SSS!$55:$55,SSS!#REF!,SSS!#REF!,SSS!$61:$62,SSS!#REF!,SSS!$83:$83,SSS!$86:$98</definedName>
    <definedName name="Z_53F7A1CF_F40C_4069_8735_9A0B4AEA71E3_.wvu.PrintArea" localSheetId="2" hidden="1">'21-08-01'!$B$3:$V$112</definedName>
    <definedName name="Z_53F7A1CF_F40C_4069_8735_9A0B4AEA71E3_.wvu.PrintArea" localSheetId="3" hidden="1">'21-10-01'!$B$7:$U$45</definedName>
    <definedName name="Z_53F7A1CF_F40C_4069_8735_9A0B4AEA71E3_.wvu.PrintArea" localSheetId="4" hidden="1">'21-10-02'!$B$7:$U$58</definedName>
    <definedName name="Z_53F7A1CF_F40C_4069_8735_9A0B4AEA71E3_.wvu.PrintArea" localSheetId="5" hidden="1">'21-11-01'!$B$3:$U$101</definedName>
    <definedName name="Z_53F7A1CF_F40C_4069_8735_9A0B4AEA71E3_.wvu.PrintArea" localSheetId="6" hidden="1">'21-11-02'!$B$3:$U$101</definedName>
    <definedName name="Z_53F7A1CF_F40C_4069_8735_9A0B4AEA71E3_.wvu.PrintArea" localSheetId="1" hidden="1">CHISOL!$B$3:$U$110</definedName>
    <definedName name="Z_53F7A1CF_F40C_4069_8735_9A0B4AEA71E3_.wvu.PrintArea" localSheetId="0" hidden="1">SSS!$B$3:$U$84</definedName>
    <definedName name="Z_53F7A1CF_F40C_4069_8735_9A0B4AEA71E3_.wvu.Rows" localSheetId="2" hidden="1">'21-08-01'!#REF!,'21-08-01'!#REF!,'21-08-01'!#REF!,'21-08-01'!#REF!,'21-08-01'!#REF!,'21-08-01'!#REF!,'21-08-01'!#REF!,'21-08-01'!#REF!,'21-08-01'!#REF!,'21-08-01'!#REF!,'21-08-01'!#REF!,'21-08-01'!$37:$38,'21-08-01'!#REF!,'21-08-01'!#REF!,'21-08-01'!#REF!,'21-08-01'!#REF!,'21-08-01'!$55:$55,'21-08-01'!#REF!,'21-08-01'!#REF!,'21-08-01'!#REF!,'21-08-01'!$83:$85,'21-08-01'!#REF!,'21-08-01'!#REF!,'21-08-01'!$92:$92,'21-08-01'!$97:$98,'21-08-01'!$111:$111,'21-08-01'!$114:$126</definedName>
    <definedName name="Z_53F7A1CF_F40C_4069_8735_9A0B4AEA71E3_.wvu.Rows" localSheetId="3" hidden="1">'21-10-01'!#REF!,'21-10-01'!#REF!,'21-10-01'!#REF!,'21-10-01'!#REF!,'21-10-01'!#REF!,'21-10-01'!#REF!,'21-10-01'!#REF!,'21-10-01'!#REF!,'21-10-01'!#REF!,'21-10-01'!#REF!,'21-10-01'!#REF!,'21-10-01'!#REF!,'21-10-01'!#REF!,'21-10-01'!#REF!,'21-10-01'!#REF!,'21-10-01'!#REF!,'21-10-01'!#REF!,'21-10-01'!#REF!,'21-10-01'!#REF!,'21-10-01'!#REF!,'21-10-01'!#REF!,'21-10-01'!#REF!,'21-10-01'!#REF!,'21-10-01'!#REF!,'21-10-01'!$30:$31,'21-10-01'!$44:$44,'21-10-01'!$47:$59</definedName>
    <definedName name="Z_53F7A1CF_F40C_4069_8735_9A0B4AEA71E3_.wvu.Rows" localSheetId="4" hidden="1">'21-10-02'!#REF!,'21-10-02'!#REF!,'21-10-02'!#REF!,'21-10-02'!#REF!,'21-10-02'!#REF!,'21-10-02'!#REF!,'21-10-02'!#REF!,'21-10-02'!#REF!,'21-10-02'!#REF!,'21-10-02'!#REF!,'21-10-02'!#REF!,'21-10-02'!#REF!,'21-10-02'!#REF!,'21-10-02'!#REF!,'21-10-02'!#REF!,'21-10-02'!#REF!,'21-10-02'!#REF!,'21-10-02'!#REF!,'21-10-02'!$37:$37,'21-10-02'!#REF!,'21-10-02'!#REF!,'21-10-02'!#REF!,'21-10-02'!#REF!,'21-10-02'!#REF!,'21-10-02'!$43:$44,'21-10-02'!$57:$57,'21-10-02'!$60:$72</definedName>
    <definedName name="Z_53F7A1CF_F40C_4069_8735_9A0B4AEA71E3_.wvu.Rows" localSheetId="5" hidden="1">'21-11-01'!#REF!,'21-11-01'!#REF!,'21-11-01'!#REF!,'21-11-01'!#REF!,'21-11-01'!#REF!,'21-11-01'!#REF!,'21-11-01'!#REF!,'21-11-01'!#REF!,'21-11-01'!#REF!,'21-11-01'!#REF!,'21-11-01'!#REF!,'21-11-01'!$37:$38,'21-11-01'!#REF!,'21-11-01'!#REF!,'21-11-01'!#REF!,'21-11-01'!#REF!,'21-11-01'!$55:$55,'21-11-01'!#REF!,'21-11-01'!$62:$62,'21-11-01'!#REF!,'21-11-01'!$74:$76,'21-11-01'!#REF!,'21-11-01'!#REF!,'21-11-01'!$81:$81,'21-11-01'!$86:$87,'21-11-01'!$100:$100,'21-11-01'!$103:$115</definedName>
    <definedName name="Z_53F7A1CF_F40C_4069_8735_9A0B4AEA71E3_.wvu.Rows" localSheetId="6" hidden="1">'21-11-02'!#REF!,'21-11-02'!#REF!,'21-11-02'!#REF!,'21-11-02'!#REF!,'21-11-02'!#REF!,'21-11-02'!#REF!,'21-11-02'!#REF!,'21-11-02'!#REF!,'21-11-02'!#REF!,'21-11-02'!#REF!,'21-11-02'!#REF!,'21-11-02'!$37:$38,'21-11-02'!#REF!,'21-11-02'!#REF!,'21-11-02'!#REF!,'21-11-02'!#REF!,'21-11-02'!$55:$55,'21-11-02'!#REF!,'21-11-02'!$62:$62,'21-11-02'!#REF!,'21-11-02'!$74:$76,'21-11-02'!#REF!,'21-11-02'!#REF!,'21-11-02'!$81:$81,'21-11-02'!$86:$87,'21-11-02'!$100:$100,'21-11-02'!$103:$115</definedName>
    <definedName name="Z_53F7A1CF_F40C_4069_8735_9A0B4AEA71E3_.wvu.Rows" localSheetId="1" hidden="1">CHISOL!#REF!,CHISOL!#REF!,CHISOL!#REF!,CHISOL!#REF!,CHISOL!#REF!,CHISOL!#REF!,CHISOL!#REF!,CHISOL!#REF!,CHISOL!#REF!,CHISOL!#REF!,CHISOL!#REF!,CHISOL!$37:$38,CHISOL!#REF!,CHISOL!#REF!,CHISOL!#REF!,CHISOL!#REF!,CHISOL!$55:$55,CHISOL!#REF!,CHISOL!#REF!,CHISOL!#REF!,CHISOL!$83:$85,CHISOL!#REF!,CHISOL!#REF!,CHISOL!$90:$90,CHISOL!$95:$96,CHISOL!$109:$109,CHISOL!$112:$124</definedName>
    <definedName name="Z_53F7A1CF_F40C_4069_8735_9A0B4AEA71E3_.wvu.Rows" localSheetId="0" hidden="1">SSS!#REF!,SSS!#REF!,SSS!#REF!,SSS!#REF!,SSS!#REF!,SSS!#REF!,SSS!#REF!,SSS!#REF!,SSS!#REF!,SSS!#REF!,SSS!#REF!,SSS!#REF!,SSS!#REF!,SSS!#REF!,SSS!#REF!,SSS!#REF!,SSS!$25:$25,SSS!#REF!,SSS!$32:$32,SSS!#REF!,SSS!$55:$57,SSS!#REF!,SSS!#REF!,SSS!$62:$62,SSS!$69:$70,SSS!$83:$83,SSS!$86:$98</definedName>
    <definedName name="Z_5F31D6ED_AF35_4085_9288_E3192E7A2624_.wvu.PrintArea" localSheetId="2" hidden="1">'21-08-01'!$B$3:$V$112</definedName>
    <definedName name="Z_5F31D6ED_AF35_4085_9288_E3192E7A2624_.wvu.PrintArea" localSheetId="3" hidden="1">'21-10-01'!$B$7:$U$45</definedName>
    <definedName name="Z_5F31D6ED_AF35_4085_9288_E3192E7A2624_.wvu.PrintArea" localSheetId="4" hidden="1">'21-10-02'!$B$7:$U$58</definedName>
    <definedName name="Z_5F31D6ED_AF35_4085_9288_E3192E7A2624_.wvu.PrintArea" localSheetId="5" hidden="1">'21-11-01'!$B$3:$U$101</definedName>
    <definedName name="Z_5F31D6ED_AF35_4085_9288_E3192E7A2624_.wvu.PrintArea" localSheetId="6" hidden="1">'21-11-02'!$B$3:$U$101</definedName>
    <definedName name="Z_5F31D6ED_AF35_4085_9288_E3192E7A2624_.wvu.PrintArea" localSheetId="1" hidden="1">CHISOL!$B$3:$U$110</definedName>
    <definedName name="Z_5F31D6ED_AF35_4085_9288_E3192E7A2624_.wvu.PrintArea" localSheetId="0" hidden="1">SSS!$B$3:$U$84</definedName>
    <definedName name="Z_5F31D6ED_AF35_4085_9288_E3192E7A2624_.wvu.Rows" localSheetId="2" hidden="1">'21-08-01'!#REF!,'21-08-01'!#REF!,'21-08-01'!#REF!,'21-08-01'!#REF!,'21-08-01'!#REF!,'21-08-01'!#REF!,'21-08-01'!#REF!,'21-08-01'!#REF!,'21-08-01'!#REF!,'21-08-01'!#REF!,'21-08-01'!#REF!,'21-08-01'!$37:$38,'21-08-01'!#REF!,'21-08-01'!#REF!,'21-08-01'!#REF!,'21-08-01'!#REF!,'21-08-01'!#REF!,'21-08-01'!$83:$85,'21-08-01'!#REF!,'21-08-01'!$92:$92,'21-08-01'!#REF!,'21-08-01'!#REF!,'21-08-01'!$97:$98,'21-08-01'!$111:$111,'21-08-01'!$114:$126</definedName>
    <definedName name="Z_5F31D6ED_AF35_4085_9288_E3192E7A2624_.wvu.Rows" localSheetId="3" hidden="1">'21-10-01'!#REF!,'21-10-01'!#REF!,'21-10-01'!#REF!,'21-10-01'!#REF!,'21-10-01'!#REF!,'21-10-01'!#REF!,'21-10-01'!#REF!,'21-10-01'!#REF!,'21-10-01'!#REF!,'21-10-01'!#REF!,'21-10-01'!#REF!,'21-10-01'!#REF!,'21-10-01'!#REF!,'21-10-01'!#REF!,'21-10-01'!#REF!,'21-10-01'!#REF!,'21-10-01'!#REF!,'21-10-01'!#REF!,'21-10-01'!#REF!,'21-10-01'!#REF!,'21-10-01'!#REF!,'21-10-01'!#REF!,'21-10-01'!$30:$31,'21-10-01'!$44:$44,'21-10-01'!$47:$59</definedName>
    <definedName name="Z_5F31D6ED_AF35_4085_9288_E3192E7A2624_.wvu.Rows" localSheetId="4" hidden="1">'21-10-02'!#REF!,'21-10-02'!#REF!,'21-10-02'!#REF!,'21-10-02'!#REF!,'21-10-02'!#REF!,'21-10-02'!#REF!,'21-10-02'!#REF!,'21-10-02'!#REF!,'21-10-02'!#REF!,'21-10-02'!#REF!,'21-10-02'!#REF!,'21-10-02'!#REF!,'21-10-02'!#REF!,'21-10-02'!#REF!,'21-10-02'!#REF!,'21-10-02'!$37:$37,'21-10-02'!#REF!,'21-10-02'!#REF!,'21-10-02'!#REF!,'21-10-02'!#REF!,'21-10-02'!#REF!,'21-10-02'!#REF!,'21-10-02'!$43:$44,'21-10-02'!$57:$57,'21-10-02'!$60:$72</definedName>
    <definedName name="Z_5F31D6ED_AF35_4085_9288_E3192E7A2624_.wvu.Rows" localSheetId="5" hidden="1">'21-11-01'!#REF!,'21-11-01'!#REF!,'21-11-01'!#REF!,'21-11-01'!#REF!,'21-11-01'!#REF!,'21-11-01'!#REF!,'21-11-01'!#REF!,'21-11-01'!#REF!,'21-11-01'!#REF!,'21-11-01'!#REF!,'21-11-01'!#REF!,'21-11-01'!$37:$38,'21-11-01'!#REF!,'21-11-01'!#REF!,'21-11-01'!#REF!,'21-11-01'!$62:$62,'21-11-01'!#REF!,'21-11-01'!$74:$76,'21-11-01'!#REF!,'21-11-01'!$81:$81,'21-11-01'!#REF!,'21-11-01'!#REF!,'21-11-01'!$86:$87,'21-11-01'!$100:$100,'21-11-01'!$103:$115</definedName>
    <definedName name="Z_5F31D6ED_AF35_4085_9288_E3192E7A2624_.wvu.Rows" localSheetId="6" hidden="1">'21-11-02'!#REF!,'21-11-02'!#REF!,'21-11-02'!#REF!,'21-11-02'!#REF!,'21-11-02'!#REF!,'21-11-02'!#REF!,'21-11-02'!#REF!,'21-11-02'!#REF!,'21-11-02'!#REF!,'21-11-02'!#REF!,'21-11-02'!#REF!,'21-11-02'!$37:$38,'21-11-02'!#REF!,'21-11-02'!#REF!,'21-11-02'!#REF!,'21-11-02'!$62:$62,'21-11-02'!#REF!,'21-11-02'!$74:$76,'21-11-02'!#REF!,'21-11-02'!$81:$81,'21-11-02'!#REF!,'21-11-02'!#REF!,'21-11-02'!$86:$87,'21-11-02'!$100:$100,'21-11-02'!$103:$115</definedName>
    <definedName name="Z_5F31D6ED_AF35_4085_9288_E3192E7A2624_.wvu.Rows" localSheetId="1" hidden="1">CHISOL!#REF!,CHISOL!#REF!,CHISOL!#REF!,CHISOL!#REF!,CHISOL!#REF!,CHISOL!#REF!,CHISOL!#REF!,CHISOL!#REF!,CHISOL!#REF!,CHISOL!#REF!,CHISOL!#REF!,CHISOL!$37:$38,CHISOL!#REF!,CHISOL!#REF!,CHISOL!#REF!,CHISOL!#REF!,CHISOL!#REF!,CHISOL!$83:$85,CHISOL!#REF!,CHISOL!$90:$90,CHISOL!#REF!,CHISOL!#REF!,CHISOL!$95:$96,CHISOL!$109:$109,CHISOL!$112:$124</definedName>
    <definedName name="Z_5F31D6ED_AF35_4085_9288_E3192E7A2624_.wvu.Rows" localSheetId="0" hidden="1">SSS!#REF!,SSS!#REF!,SSS!#REF!,SSS!#REF!,SSS!#REF!,SSS!#REF!,SSS!#REF!,SSS!#REF!,SSS!#REF!,SSS!#REF!,SSS!#REF!,SSS!#REF!,SSS!#REF!,SSS!#REF!,SSS!#REF!,SSS!$32:$32,SSS!#REF!,SSS!$55:$57,SSS!#REF!,SSS!$62:$62,SSS!#REF!,SSS!#REF!,SSS!$69:$70,SSS!$83:$83,SSS!$86:$98</definedName>
    <definedName name="Z_61C0AA5B_928C_4577_A494_BCEE9B19C021_.wvu.PrintArea" localSheetId="2" hidden="1">'21-08-01'!$B$3:$V$112</definedName>
    <definedName name="Z_61C0AA5B_928C_4577_A494_BCEE9B19C021_.wvu.PrintArea" localSheetId="3" hidden="1">'21-10-01'!$B$7:$U$45</definedName>
    <definedName name="Z_61C0AA5B_928C_4577_A494_BCEE9B19C021_.wvu.PrintArea" localSheetId="4" hidden="1">'21-10-02'!$B$7:$U$58</definedName>
    <definedName name="Z_61C0AA5B_928C_4577_A494_BCEE9B19C021_.wvu.PrintArea" localSheetId="5" hidden="1">'21-11-01'!$B$3:$U$101</definedName>
    <definedName name="Z_61C0AA5B_928C_4577_A494_BCEE9B19C021_.wvu.PrintArea" localSheetId="6" hidden="1">'21-11-02'!$B$3:$U$101</definedName>
    <definedName name="Z_61C0AA5B_928C_4577_A494_BCEE9B19C021_.wvu.PrintArea" localSheetId="1" hidden="1">CHISOL!$B$3:$U$110</definedName>
    <definedName name="Z_61C0AA5B_928C_4577_A494_BCEE9B19C021_.wvu.PrintArea" localSheetId="0" hidden="1">SSS!$B$3:$U$84</definedName>
    <definedName name="Z_61C0AA5B_928C_4577_A494_BCEE9B19C021_.wvu.Rows" localSheetId="2" hidden="1">'21-08-01'!#REF!,'21-08-01'!#REF!,'21-08-01'!#REF!,'21-08-01'!#REF!,'21-08-01'!#REF!,'21-08-01'!#REF!,'21-08-01'!#REF!,'21-08-01'!#REF!,'21-08-01'!#REF!,'21-08-01'!#REF!,'21-08-01'!#REF!,'21-08-01'!#REF!,'21-08-01'!#REF!,'21-08-01'!$45:$45,'21-08-01'!#REF!,'21-08-01'!#REF!,'21-08-01'!#REF!,'21-08-01'!#REF!,'21-08-01'!#REF!,'21-08-01'!#REF!,'21-08-01'!$83:$83,'21-08-01'!#REF!,'21-08-01'!#REF!,'21-08-01'!#REF!,'21-08-01'!$92:$92,'21-08-01'!#REF!,'21-08-01'!#REF!,'21-08-01'!$97:$98,'21-08-01'!$111:$111,'21-08-01'!$114:$126</definedName>
    <definedName name="Z_61C0AA5B_928C_4577_A494_BCEE9B19C021_.wvu.Rows" localSheetId="3" hidden="1">'21-10-01'!#REF!,'21-10-01'!#REF!,'21-10-01'!#REF!,'21-10-01'!#REF!,'21-10-01'!#REF!,'21-10-01'!#REF!,'21-10-01'!#REF!,'21-10-01'!#REF!,'21-10-01'!#REF!,'21-10-01'!#REF!,'21-10-01'!#REF!,'21-10-01'!#REF!,'21-10-01'!#REF!,'21-10-01'!#REF!,'21-10-01'!#REF!,'21-10-01'!#REF!,'21-10-01'!#REF!,'21-10-01'!#REF!,'21-10-01'!#REF!,'21-10-01'!#REF!,'21-10-01'!#REF!,'21-10-01'!#REF!,'21-10-01'!#REF!,'21-10-01'!#REF!,'21-10-01'!#REF!,'21-10-01'!#REF!,'21-10-01'!#REF!,'21-10-01'!$30:$31,'21-10-01'!$44:$44,'21-10-01'!$47:$59</definedName>
    <definedName name="Z_61C0AA5B_928C_4577_A494_BCEE9B19C021_.wvu.Rows" localSheetId="4" hidden="1">'21-10-02'!#REF!,'21-10-02'!#REF!,'21-10-02'!#REF!,'21-10-02'!#REF!,'21-10-02'!#REF!,'21-10-02'!#REF!,'21-10-02'!#REF!,'21-10-02'!#REF!,'21-10-02'!#REF!,'21-10-02'!#REF!,'21-10-02'!#REF!,'21-10-02'!#REF!,'21-10-02'!#REF!,'21-10-02'!#REF!,'21-10-02'!#REF!,'21-10-02'!#REF!,'21-10-02'!#REF!,'21-10-02'!$37:$37,'21-10-02'!#REF!,'21-10-02'!#REF!,'21-10-02'!#REF!,'21-10-02'!#REF!,'21-10-02'!#REF!,'21-10-02'!#REF!,'21-10-02'!#REF!,'21-10-02'!#REF!,'21-10-02'!#REF!,'21-10-02'!$43:$44,'21-10-02'!$57:$57,'21-10-02'!$60:$72</definedName>
    <definedName name="Z_61C0AA5B_928C_4577_A494_BCEE9B19C021_.wvu.Rows" localSheetId="5" hidden="1">'21-11-01'!#REF!,'21-11-01'!#REF!,'21-11-01'!#REF!,'21-11-01'!#REF!,'21-11-01'!#REF!,'21-11-01'!#REF!,'21-11-01'!#REF!,'21-11-01'!#REF!,'21-11-01'!#REF!,'21-11-01'!#REF!,'21-11-01'!#REF!,'21-11-01'!#REF!,'21-11-01'!#REF!,'21-11-01'!$45:$45,'21-11-01'!#REF!,'21-11-01'!#REF!,'21-11-01'!#REF!,'21-11-01'!$62:$62,'21-11-01'!#REF!,'21-11-01'!#REF!,'21-11-01'!$74:$74,'21-11-01'!#REF!,'21-11-01'!#REF!,'21-11-01'!#REF!,'21-11-01'!$81:$81,'21-11-01'!#REF!,'21-11-01'!#REF!,'21-11-01'!$86:$87,'21-11-01'!$100:$100,'21-11-01'!$103:$115</definedName>
    <definedName name="Z_61C0AA5B_928C_4577_A494_BCEE9B19C021_.wvu.Rows" localSheetId="6" hidden="1">'21-11-02'!#REF!,'21-11-02'!#REF!,'21-11-02'!#REF!,'21-11-02'!#REF!,'21-11-02'!#REF!,'21-11-02'!#REF!,'21-11-02'!#REF!,'21-11-02'!#REF!,'21-11-02'!#REF!,'21-11-02'!#REF!,'21-11-02'!#REF!,'21-11-02'!#REF!,'21-11-02'!#REF!,'21-11-02'!$45:$45,'21-11-02'!#REF!,'21-11-02'!#REF!,'21-11-02'!#REF!,'21-11-02'!$62:$62,'21-11-02'!#REF!,'21-11-02'!#REF!,'21-11-02'!$74:$74,'21-11-02'!#REF!,'21-11-02'!#REF!,'21-11-02'!#REF!,'21-11-02'!$81:$81,'21-11-02'!#REF!,'21-11-02'!#REF!,'21-11-02'!$86:$87,'21-11-02'!$100:$100,'21-11-02'!$103:$115</definedName>
    <definedName name="Z_61C0AA5B_928C_4577_A494_BCEE9B19C021_.wvu.Rows" localSheetId="1" hidden="1">CHISOL!#REF!,CHISOL!#REF!,CHISOL!#REF!,CHISOL!#REF!,CHISOL!#REF!,CHISOL!#REF!,CHISOL!#REF!,CHISOL!#REF!,CHISOL!#REF!,CHISOL!#REF!,CHISOL!#REF!,CHISOL!#REF!,CHISOL!#REF!,CHISOL!$45:$45,CHISOL!#REF!,CHISOL!#REF!,CHISOL!#REF!,CHISOL!#REF!,CHISOL!#REF!,CHISOL!#REF!,CHISOL!$83:$83,CHISOL!#REF!,CHISOL!#REF!,CHISOL!#REF!,CHISOL!$90:$90,CHISOL!#REF!,CHISOL!#REF!,CHISOL!$95:$96,CHISOL!$109:$109,CHISOL!$112:$124</definedName>
    <definedName name="Z_61C0AA5B_928C_4577_A494_BCEE9B19C021_.wvu.Rows" localSheetId="0" hidden="1">SSS!#REF!,SSS!#REF!,SSS!#REF!,SSS!#REF!,SSS!#REF!,SSS!#REF!,SSS!#REF!,SSS!#REF!,SSS!#REF!,SSS!#REF!,SSS!#REF!,SSS!#REF!,SSS!#REF!,SSS!$14:$14,SSS!#REF!,SSS!#REF!,SSS!#REF!,SSS!$32:$32,SSS!#REF!,SSS!#REF!,SSS!$55:$55,SSS!#REF!,SSS!#REF!,SSS!#REF!,SSS!$62:$62,SSS!#REF!,SSS!#REF!,SSS!$69:$70,SSS!$83:$83,SSS!$86:$98</definedName>
    <definedName name="Z_67E98B9C_1FA0_451A_A8D4_06DE22D903BC_.wvu.PrintArea" localSheetId="2" hidden="1">'21-08-01'!$B$3:$V$112</definedName>
    <definedName name="Z_67E98B9C_1FA0_451A_A8D4_06DE22D903BC_.wvu.PrintArea" localSheetId="3" hidden="1">'21-10-01'!$B$7:$U$45</definedName>
    <definedName name="Z_67E98B9C_1FA0_451A_A8D4_06DE22D903BC_.wvu.PrintArea" localSheetId="4" hidden="1">'21-10-02'!$B$7:$U$58</definedName>
    <definedName name="Z_67E98B9C_1FA0_451A_A8D4_06DE22D903BC_.wvu.PrintArea" localSheetId="5" hidden="1">'21-11-01'!$B$3:$U$101</definedName>
    <definedName name="Z_67E98B9C_1FA0_451A_A8D4_06DE22D903BC_.wvu.PrintArea" localSheetId="6" hidden="1">'21-11-02'!$B$3:$U$101</definedName>
    <definedName name="Z_67E98B9C_1FA0_451A_A8D4_06DE22D903BC_.wvu.PrintArea" localSheetId="1" hidden="1">CHISOL!$B$3:$U$110</definedName>
    <definedName name="Z_67E98B9C_1FA0_451A_A8D4_06DE22D903BC_.wvu.PrintArea" localSheetId="0" hidden="1">SSS!$B$3:$U$84</definedName>
    <definedName name="Z_707BACF0_9186_48CE_888D_65DE2969E8D7_.wvu.PrintArea" localSheetId="2" hidden="1">'21-08-01'!$B$3:$V$112</definedName>
    <definedName name="Z_707BACF0_9186_48CE_888D_65DE2969E8D7_.wvu.PrintArea" localSheetId="3" hidden="1">'21-10-01'!$B$7:$U$45</definedName>
    <definedName name="Z_707BACF0_9186_48CE_888D_65DE2969E8D7_.wvu.PrintArea" localSheetId="4" hidden="1">'21-10-02'!$B$7:$U$58</definedName>
    <definedName name="Z_707BACF0_9186_48CE_888D_65DE2969E8D7_.wvu.PrintArea" localSheetId="5" hidden="1">'21-11-01'!$B$3:$U$101</definedName>
    <definedName name="Z_707BACF0_9186_48CE_888D_65DE2969E8D7_.wvu.PrintArea" localSheetId="6" hidden="1">'21-11-02'!$B$3:$U$101</definedName>
    <definedName name="Z_707BACF0_9186_48CE_888D_65DE2969E8D7_.wvu.PrintArea" localSheetId="1" hidden="1">CHISOL!$B$3:$U$110</definedName>
    <definedName name="Z_707BACF0_9186_48CE_888D_65DE2969E8D7_.wvu.PrintArea" localSheetId="0" hidden="1">SSS!$B$3:$U$84</definedName>
    <definedName name="Z_707BACF0_9186_48CE_888D_65DE2969E8D7_.wvu.Rows" localSheetId="2" hidden="1">'21-08-01'!#REF!,'21-08-01'!#REF!,'21-08-01'!#REF!,'21-08-01'!#REF!,'21-08-01'!#REF!,'21-08-01'!#REF!,'21-08-01'!#REF!,'21-08-01'!#REF!,'21-08-01'!#REF!,'21-08-01'!#REF!,'21-08-01'!#REF!,'21-08-01'!$37:$38,'21-08-01'!#REF!,'21-08-01'!#REF!,'21-08-01'!#REF!,'21-08-01'!#REF!,'21-08-01'!#REF!,'21-08-01'!$83:$83,'21-08-01'!$92:$92,'21-08-01'!#REF!,'21-08-01'!#REF!,'21-08-01'!$97:$98,'21-08-01'!$111:$111,'21-08-01'!$114:$126</definedName>
    <definedName name="Z_707BACF0_9186_48CE_888D_65DE2969E8D7_.wvu.Rows" localSheetId="3" hidden="1">'21-10-01'!#REF!,'21-10-01'!#REF!,'21-10-01'!#REF!,'21-10-01'!#REF!,'21-10-01'!#REF!,'21-10-01'!#REF!,'21-10-01'!#REF!,'21-10-01'!#REF!,'21-10-01'!#REF!,'21-10-01'!#REF!,'21-10-01'!#REF!,'21-10-01'!#REF!,'21-10-01'!#REF!,'21-10-01'!#REF!,'21-10-01'!#REF!,'21-10-01'!#REF!,'21-10-01'!#REF!,'21-10-01'!#REF!,'21-10-01'!#REF!,'21-10-01'!#REF!,'21-10-01'!#REF!,'21-10-01'!$30:$31,'21-10-01'!$44:$44,'21-10-01'!$47:$59</definedName>
    <definedName name="Z_707BACF0_9186_48CE_888D_65DE2969E8D7_.wvu.Rows" localSheetId="4" hidden="1">'21-10-02'!#REF!,'21-10-02'!#REF!,'21-10-02'!#REF!,'21-10-02'!#REF!,'21-10-02'!#REF!,'21-10-02'!#REF!,'21-10-02'!#REF!,'21-10-02'!#REF!,'21-10-02'!#REF!,'21-10-02'!#REF!,'21-10-02'!#REF!,'21-10-02'!#REF!,'21-10-02'!#REF!,'21-10-02'!#REF!,'21-10-02'!#REF!,'21-10-02'!$37:$37,'21-10-02'!#REF!,'21-10-02'!#REF!,'21-10-02'!#REF!,'21-10-02'!#REF!,'21-10-02'!#REF!,'21-10-02'!$43:$44,'21-10-02'!$57:$57,'21-10-02'!$60:$72</definedName>
    <definedName name="Z_707BACF0_9186_48CE_888D_65DE2969E8D7_.wvu.Rows" localSheetId="5" hidden="1">'21-11-01'!#REF!,'21-11-01'!#REF!,'21-11-01'!#REF!,'21-11-01'!#REF!,'21-11-01'!#REF!,'21-11-01'!#REF!,'21-11-01'!#REF!,'21-11-01'!#REF!,'21-11-01'!#REF!,'21-11-01'!#REF!,'21-11-01'!#REF!,'21-11-01'!$37:$38,'21-11-01'!#REF!,'21-11-01'!#REF!,'21-11-01'!#REF!,'21-11-01'!$62:$62,'21-11-01'!#REF!,'21-11-01'!$74:$74,'21-11-01'!$81:$81,'21-11-01'!#REF!,'21-11-01'!#REF!,'21-11-01'!$86:$87,'21-11-01'!$100:$100,'21-11-01'!$103:$115</definedName>
    <definedName name="Z_707BACF0_9186_48CE_888D_65DE2969E8D7_.wvu.Rows" localSheetId="6" hidden="1">'21-11-02'!#REF!,'21-11-02'!#REF!,'21-11-02'!#REF!,'21-11-02'!#REF!,'21-11-02'!#REF!,'21-11-02'!#REF!,'21-11-02'!#REF!,'21-11-02'!#REF!,'21-11-02'!#REF!,'21-11-02'!#REF!,'21-11-02'!#REF!,'21-11-02'!$37:$38,'21-11-02'!#REF!,'21-11-02'!#REF!,'21-11-02'!#REF!,'21-11-02'!$62:$62,'21-11-02'!#REF!,'21-11-02'!$74:$74,'21-11-02'!$81:$81,'21-11-02'!#REF!,'21-11-02'!#REF!,'21-11-02'!$86:$87,'21-11-02'!$100:$100,'21-11-02'!$103:$115</definedName>
    <definedName name="Z_707BACF0_9186_48CE_888D_65DE2969E8D7_.wvu.Rows" localSheetId="1" hidden="1">CHISOL!#REF!,CHISOL!#REF!,CHISOL!#REF!,CHISOL!#REF!,CHISOL!#REF!,CHISOL!#REF!,CHISOL!#REF!,CHISOL!#REF!,CHISOL!#REF!,CHISOL!#REF!,CHISOL!#REF!,CHISOL!$37:$38,CHISOL!#REF!,CHISOL!#REF!,CHISOL!#REF!,CHISOL!#REF!,CHISOL!#REF!,CHISOL!$83:$83,CHISOL!$90:$90,CHISOL!#REF!,CHISOL!#REF!,CHISOL!$95:$96,CHISOL!$109:$109,CHISOL!$112:$124</definedName>
    <definedName name="Z_707BACF0_9186_48CE_888D_65DE2969E8D7_.wvu.Rows" localSheetId="0" hidden="1">SSS!#REF!,SSS!#REF!,SSS!#REF!,SSS!#REF!,SSS!#REF!,SSS!#REF!,SSS!#REF!,SSS!#REF!,SSS!#REF!,SSS!#REF!,SSS!#REF!,SSS!#REF!,SSS!#REF!,SSS!#REF!,SSS!#REF!,SSS!$32:$32,SSS!#REF!,SSS!$55:$55,SSS!$62:$62,SSS!#REF!,SSS!#REF!,SSS!$69:$70,SSS!$83:$83,SSS!$86:$98</definedName>
    <definedName name="Z_7816FD9B_39EB_4D0E_B9F3_E8E42C15268A_.wvu.PrintArea" localSheetId="2" hidden="1">'21-08-01'!$B$3:$V$112</definedName>
    <definedName name="Z_7816FD9B_39EB_4D0E_B9F3_E8E42C15268A_.wvu.PrintArea" localSheetId="3" hidden="1">'21-10-01'!$B$7:$U$45</definedName>
    <definedName name="Z_7816FD9B_39EB_4D0E_B9F3_E8E42C15268A_.wvu.PrintArea" localSheetId="4" hidden="1">'21-10-02'!$B$7:$U$58</definedName>
    <definedName name="Z_7816FD9B_39EB_4D0E_B9F3_E8E42C15268A_.wvu.PrintArea" localSheetId="5" hidden="1">'21-11-01'!$B$3:$U$101</definedName>
    <definedName name="Z_7816FD9B_39EB_4D0E_B9F3_E8E42C15268A_.wvu.PrintArea" localSheetId="6" hidden="1">'21-11-02'!$B$3:$U$101</definedName>
    <definedName name="Z_7816FD9B_39EB_4D0E_B9F3_E8E42C15268A_.wvu.PrintArea" localSheetId="1" hidden="1">CHISOL!$B$3:$U$110</definedName>
    <definedName name="Z_7816FD9B_39EB_4D0E_B9F3_E8E42C15268A_.wvu.PrintArea" localSheetId="0" hidden="1">SSS!$B$3:$U$84</definedName>
    <definedName name="Z_7816FD9B_39EB_4D0E_B9F3_E8E42C15268A_.wvu.Rows" localSheetId="2" hidden="1">'21-08-01'!#REF!,'21-08-01'!#REF!,'21-08-01'!#REF!,'21-08-01'!#REF!,'21-08-01'!#REF!,'21-08-01'!#REF!,'21-08-01'!#REF!,'21-08-01'!#REF!,'21-08-01'!#REF!,'21-08-01'!#REF!,'21-08-01'!$37:$38,'21-08-01'!$45:$45,'21-08-01'!#REF!,'21-08-01'!$59:$59,'21-08-01'!#REF!,'21-08-01'!#REF!,'21-08-01'!#REF!,'21-08-01'!$83:$85,'21-08-01'!#REF!,'21-08-01'!$91:$92,'21-08-01'!#REF!,'21-08-01'!$97:$98</definedName>
    <definedName name="Z_7816FD9B_39EB_4D0E_B9F3_E8E42C15268A_.wvu.Rows" localSheetId="3" hidden="1">'21-10-01'!#REF!,'21-10-01'!#REF!,'21-10-01'!#REF!,'21-10-01'!#REF!,'21-10-01'!#REF!,'21-10-01'!#REF!,'21-10-01'!#REF!,'21-10-01'!#REF!,'21-10-01'!#REF!,'21-10-01'!#REF!,'21-10-01'!#REF!,'21-10-01'!#REF!,'21-10-01'!#REF!,'21-10-01'!#REF!,'21-10-01'!#REF!,'21-10-01'!#REF!,'21-10-01'!#REF!,'21-10-01'!#REF!,'21-10-01'!#REF!,'21-10-01'!#REF!,'21-10-01'!#REF!,'21-10-01'!$30:$31</definedName>
    <definedName name="Z_7816FD9B_39EB_4D0E_B9F3_E8E42C15268A_.wvu.Rows" localSheetId="4" hidden="1">'21-10-02'!#REF!,'21-10-02'!#REF!,'21-10-02'!#REF!,'21-10-02'!#REF!,'21-10-02'!#REF!,'21-10-02'!#REF!,'21-10-02'!#REF!,'21-10-02'!#REF!,'21-10-02'!#REF!,'21-10-02'!#REF!,'21-10-02'!#REF!,'21-10-02'!#REF!,'21-10-02'!#REF!,'21-10-02'!#REF!,'21-10-02'!$37:$37,'21-10-02'!#REF!,'21-10-02'!#REF!,'21-10-02'!#REF!,'21-10-02'!#REF!,'21-10-02'!#REF!,'21-10-02'!#REF!,'21-10-02'!$43:$44</definedName>
    <definedName name="Z_7816FD9B_39EB_4D0E_B9F3_E8E42C15268A_.wvu.Rows" localSheetId="5" hidden="1">'21-11-01'!#REF!,'21-11-01'!#REF!,'21-11-01'!#REF!,'21-11-01'!#REF!,'21-11-01'!#REF!,'21-11-01'!#REF!,'21-11-01'!#REF!,'21-11-01'!#REF!,'21-11-01'!#REF!,'21-11-01'!#REF!,'21-11-01'!$37:$38,'21-11-01'!$45:$45,'21-11-01'!#REF!,'21-11-01'!$59:$59,'21-11-01'!$62:$62,'21-11-01'!#REF!,'21-11-01'!#REF!,'21-11-01'!$74:$76,'21-11-01'!#REF!,'21-11-01'!$80:$81,'21-11-01'!#REF!,'21-11-01'!$86:$87</definedName>
    <definedName name="Z_7816FD9B_39EB_4D0E_B9F3_E8E42C15268A_.wvu.Rows" localSheetId="6" hidden="1">'21-11-02'!#REF!,'21-11-02'!#REF!,'21-11-02'!#REF!,'21-11-02'!#REF!,'21-11-02'!#REF!,'21-11-02'!#REF!,'21-11-02'!#REF!,'21-11-02'!#REF!,'21-11-02'!#REF!,'21-11-02'!#REF!,'21-11-02'!$37:$38,'21-11-02'!$45:$45,'21-11-02'!#REF!,'21-11-02'!$59:$59,'21-11-02'!$62:$62,'21-11-02'!#REF!,'21-11-02'!#REF!,'21-11-02'!$74:$76,'21-11-02'!#REF!,'21-11-02'!$80:$81,'21-11-02'!#REF!,'21-11-02'!$86:$87</definedName>
    <definedName name="Z_7816FD9B_39EB_4D0E_B9F3_E8E42C15268A_.wvu.Rows" localSheetId="1" hidden="1">CHISOL!#REF!,CHISOL!#REF!,CHISOL!#REF!,CHISOL!#REF!,CHISOL!#REF!,CHISOL!#REF!,CHISOL!#REF!,CHISOL!#REF!,CHISOL!#REF!,CHISOL!#REF!,CHISOL!$37:$38,CHISOL!$45:$45,CHISOL!#REF!,CHISOL!$59:$59,CHISOL!#REF!,CHISOL!#REF!,CHISOL!#REF!,CHISOL!$83:$85,CHISOL!#REF!,CHISOL!$89:$90,CHISOL!#REF!,CHISOL!$95:$96</definedName>
    <definedName name="Z_7816FD9B_39EB_4D0E_B9F3_E8E42C15268A_.wvu.Rows" localSheetId="0" hidden="1">SSS!#REF!,SSS!#REF!,SSS!#REF!,SSS!#REF!,SSS!#REF!,SSS!#REF!,SSS!#REF!,SSS!#REF!,SSS!#REF!,SSS!#REF!,SSS!#REF!,SSS!$14:$14,SSS!#REF!,SSS!$29:$29,SSS!$32:$32,SSS!#REF!,SSS!#REF!,SSS!$55:$57,SSS!#REF!,SSS!$61:$62,SSS!#REF!,SSS!$69:$70</definedName>
    <definedName name="Z_A34D9CD7_F911_403A_9253_9B0BE2052C6F_.wvu.PrintArea" localSheetId="2" hidden="1">'21-08-01'!$B$3:$V$112</definedName>
    <definedName name="Z_A34D9CD7_F911_403A_9253_9B0BE2052C6F_.wvu.PrintArea" localSheetId="3" hidden="1">'21-10-01'!$B$7:$U$45</definedName>
    <definedName name="Z_A34D9CD7_F911_403A_9253_9B0BE2052C6F_.wvu.PrintArea" localSheetId="4" hidden="1">'21-10-02'!$B$7:$U$58</definedName>
    <definedName name="Z_A34D9CD7_F911_403A_9253_9B0BE2052C6F_.wvu.PrintArea" localSheetId="5" hidden="1">'21-11-01'!$B$3:$U$101</definedName>
    <definedName name="Z_A34D9CD7_F911_403A_9253_9B0BE2052C6F_.wvu.PrintArea" localSheetId="6" hidden="1">'21-11-02'!$B$3:$U$101</definedName>
    <definedName name="Z_A34D9CD7_F911_403A_9253_9B0BE2052C6F_.wvu.PrintArea" localSheetId="1" hidden="1">CHISOL!$B$3:$U$110</definedName>
    <definedName name="Z_A34D9CD7_F911_403A_9253_9B0BE2052C6F_.wvu.PrintArea" localSheetId="0" hidden="1">SSS!$B$3:$U$84</definedName>
    <definedName name="Z_A34D9CD7_F911_403A_9253_9B0BE2052C6F_.wvu.Rows" localSheetId="2" hidden="1">'21-08-01'!$5:$5</definedName>
    <definedName name="Z_A34D9CD7_F911_403A_9253_9B0BE2052C6F_.wvu.Rows" localSheetId="3" hidden="1">'21-10-01'!$9:$9</definedName>
    <definedName name="Z_A34D9CD7_F911_403A_9253_9B0BE2052C6F_.wvu.Rows" localSheetId="4" hidden="1">'21-10-02'!$9:$9</definedName>
    <definedName name="Z_A34D9CD7_F911_403A_9253_9B0BE2052C6F_.wvu.Rows" localSheetId="5" hidden="1">'21-11-01'!$5:$5</definedName>
    <definedName name="Z_A34D9CD7_F911_403A_9253_9B0BE2052C6F_.wvu.Rows" localSheetId="6" hidden="1">'21-11-02'!$5:$5</definedName>
    <definedName name="Z_A34D9CD7_F911_403A_9253_9B0BE2052C6F_.wvu.Rows" localSheetId="1" hidden="1">CHISOL!$5:$5</definedName>
    <definedName name="Z_A34D9CD7_F911_403A_9253_9B0BE2052C6F_.wvu.Rows" localSheetId="0" hidden="1">SSS!$5:$5</definedName>
    <definedName name="Z_AC7534B1_4A2F_4488_82C8_FAF17A36E4B5_.wvu.PrintArea" localSheetId="2" hidden="1">'21-08-01'!$B$3:$V$112</definedName>
    <definedName name="Z_AC7534B1_4A2F_4488_82C8_FAF17A36E4B5_.wvu.PrintArea" localSheetId="3" hidden="1">'21-10-01'!$B$7:$U$45</definedName>
    <definedName name="Z_AC7534B1_4A2F_4488_82C8_FAF17A36E4B5_.wvu.PrintArea" localSheetId="4" hidden="1">'21-10-02'!$B$7:$U$58</definedName>
    <definedName name="Z_AC7534B1_4A2F_4488_82C8_FAF17A36E4B5_.wvu.PrintArea" localSheetId="5" hidden="1">'21-11-01'!$B$3:$U$101</definedName>
    <definedName name="Z_AC7534B1_4A2F_4488_82C8_FAF17A36E4B5_.wvu.PrintArea" localSheetId="6" hidden="1">'21-11-02'!$B$3:$U$101</definedName>
    <definedName name="Z_AC7534B1_4A2F_4488_82C8_FAF17A36E4B5_.wvu.PrintArea" localSheetId="1" hidden="1">CHISOL!$B$3:$U$110</definedName>
    <definedName name="Z_AC7534B1_4A2F_4488_82C8_FAF17A36E4B5_.wvu.PrintArea" localSheetId="0" hidden="1">SSS!$B$3:$U$84</definedName>
    <definedName name="Z_AC7534B1_4A2F_4488_82C8_FAF17A36E4B5_.wvu.Rows" localSheetId="2" hidden="1">'21-08-01'!$5:$5</definedName>
    <definedName name="Z_AC7534B1_4A2F_4488_82C8_FAF17A36E4B5_.wvu.Rows" localSheetId="3" hidden="1">'21-10-01'!$9:$9</definedName>
    <definedName name="Z_AC7534B1_4A2F_4488_82C8_FAF17A36E4B5_.wvu.Rows" localSheetId="4" hidden="1">'21-10-02'!$9:$9</definedName>
    <definedName name="Z_AC7534B1_4A2F_4488_82C8_FAF17A36E4B5_.wvu.Rows" localSheetId="5" hidden="1">'21-11-01'!$5:$5</definedName>
    <definedName name="Z_AC7534B1_4A2F_4488_82C8_FAF17A36E4B5_.wvu.Rows" localSheetId="6" hidden="1">'21-11-02'!$5:$5</definedName>
    <definedName name="Z_AC7534B1_4A2F_4488_82C8_FAF17A36E4B5_.wvu.Rows" localSheetId="1" hidden="1">CHISOL!$5:$5</definedName>
    <definedName name="Z_AC7534B1_4A2F_4488_82C8_FAF17A36E4B5_.wvu.Rows" localSheetId="0" hidden="1">SSS!$5:$5</definedName>
    <definedName name="Z_F154CCB5_9136_4DBB_8869_B2768698D4EB_.wvu.PrintArea" localSheetId="2" hidden="1">'21-08-01'!$B$3:$V$112</definedName>
    <definedName name="Z_F154CCB5_9136_4DBB_8869_B2768698D4EB_.wvu.PrintArea" localSheetId="3" hidden="1">'21-10-01'!$B$7:$U$45</definedName>
    <definedName name="Z_F154CCB5_9136_4DBB_8869_B2768698D4EB_.wvu.PrintArea" localSheetId="4" hidden="1">'21-10-02'!$B$7:$U$58</definedName>
    <definedName name="Z_F154CCB5_9136_4DBB_8869_B2768698D4EB_.wvu.PrintArea" localSheetId="5" hidden="1">'21-11-01'!$B$3:$U$101</definedName>
    <definedName name="Z_F154CCB5_9136_4DBB_8869_B2768698D4EB_.wvu.PrintArea" localSheetId="6" hidden="1">'21-11-02'!$B$3:$U$101</definedName>
    <definedName name="Z_F154CCB5_9136_4DBB_8869_B2768698D4EB_.wvu.PrintArea" localSheetId="1" hidden="1">CHISOL!$B$3:$U$110</definedName>
    <definedName name="Z_F154CCB5_9136_4DBB_8869_B2768698D4EB_.wvu.PrintArea" localSheetId="0" hidden="1">SSS!$B$3:$U$84</definedName>
    <definedName name="Z_F154CCB5_9136_4DBB_8869_B2768698D4EB_.wvu.Rows" localSheetId="2" hidden="1">'21-08-01'!$111:$111,'21-08-01'!$114:$126</definedName>
    <definedName name="Z_F154CCB5_9136_4DBB_8869_B2768698D4EB_.wvu.Rows" localSheetId="3" hidden="1">'21-10-01'!$44:$44,'21-10-01'!$47:$59</definedName>
    <definedName name="Z_F154CCB5_9136_4DBB_8869_B2768698D4EB_.wvu.Rows" localSheetId="4" hidden="1">'21-10-02'!$57:$57,'21-10-02'!$60:$72</definedName>
    <definedName name="Z_F154CCB5_9136_4DBB_8869_B2768698D4EB_.wvu.Rows" localSheetId="5" hidden="1">'21-11-01'!$100:$100,'21-11-01'!$103:$115</definedName>
    <definedName name="Z_F154CCB5_9136_4DBB_8869_B2768698D4EB_.wvu.Rows" localSheetId="6" hidden="1">'21-11-02'!$100:$100,'21-11-02'!$103:$115</definedName>
    <definedName name="Z_F154CCB5_9136_4DBB_8869_B2768698D4EB_.wvu.Rows" localSheetId="1" hidden="1">CHISOL!$109:$109,CHISOL!$112:$124</definedName>
    <definedName name="Z_F154CCB5_9136_4DBB_8869_B2768698D4EB_.wvu.Rows" localSheetId="0" hidden="1">SSS!$83:$83,SSS!$86:$98</definedName>
  </definedNames>
  <calcPr calcId="191028"/>
  <customWorkbookViews>
    <customWorkbookView name="Mariela Orellana C - Vista personalizada" guid="{AC7534B1-4A2F-4488-82C8-FAF17A36E4B5}" mergeInterval="0" personalView="1" maximized="1" xWindow="-8" yWindow="-8" windowWidth="1936" windowHeight="1096" tabRatio="768" activeSheetId="8"/>
    <customWorkbookView name="Milena Tomasov W - Vista personalizada" guid="{A34D9CD7-F911-403A-9253-9B0BE2052C6F}" mergeInterval="0" personalView="1" maximized="1" xWindow="-8" yWindow="-8" windowWidth="1936" windowHeight="1056" activeSheetId="4"/>
    <customWorkbookView name="Sereli Pardo Z - Vista personalizada" guid="{67E98B9C-1FA0-451A-A8D4-06DE22D903BC}" mergeInterval="0" personalView="1" maximized="1" xWindow="1592" yWindow="-8" windowWidth="1296" windowHeight="1000" tabRatio="848" activeSheetId="8"/>
    <customWorkbookView name="vmv - Vista personalizada" guid="{61C0AA5B-928C-4577-A494-BCEE9B19C021}" mergeInterval="0" personalView="1" maximized="1" xWindow="-8" yWindow="-8" windowWidth="1936" windowHeight="1056" tabRatio="963" activeSheetId="2"/>
    <customWorkbookView name="spz - Vista personalizada" guid="{7816FD9B-39EB-4D0E-B9F3-E8E42C15268A}" mergeInterval="0" personalView="1" maximized="1" xWindow="-9" yWindow="-9" windowWidth="1938" windowHeight="1050" activeSheetId="4"/>
    <customWorkbookView name="ktg - Vista personalizada" guid="{5F31D6ED-AF35-4085-9288-E3192E7A2624}" mergeInterval="0" personalView="1" xWindow="30" yWindow="39" windowWidth="1838" windowHeight="468" tabRatio="868" activeSheetId="4"/>
    <customWorkbookView name="clc - Vista personalizada" guid="{3A648A0E-EAF7-4FD8-B879-613F674776D6}" mergeInterval="0" personalView="1" maximized="1" xWindow="1" yWindow="1" windowWidth="1916" windowHeight="808" tabRatio="763" activeSheetId="17"/>
    <customWorkbookView name="mtw - Vista personalizada" guid="{707BACF0-9186-48CE-888D-65DE2969E8D7}" mergeInterval="0" personalView="1" maximized="1" xWindow="-1288" yWindow="-413" windowWidth="1296" windowHeight="1040" activeSheetId="3"/>
    <customWorkbookView name="cma - Vista personalizada" guid="{53F7A1CF-F40C-4069-8735-9A0B4AEA71E3}" mergeInterval="0" personalView="1" maximized="1" xWindow="-8" yWindow="-8" windowWidth="1936" windowHeight="1056" activeSheetId="6"/>
    <customWorkbookView name="Viviana Muñoz V - Vista personalizada" guid="{4665091B-E9A6-41A5-A2D4-2A5128A52293}" mergeInterval="0" personalView="1" maximized="1" xWindow="-8" yWindow="-8" windowWidth="1382" windowHeight="744" activeSheetId="3"/>
    <customWorkbookView name="Cristina Munita A - Vista personalizada" guid="{F154CCB5-9136-4DBB-8869-B2768698D4EB}" mergeInterval="0" personalView="1" maximized="1" xWindow="-8" yWindow="-8" windowWidth="1382" windowHeight="744" activeSheetId="18"/>
    <customWorkbookView name="Asus - Vista personalizada" guid="{00E5507B-87A5-49F9-A36D-0AAAB7EB629D}" mergeInterval="0" personalView="1" maximized="1" xWindow="-8" yWindow="-8" windowWidth="1382" windowHeight="744" tabRatio="851" activeSheetId="26"/>
    <customWorkbookView name="Victor Valdivia Jara - Vista personalizada" guid="{080B5412-FEB5-45D4-AD07-64A6781F28D1}" mergeInterval="0" personalView="1" maximized="1" xWindow="-8" yWindow="-8" windowWidth="1936" windowHeight="1056" tabRatio="893" activeSheetId="1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23" l="1"/>
  <c r="T37" i="23"/>
  <c r="R35" i="23" l="1"/>
  <c r="S35" i="23"/>
  <c r="G41" i="23"/>
  <c r="G40" i="23" s="1"/>
  <c r="G39" i="23"/>
  <c r="G38" i="23" s="1"/>
  <c r="G37" i="23"/>
  <c r="G36" i="23"/>
  <c r="G35" i="23"/>
  <c r="G34" i="23"/>
  <c r="G33" i="23"/>
  <c r="G32" i="23"/>
  <c r="G31" i="23"/>
  <c r="G30" i="23"/>
  <c r="G29" i="23"/>
  <c r="G27" i="23"/>
  <c r="G26" i="23"/>
  <c r="G25" i="23"/>
  <c r="G24" i="23"/>
  <c r="G23" i="23"/>
  <c r="G21" i="23"/>
  <c r="G20" i="23" s="1"/>
  <c r="G28" i="20"/>
  <c r="G27" i="20" s="1"/>
  <c r="G21" i="20"/>
  <c r="G19" i="20" s="1"/>
  <c r="G25" i="20"/>
  <c r="G22" i="20" s="1"/>
  <c r="G18" i="20"/>
  <c r="G17" i="20"/>
  <c r="G28" i="23" l="1"/>
  <c r="G22" i="23"/>
  <c r="G15" i="20"/>
  <c r="G19" i="23" l="1"/>
  <c r="G15" i="23" s="1"/>
  <c r="T32" i="23" l="1"/>
  <c r="S32" i="23"/>
  <c r="R32" i="23"/>
  <c r="P32" i="23"/>
  <c r="P34" i="23"/>
  <c r="T34" i="23"/>
  <c r="S34" i="23"/>
  <c r="R34" i="23"/>
  <c r="Q34" i="23"/>
  <c r="P37" i="23" l="1"/>
  <c r="O37" i="23"/>
  <c r="O32" i="23"/>
  <c r="T35" i="23" l="1"/>
  <c r="O35" i="23"/>
  <c r="Q35" i="23"/>
  <c r="P35" i="23"/>
  <c r="I28" i="23" l="1"/>
  <c r="F22" i="23"/>
  <c r="F28" i="23"/>
  <c r="U24" i="23"/>
  <c r="U23" i="23"/>
  <c r="J22" i="23"/>
  <c r="K22" i="23"/>
  <c r="L22" i="23"/>
  <c r="M22" i="23"/>
  <c r="N22" i="23"/>
  <c r="O22" i="23"/>
  <c r="P22" i="23"/>
  <c r="Q22" i="23"/>
  <c r="R22" i="23"/>
  <c r="S22" i="23"/>
  <c r="T22" i="23"/>
  <c r="I22" i="23"/>
  <c r="Q20" i="23"/>
  <c r="U32" i="23"/>
  <c r="U25" i="23"/>
  <c r="U26" i="23"/>
  <c r="U27" i="23"/>
  <c r="J27" i="20"/>
  <c r="K27" i="20"/>
  <c r="L27" i="20"/>
  <c r="M27" i="20"/>
  <c r="N27" i="20"/>
  <c r="O27" i="20"/>
  <c r="P27" i="20"/>
  <c r="Q27" i="20"/>
  <c r="R27" i="20"/>
  <c r="S27" i="20"/>
  <c r="T27" i="20"/>
  <c r="I27" i="20"/>
  <c r="J22" i="20"/>
  <c r="K22" i="20"/>
  <c r="L22" i="20"/>
  <c r="M22" i="20"/>
  <c r="N22" i="20"/>
  <c r="O22" i="20"/>
  <c r="P22" i="20"/>
  <c r="Q22" i="20"/>
  <c r="R22" i="20"/>
  <c r="S22" i="20"/>
  <c r="T22" i="20"/>
  <c r="I22" i="20"/>
  <c r="J19" i="20"/>
  <c r="K19" i="20"/>
  <c r="L19" i="20"/>
  <c r="M19" i="20"/>
  <c r="N19" i="20"/>
  <c r="O19" i="20"/>
  <c r="P19" i="20"/>
  <c r="Q19" i="20"/>
  <c r="R19" i="20"/>
  <c r="S19" i="20"/>
  <c r="T19" i="20"/>
  <c r="I19" i="20"/>
  <c r="U22" i="23" l="1"/>
  <c r="U23" i="20"/>
  <c r="U24" i="20"/>
  <c r="U25" i="20"/>
  <c r="U26" i="20"/>
  <c r="U28" i="20"/>
  <c r="U27" i="20" s="1"/>
  <c r="J38" i="23"/>
  <c r="K38" i="23"/>
  <c r="L38" i="23"/>
  <c r="M38" i="23"/>
  <c r="N38" i="23"/>
  <c r="O38" i="23"/>
  <c r="P38" i="23"/>
  <c r="Q38" i="23"/>
  <c r="R38" i="23"/>
  <c r="S38" i="23"/>
  <c r="T38" i="23"/>
  <c r="I38" i="23"/>
  <c r="U22" i="20" l="1"/>
  <c r="U20" i="20"/>
  <c r="F38" i="23"/>
  <c r="J31" i="20"/>
  <c r="K31" i="20"/>
  <c r="L31" i="20"/>
  <c r="M31" i="20"/>
  <c r="N31" i="20"/>
  <c r="O31" i="20"/>
  <c r="P31" i="20"/>
  <c r="Q31" i="20"/>
  <c r="R31" i="20"/>
  <c r="S31" i="20"/>
  <c r="T31" i="20"/>
  <c r="I31" i="20"/>
  <c r="U36" i="23"/>
  <c r="J28" i="23"/>
  <c r="K28" i="23"/>
  <c r="L28" i="23"/>
  <c r="M28" i="23"/>
  <c r="N28" i="23"/>
  <c r="O28" i="23"/>
  <c r="P28" i="23"/>
  <c r="Q28" i="23"/>
  <c r="Q19" i="23" s="1"/>
  <c r="R28" i="23"/>
  <c r="S28" i="23"/>
  <c r="T28" i="23"/>
  <c r="J20" i="23"/>
  <c r="K20" i="23"/>
  <c r="L20" i="23"/>
  <c r="M20" i="23"/>
  <c r="N20" i="23"/>
  <c r="O20" i="23"/>
  <c r="P20" i="23"/>
  <c r="R20" i="23"/>
  <c r="S20" i="23"/>
  <c r="T20" i="23"/>
  <c r="I20" i="23"/>
  <c r="J40" i="23"/>
  <c r="J44" i="23" s="1"/>
  <c r="K40" i="23"/>
  <c r="K44" i="23" s="1"/>
  <c r="L40" i="23"/>
  <c r="L44" i="23" s="1"/>
  <c r="M40" i="23"/>
  <c r="M44" i="23" s="1"/>
  <c r="N40" i="23"/>
  <c r="N44" i="23" s="1"/>
  <c r="O40" i="23"/>
  <c r="O44" i="23" s="1"/>
  <c r="P40" i="23"/>
  <c r="P44" i="23" s="1"/>
  <c r="Q40" i="23"/>
  <c r="Q44" i="23" s="1"/>
  <c r="R40" i="23"/>
  <c r="R44" i="23" s="1"/>
  <c r="S40" i="23"/>
  <c r="S44" i="23" s="1"/>
  <c r="T40" i="23"/>
  <c r="T44" i="23" s="1"/>
  <c r="I40" i="23"/>
  <c r="I44" i="23" s="1"/>
  <c r="F22" i="20"/>
  <c r="O15" i="20" l="1"/>
  <c r="J15" i="20"/>
  <c r="S15" i="20"/>
  <c r="R15" i="20"/>
  <c r="Q15" i="20"/>
  <c r="P15" i="20"/>
  <c r="N15" i="20"/>
  <c r="M15" i="20"/>
  <c r="K15" i="20"/>
  <c r="L15" i="20"/>
  <c r="T15" i="20"/>
  <c r="I15" i="20"/>
  <c r="T19" i="23"/>
  <c r="P19" i="23"/>
  <c r="L19" i="23"/>
  <c r="S19" i="23"/>
  <c r="O19" i="23"/>
  <c r="K19" i="23"/>
  <c r="R19" i="23"/>
  <c r="N19" i="23"/>
  <c r="J19" i="23"/>
  <c r="I19" i="23"/>
  <c r="M19" i="23"/>
  <c r="H10" i="13" l="1"/>
  <c r="H41" i="14"/>
  <c r="Q10" i="13"/>
  <c r="K10" i="13"/>
  <c r="I10" i="13"/>
  <c r="J10" i="13"/>
  <c r="L10" i="13"/>
  <c r="M10" i="13"/>
  <c r="N10" i="13"/>
  <c r="O10" i="13"/>
  <c r="P10" i="13"/>
  <c r="R10" i="13"/>
  <c r="S10" i="13"/>
  <c r="T12" i="13" l="1"/>
  <c r="U12" i="13" s="1"/>
  <c r="S5" i="26" l="1"/>
  <c r="A13" i="26"/>
  <c r="N13" i="26"/>
  <c r="R13" i="26"/>
  <c r="T13" i="26"/>
  <c r="A14" i="26"/>
  <c r="F14" i="26"/>
  <c r="F13" i="26" s="1"/>
  <c r="G14" i="26"/>
  <c r="G13" i="26" s="1"/>
  <c r="I14" i="26"/>
  <c r="I13" i="26" s="1"/>
  <c r="J14" i="26"/>
  <c r="J13" i="26" s="1"/>
  <c r="K14" i="26"/>
  <c r="K13" i="26" s="1"/>
  <c r="L14" i="26"/>
  <c r="L13" i="26" s="1"/>
  <c r="L11" i="26" s="1"/>
  <c r="M14" i="26"/>
  <c r="M13" i="26" s="1"/>
  <c r="N14" i="26"/>
  <c r="O14" i="26"/>
  <c r="O13" i="26" s="1"/>
  <c r="P14" i="26"/>
  <c r="P13" i="26" s="1"/>
  <c r="P11" i="26" s="1"/>
  <c r="Q14" i="26"/>
  <c r="Q13" i="26" s="1"/>
  <c r="R14" i="26"/>
  <c r="S14" i="26"/>
  <c r="S13" i="26" s="1"/>
  <c r="T14" i="26"/>
  <c r="A15" i="26"/>
  <c r="U15" i="26"/>
  <c r="A16" i="26"/>
  <c r="U16" i="26"/>
  <c r="V16" i="26" s="1"/>
  <c r="A17" i="26"/>
  <c r="U17" i="26"/>
  <c r="V17" i="26"/>
  <c r="A18" i="26"/>
  <c r="A19" i="26"/>
  <c r="F19" i="26"/>
  <c r="G19" i="26"/>
  <c r="I19" i="26"/>
  <c r="J19" i="26"/>
  <c r="K19" i="26"/>
  <c r="L19" i="26"/>
  <c r="M19" i="26"/>
  <c r="N19" i="26"/>
  <c r="O19" i="26"/>
  <c r="P19" i="26"/>
  <c r="Q19" i="26"/>
  <c r="R19" i="26"/>
  <c r="S19" i="26"/>
  <c r="T19" i="26"/>
  <c r="A20" i="26"/>
  <c r="U20" i="26"/>
  <c r="U19" i="26" s="1"/>
  <c r="A21" i="26"/>
  <c r="F21" i="26"/>
  <c r="G21" i="26"/>
  <c r="I21" i="26"/>
  <c r="J21" i="26"/>
  <c r="K21" i="26"/>
  <c r="L21" i="26"/>
  <c r="M21" i="26"/>
  <c r="N21" i="26"/>
  <c r="O21" i="26"/>
  <c r="P21" i="26"/>
  <c r="Q21" i="26"/>
  <c r="R21" i="26"/>
  <c r="S21" i="26"/>
  <c r="T21" i="26"/>
  <c r="A22" i="26"/>
  <c r="U22" i="26"/>
  <c r="A23" i="26"/>
  <c r="U23" i="26"/>
  <c r="V23" i="26"/>
  <c r="A24" i="26"/>
  <c r="U24" i="26"/>
  <c r="V24" i="26" s="1"/>
  <c r="A25" i="26"/>
  <c r="J25" i="26"/>
  <c r="T25" i="26"/>
  <c r="A26" i="26"/>
  <c r="I26" i="26"/>
  <c r="I25" i="26" s="1"/>
  <c r="J26" i="26"/>
  <c r="K26" i="26"/>
  <c r="K25" i="26" s="1"/>
  <c r="L26" i="26"/>
  <c r="L25" i="26" s="1"/>
  <c r="M26" i="26"/>
  <c r="M25" i="26" s="1"/>
  <c r="N26" i="26"/>
  <c r="N25" i="26" s="1"/>
  <c r="N11" i="26" s="1"/>
  <c r="O26" i="26"/>
  <c r="O25" i="26" s="1"/>
  <c r="P26" i="26"/>
  <c r="P25" i="26" s="1"/>
  <c r="Q26" i="26"/>
  <c r="Q25" i="26" s="1"/>
  <c r="R26" i="26"/>
  <c r="R25" i="26" s="1"/>
  <c r="R11" i="26" s="1"/>
  <c r="S26" i="26"/>
  <c r="S25" i="26" s="1"/>
  <c r="T26" i="26"/>
  <c r="A27" i="26"/>
  <c r="U27" i="26"/>
  <c r="V27" i="26"/>
  <c r="A28" i="26"/>
  <c r="F28" i="26"/>
  <c r="F26" i="26" s="1"/>
  <c r="F25" i="26" s="1"/>
  <c r="G28" i="26"/>
  <c r="G26" i="26" s="1"/>
  <c r="G25" i="26" s="1"/>
  <c r="U28" i="26"/>
  <c r="V28" i="26" s="1"/>
  <c r="A29" i="26"/>
  <c r="U29" i="26"/>
  <c r="A30" i="26"/>
  <c r="F30" i="26"/>
  <c r="G30" i="26"/>
  <c r="I30" i="26"/>
  <c r="J30" i="26"/>
  <c r="K30" i="26"/>
  <c r="L30" i="26"/>
  <c r="M30" i="26"/>
  <c r="N30" i="26"/>
  <c r="O30" i="26"/>
  <c r="P30" i="26"/>
  <c r="Q30" i="26"/>
  <c r="R30" i="26"/>
  <c r="S30" i="26"/>
  <c r="T30" i="26"/>
  <c r="A31" i="26"/>
  <c r="U31" i="26"/>
  <c r="U30" i="26" s="1"/>
  <c r="A32" i="26"/>
  <c r="F32" i="26"/>
  <c r="G32" i="26"/>
  <c r="I32" i="26"/>
  <c r="J32" i="26"/>
  <c r="K32" i="26"/>
  <c r="L32" i="26"/>
  <c r="M32" i="26"/>
  <c r="N32" i="26"/>
  <c r="O32" i="26"/>
  <c r="P32" i="26"/>
  <c r="Q32" i="26"/>
  <c r="R32" i="26"/>
  <c r="S32" i="26"/>
  <c r="T32" i="26"/>
  <c r="A33" i="26"/>
  <c r="U33" i="26"/>
  <c r="U32" i="26" s="1"/>
  <c r="A34" i="26"/>
  <c r="U34" i="26"/>
  <c r="V34" i="26" s="1"/>
  <c r="A35" i="26"/>
  <c r="F35" i="26"/>
  <c r="G35" i="26"/>
  <c r="I35" i="26"/>
  <c r="J35" i="26"/>
  <c r="K35" i="26"/>
  <c r="L35" i="26"/>
  <c r="M35" i="26"/>
  <c r="N35" i="26"/>
  <c r="O35" i="26"/>
  <c r="P35" i="26"/>
  <c r="Q35" i="26"/>
  <c r="R35" i="26"/>
  <c r="S35" i="26"/>
  <c r="T35" i="26"/>
  <c r="A36" i="26"/>
  <c r="A37" i="26"/>
  <c r="U37" i="26"/>
  <c r="U36" i="26" s="1"/>
  <c r="U35" i="26" s="1"/>
  <c r="A38" i="26"/>
  <c r="U38" i="26"/>
  <c r="V38" i="26"/>
  <c r="J39" i="26"/>
  <c r="K39" i="26"/>
  <c r="L39" i="26"/>
  <c r="M39" i="26"/>
  <c r="N39" i="26"/>
  <c r="O39" i="26"/>
  <c r="P39" i="26"/>
  <c r="Q39" i="26"/>
  <c r="R39" i="26"/>
  <c r="S39" i="26"/>
  <c r="U39" i="26"/>
  <c r="V39" i="26"/>
  <c r="A40" i="26"/>
  <c r="A41" i="26"/>
  <c r="A42" i="26"/>
  <c r="A43" i="26"/>
  <c r="U43" i="26"/>
  <c r="V43" i="26" s="1"/>
  <c r="A44" i="26"/>
  <c r="U44" i="26"/>
  <c r="A45" i="26"/>
  <c r="U45" i="26"/>
  <c r="V45" i="26" s="1"/>
  <c r="A46" i="26"/>
  <c r="U46" i="26"/>
  <c r="A47" i="26"/>
  <c r="F47" i="26"/>
  <c r="G47" i="26"/>
  <c r="I47" i="26"/>
  <c r="J47" i="26"/>
  <c r="U47" i="26" s="1"/>
  <c r="K47" i="26"/>
  <c r="L47" i="26"/>
  <c r="M47" i="26"/>
  <c r="N47" i="26"/>
  <c r="O47" i="26"/>
  <c r="P47" i="26"/>
  <c r="Q47" i="26"/>
  <c r="R47" i="26"/>
  <c r="S47" i="26"/>
  <c r="T47" i="26"/>
  <c r="A48" i="26"/>
  <c r="U48" i="26"/>
  <c r="V48" i="26" s="1"/>
  <c r="A49" i="26"/>
  <c r="U49" i="26"/>
  <c r="V49" i="26" s="1"/>
  <c r="A50" i="26"/>
  <c r="U50" i="26"/>
  <c r="V50" i="26" s="1"/>
  <c r="A51" i="26"/>
  <c r="F51" i="26"/>
  <c r="G51" i="26"/>
  <c r="I51" i="26"/>
  <c r="J51" i="26"/>
  <c r="K51" i="26"/>
  <c r="L51" i="26"/>
  <c r="M51" i="26"/>
  <c r="N51" i="26"/>
  <c r="O51" i="26"/>
  <c r="P51" i="26"/>
  <c r="Q51" i="26"/>
  <c r="R51" i="26"/>
  <c r="S51" i="26"/>
  <c r="T51" i="26"/>
  <c r="A52" i="26"/>
  <c r="U52" i="26"/>
  <c r="V52" i="26" s="1"/>
  <c r="A53" i="26"/>
  <c r="U53" i="26"/>
  <c r="V53" i="26" s="1"/>
  <c r="U54" i="26"/>
  <c r="V54" i="26"/>
  <c r="A55" i="26"/>
  <c r="U55" i="26"/>
  <c r="V55" i="26" s="1"/>
  <c r="A56" i="26"/>
  <c r="U56" i="26"/>
  <c r="V56" i="26" s="1"/>
  <c r="A57" i="26"/>
  <c r="U57" i="26"/>
  <c r="V57" i="26"/>
  <c r="A58" i="26"/>
  <c r="U58" i="26"/>
  <c r="V58" i="26" s="1"/>
  <c r="A59" i="26"/>
  <c r="U59" i="26"/>
  <c r="V59" i="26" s="1"/>
  <c r="A60" i="26"/>
  <c r="F60" i="26"/>
  <c r="G60" i="26"/>
  <c r="I60" i="26"/>
  <c r="J60" i="26"/>
  <c r="K60" i="26"/>
  <c r="L60" i="26"/>
  <c r="M60" i="26"/>
  <c r="N60" i="26"/>
  <c r="O60" i="26"/>
  <c r="P60" i="26"/>
  <c r="Q60" i="26"/>
  <c r="R60" i="26"/>
  <c r="S60" i="26"/>
  <c r="T60" i="26"/>
  <c r="U61" i="26"/>
  <c r="V61" i="26" s="1"/>
  <c r="U62" i="26"/>
  <c r="V62" i="26" s="1"/>
  <c r="U63" i="26"/>
  <c r="V63" i="26" s="1"/>
  <c r="U64" i="26"/>
  <c r="V64" i="26"/>
  <c r="U65" i="26"/>
  <c r="V65" i="26" s="1"/>
  <c r="U66" i="26"/>
  <c r="V66" i="26"/>
  <c r="U67" i="26"/>
  <c r="V67" i="26" s="1"/>
  <c r="U68" i="26"/>
  <c r="V68" i="26" s="1"/>
  <c r="U69" i="26"/>
  <c r="V69" i="26" s="1"/>
  <c r="U70" i="26"/>
  <c r="V70" i="26" s="1"/>
  <c r="U71" i="26"/>
  <c r="V71" i="26" s="1"/>
  <c r="F72" i="26"/>
  <c r="G72" i="26"/>
  <c r="I72" i="26"/>
  <c r="J72" i="26"/>
  <c r="K72" i="26"/>
  <c r="U72" i="26" s="1"/>
  <c r="L72" i="26"/>
  <c r="M72" i="26"/>
  <c r="N72" i="26"/>
  <c r="O72" i="26"/>
  <c r="P72" i="26"/>
  <c r="Q72" i="26"/>
  <c r="R72" i="26"/>
  <c r="S72" i="26"/>
  <c r="T72" i="26"/>
  <c r="U73" i="26"/>
  <c r="V73" i="26"/>
  <c r="V72" i="26" s="1"/>
  <c r="A74" i="26"/>
  <c r="F74" i="26"/>
  <c r="G74" i="26"/>
  <c r="I74" i="26"/>
  <c r="J74" i="26"/>
  <c r="K74" i="26"/>
  <c r="L74" i="26"/>
  <c r="M74" i="26"/>
  <c r="N74" i="26"/>
  <c r="O74" i="26"/>
  <c r="P74" i="26"/>
  <c r="Q74" i="26"/>
  <c r="R74" i="26"/>
  <c r="S74" i="26"/>
  <c r="T74" i="26"/>
  <c r="U75" i="26"/>
  <c r="U76" i="26"/>
  <c r="V76" i="26" s="1"/>
  <c r="A77" i="26"/>
  <c r="U77" i="26"/>
  <c r="V77" i="26" s="1"/>
  <c r="A78" i="26"/>
  <c r="F78" i="26"/>
  <c r="J78" i="26"/>
  <c r="R78" i="26"/>
  <c r="R41" i="26" s="1"/>
  <c r="R97" i="26" s="1"/>
  <c r="R99" i="26" s="1"/>
  <c r="S78" i="26"/>
  <c r="T78" i="26"/>
  <c r="A79" i="26"/>
  <c r="U79" i="26"/>
  <c r="V79" i="26" s="1"/>
  <c r="A80" i="26"/>
  <c r="U80" i="26"/>
  <c r="V80" i="26"/>
  <c r="A81" i="26"/>
  <c r="U81" i="26"/>
  <c r="V81" i="26" s="1"/>
  <c r="A82" i="26"/>
  <c r="U82" i="26"/>
  <c r="V82" i="26" s="1"/>
  <c r="A83" i="26"/>
  <c r="U83" i="26"/>
  <c r="V83" i="26" s="1"/>
  <c r="A84" i="26"/>
  <c r="I84" i="26"/>
  <c r="I41" i="26" s="1"/>
  <c r="I97" i="26" s="1"/>
  <c r="I99" i="26" s="1"/>
  <c r="Q84" i="26"/>
  <c r="A85" i="26"/>
  <c r="F85" i="26"/>
  <c r="F84" i="26" s="1"/>
  <c r="G85" i="26"/>
  <c r="I85" i="26"/>
  <c r="J85" i="26"/>
  <c r="K85" i="26"/>
  <c r="L85" i="26"/>
  <c r="M85" i="26"/>
  <c r="N85" i="26"/>
  <c r="O85" i="26"/>
  <c r="P85" i="26"/>
  <c r="Q85" i="26"/>
  <c r="R85" i="26"/>
  <c r="R84" i="26" s="1"/>
  <c r="S85" i="26"/>
  <c r="S84" i="26" s="1"/>
  <c r="T85" i="26"/>
  <c r="T84" i="26" s="1"/>
  <c r="U86" i="26"/>
  <c r="V86" i="26" s="1"/>
  <c r="U87" i="26"/>
  <c r="V87" i="26"/>
  <c r="U88" i="26"/>
  <c r="V88" i="26" s="1"/>
  <c r="A89" i="26"/>
  <c r="F89" i="26"/>
  <c r="G89" i="26"/>
  <c r="G41" i="26" s="1"/>
  <c r="I89" i="26"/>
  <c r="J89" i="26"/>
  <c r="K89" i="26"/>
  <c r="L89" i="26"/>
  <c r="M89" i="26"/>
  <c r="N89" i="26"/>
  <c r="O89" i="26"/>
  <c r="P89" i="26"/>
  <c r="P41" i="26" s="1"/>
  <c r="P97" i="26" s="1"/>
  <c r="Q89" i="26"/>
  <c r="R89" i="26"/>
  <c r="S89" i="26"/>
  <c r="T89" i="26"/>
  <c r="T98" i="26" s="1"/>
  <c r="A90" i="26"/>
  <c r="U90" i="26"/>
  <c r="V90" i="26" s="1"/>
  <c r="V89" i="26" s="1"/>
  <c r="A91" i="26"/>
  <c r="F91" i="26"/>
  <c r="G91" i="26"/>
  <c r="I91" i="26"/>
  <c r="J91" i="26"/>
  <c r="K91" i="26"/>
  <c r="L91" i="26"/>
  <c r="M91" i="26"/>
  <c r="N91" i="26"/>
  <c r="O91" i="26"/>
  <c r="P91" i="26"/>
  <c r="Q91" i="26"/>
  <c r="R91" i="26"/>
  <c r="S91" i="26"/>
  <c r="T91" i="26"/>
  <c r="A92" i="26"/>
  <c r="U92" i="26"/>
  <c r="V92" i="26" s="1"/>
  <c r="V91" i="26" s="1"/>
  <c r="A93" i="26"/>
  <c r="F93" i="26"/>
  <c r="J93" i="26"/>
  <c r="J98" i="26" s="1"/>
  <c r="M93" i="26"/>
  <c r="O93" i="26"/>
  <c r="Q93" i="26"/>
  <c r="R93" i="26"/>
  <c r="R98" i="26" s="1"/>
  <c r="S93" i="26"/>
  <c r="S98" i="26" s="1"/>
  <c r="A94" i="26"/>
  <c r="U94" i="26"/>
  <c r="V94" i="26" s="1"/>
  <c r="V93" i="26" s="1"/>
  <c r="A95" i="26"/>
  <c r="V95" i="26"/>
  <c r="F98" i="26"/>
  <c r="I98" i="26"/>
  <c r="M98" i="26"/>
  <c r="N98" i="26"/>
  <c r="Q98" i="26"/>
  <c r="I102" i="26"/>
  <c r="L102" i="26"/>
  <c r="Q102" i="26"/>
  <c r="T102" i="26"/>
  <c r="U103" i="26"/>
  <c r="I104" i="26"/>
  <c r="J104" i="26"/>
  <c r="J102" i="26" s="1"/>
  <c r="K104" i="26"/>
  <c r="K102" i="26" s="1"/>
  <c r="L104" i="26"/>
  <c r="M104" i="26"/>
  <c r="M102" i="26" s="1"/>
  <c r="N104" i="26"/>
  <c r="N102" i="26" s="1"/>
  <c r="O104" i="26"/>
  <c r="O102" i="26" s="1"/>
  <c r="P104" i="26"/>
  <c r="P102" i="26" s="1"/>
  <c r="Q104" i="26"/>
  <c r="R104" i="26"/>
  <c r="R102" i="26" s="1"/>
  <c r="S104" i="26"/>
  <c r="S102" i="26" s="1"/>
  <c r="T104" i="26"/>
  <c r="U105" i="26"/>
  <c r="U106" i="26"/>
  <c r="U107" i="26"/>
  <c r="U108" i="26"/>
  <c r="U109" i="26"/>
  <c r="U110" i="26"/>
  <c r="U111" i="26"/>
  <c r="U112" i="26"/>
  <c r="U89" i="26" l="1"/>
  <c r="V78" i="26"/>
  <c r="J11" i="26"/>
  <c r="J96" i="26" s="1"/>
  <c r="K41" i="26"/>
  <c r="K97" i="26" s="1"/>
  <c r="U104" i="26"/>
  <c r="U102" i="26" s="1"/>
  <c r="K98" i="26"/>
  <c r="N41" i="26"/>
  <c r="N97" i="26" s="1"/>
  <c r="N99" i="26" s="1"/>
  <c r="U78" i="26"/>
  <c r="Q11" i="26"/>
  <c r="M11" i="26"/>
  <c r="I11" i="26"/>
  <c r="S11" i="26"/>
  <c r="O11" i="26"/>
  <c r="K11" i="26"/>
  <c r="U60" i="26"/>
  <c r="U51" i="26"/>
  <c r="T11" i="26"/>
  <c r="O41" i="26"/>
  <c r="O97" i="26" s="1"/>
  <c r="O99" i="26" s="1"/>
  <c r="U85" i="26"/>
  <c r="J41" i="26"/>
  <c r="J97" i="26" s="1"/>
  <c r="J99" i="26" s="1"/>
  <c r="O98" i="26"/>
  <c r="U91" i="26"/>
  <c r="M41" i="26"/>
  <c r="M97" i="26" s="1"/>
  <c r="M99" i="26" s="1"/>
  <c r="Q41" i="26"/>
  <c r="Q97" i="26" s="1"/>
  <c r="Q99" i="26" s="1"/>
  <c r="U74" i="26"/>
  <c r="V74" i="26" s="1"/>
  <c r="F46" i="26"/>
  <c r="U21" i="26"/>
  <c r="U14" i="26"/>
  <c r="U13" i="26" s="1"/>
  <c r="V26" i="26"/>
  <c r="V25" i="26" s="1"/>
  <c r="T96" i="26"/>
  <c r="T5" i="26" s="1"/>
  <c r="V60" i="26"/>
  <c r="G11" i="26"/>
  <c r="V51" i="26"/>
  <c r="V85" i="26"/>
  <c r="V84" i="26" s="1"/>
  <c r="V98" i="26"/>
  <c r="V47" i="26"/>
  <c r="Q96" i="26"/>
  <c r="I96" i="26"/>
  <c r="R96" i="26"/>
  <c r="O96" i="26"/>
  <c r="K96" i="26"/>
  <c r="F11" i="26"/>
  <c r="S41" i="26"/>
  <c r="S97" i="26" s="1"/>
  <c r="S99" i="26" s="1"/>
  <c r="F41" i="26"/>
  <c r="F97" i="26" s="1"/>
  <c r="F99" i="26" s="1"/>
  <c r="P96" i="26"/>
  <c r="T41" i="26"/>
  <c r="T97" i="26" s="1"/>
  <c r="T99" i="26" s="1"/>
  <c r="L41" i="26"/>
  <c r="L97" i="26" s="1"/>
  <c r="L99" i="26" s="1"/>
  <c r="U26" i="26"/>
  <c r="U25" i="26" s="1"/>
  <c r="U11" i="26" s="1"/>
  <c r="U96" i="26" s="1"/>
  <c r="P98" i="26"/>
  <c r="P99" i="26" s="1"/>
  <c r="L98" i="26"/>
  <c r="V33" i="26"/>
  <c r="V32" i="26" s="1"/>
  <c r="V31" i="26"/>
  <c r="V30" i="26" s="1"/>
  <c r="U93" i="26"/>
  <c r="V15" i="26"/>
  <c r="V14" i="26" s="1"/>
  <c r="V13" i="26" s="1"/>
  <c r="U84" i="26"/>
  <c r="U41" i="26" s="1"/>
  <c r="U97" i="26" s="1"/>
  <c r="V44" i="26"/>
  <c r="V37" i="26"/>
  <c r="V36" i="26" s="1"/>
  <c r="V35" i="26" s="1"/>
  <c r="V22" i="26"/>
  <c r="V21" i="26" s="1"/>
  <c r="V20" i="26"/>
  <c r="V19" i="26" s="1"/>
  <c r="T100" i="25"/>
  <c r="T99" i="25"/>
  <c r="T98" i="25"/>
  <c r="T97" i="25"/>
  <c r="T96" i="25"/>
  <c r="T95" i="25"/>
  <c r="T94" i="25"/>
  <c r="S93" i="25"/>
  <c r="R93" i="25"/>
  <c r="R91" i="25" s="1"/>
  <c r="Q93" i="25"/>
  <c r="Q91" i="25" s="1"/>
  <c r="P93" i="25"/>
  <c r="O93" i="25"/>
  <c r="N93" i="25"/>
  <c r="N91" i="25" s="1"/>
  <c r="M93" i="25"/>
  <c r="M91" i="25" s="1"/>
  <c r="L93" i="25"/>
  <c r="L91" i="25" s="1"/>
  <c r="L27" i="25" s="1"/>
  <c r="K93" i="25"/>
  <c r="J93" i="25"/>
  <c r="J91" i="25" s="1"/>
  <c r="I93" i="25"/>
  <c r="I91" i="25" s="1"/>
  <c r="H93" i="25"/>
  <c r="T92" i="25"/>
  <c r="S91" i="25"/>
  <c r="P91" i="25"/>
  <c r="O91" i="25"/>
  <c r="K91" i="25"/>
  <c r="H91" i="25"/>
  <c r="H87" i="25"/>
  <c r="U84" i="25"/>
  <c r="T84" i="25"/>
  <c r="A84" i="25"/>
  <c r="T83" i="25"/>
  <c r="U83" i="25" s="1"/>
  <c r="U82" i="25" s="1"/>
  <c r="A83" i="25"/>
  <c r="F82" i="25"/>
  <c r="A82" i="25"/>
  <c r="T81" i="25"/>
  <c r="U81" i="25" s="1"/>
  <c r="U80" i="25" s="1"/>
  <c r="A81" i="25"/>
  <c r="T80" i="25"/>
  <c r="F80" i="25"/>
  <c r="A80" i="25"/>
  <c r="T79" i="25"/>
  <c r="U79" i="25" s="1"/>
  <c r="U78" i="25" s="1"/>
  <c r="A79" i="25"/>
  <c r="S87" i="25"/>
  <c r="P87" i="25"/>
  <c r="O87" i="25"/>
  <c r="L87" i="25"/>
  <c r="K87" i="25"/>
  <c r="F78" i="25"/>
  <c r="F87" i="25" s="1"/>
  <c r="A78" i="25"/>
  <c r="T77" i="25"/>
  <c r="U77" i="25" s="1"/>
  <c r="U76" i="25" s="1"/>
  <c r="U75" i="25" s="1"/>
  <c r="A76" i="25"/>
  <c r="F75" i="25"/>
  <c r="A75" i="25"/>
  <c r="T74" i="25"/>
  <c r="U74" i="25" s="1"/>
  <c r="A74" i="25"/>
  <c r="T73" i="25"/>
  <c r="U73" i="25" s="1"/>
  <c r="A73" i="25"/>
  <c r="T72" i="25"/>
  <c r="U72" i="25" s="1"/>
  <c r="A72" i="25"/>
  <c r="T71" i="25"/>
  <c r="U71" i="25" s="1"/>
  <c r="A71" i="25"/>
  <c r="T70" i="25"/>
  <c r="U70" i="25" s="1"/>
  <c r="A70" i="25"/>
  <c r="T69" i="25"/>
  <c r="U69" i="25" s="1"/>
  <c r="A69" i="25"/>
  <c r="T68" i="25"/>
  <c r="U68" i="25" s="1"/>
  <c r="A68" i="25"/>
  <c r="S28" i="25"/>
  <c r="R28" i="25"/>
  <c r="O28" i="25"/>
  <c r="N28" i="25"/>
  <c r="K28" i="25"/>
  <c r="F67" i="25"/>
  <c r="A67" i="25"/>
  <c r="U66" i="25"/>
  <c r="A66" i="25"/>
  <c r="T65" i="25"/>
  <c r="T63" i="25" s="1"/>
  <c r="F63" i="25"/>
  <c r="A63" i="25"/>
  <c r="T62" i="25"/>
  <c r="U62" i="25" s="1"/>
  <c r="A62" i="25"/>
  <c r="T61" i="25"/>
  <c r="U61" i="25" s="1"/>
  <c r="A61" i="25"/>
  <c r="F60" i="25"/>
  <c r="A60" i="25"/>
  <c r="T59" i="25"/>
  <c r="U59" i="25" s="1"/>
  <c r="A59" i="25"/>
  <c r="T58" i="25"/>
  <c r="U58" i="25" s="1"/>
  <c r="A58" i="25"/>
  <c r="T57" i="25"/>
  <c r="U57" i="25" s="1"/>
  <c r="A57" i="25"/>
  <c r="T56" i="25"/>
  <c r="U56" i="25" s="1"/>
  <c r="A56" i="25"/>
  <c r="U55" i="25"/>
  <c r="T55" i="25"/>
  <c r="A55" i="25"/>
  <c r="T54" i="25"/>
  <c r="U54" i="25" s="1"/>
  <c r="T53" i="25"/>
  <c r="U53" i="25" s="1"/>
  <c r="A53" i="25"/>
  <c r="T52" i="25"/>
  <c r="U52" i="25" s="1"/>
  <c r="A52" i="25"/>
  <c r="F51" i="25"/>
  <c r="A51" i="25"/>
  <c r="T50" i="25"/>
  <c r="U50" i="25" s="1"/>
  <c r="A50" i="25"/>
  <c r="T49" i="25"/>
  <c r="U49" i="25" s="1"/>
  <c r="A49" i="25"/>
  <c r="T48" i="25"/>
  <c r="U48" i="25" s="1"/>
  <c r="A48" i="25"/>
  <c r="F47" i="25"/>
  <c r="F46" i="25" s="1"/>
  <c r="A47" i="25"/>
  <c r="A46" i="25"/>
  <c r="U45" i="25"/>
  <c r="A45" i="25"/>
  <c r="T44" i="25"/>
  <c r="U44" i="25" s="1"/>
  <c r="A44" i="25"/>
  <c r="H27" i="25"/>
  <c r="A43" i="25"/>
  <c r="A42" i="25"/>
  <c r="A41" i="25"/>
  <c r="A40" i="25"/>
  <c r="T39" i="25"/>
  <c r="U39" i="25" s="1"/>
  <c r="S39" i="25"/>
  <c r="R39" i="25"/>
  <c r="Q39" i="25"/>
  <c r="P39" i="25"/>
  <c r="O39" i="25"/>
  <c r="N39" i="25"/>
  <c r="M39" i="25"/>
  <c r="L39" i="25"/>
  <c r="K39" i="25"/>
  <c r="J39" i="25"/>
  <c r="I39" i="25"/>
  <c r="U38" i="25"/>
  <c r="T38" i="25"/>
  <c r="A38" i="25"/>
  <c r="T37" i="25"/>
  <c r="U37" i="25" s="1"/>
  <c r="A37" i="25"/>
  <c r="A36" i="25"/>
  <c r="S35" i="25"/>
  <c r="R35" i="25"/>
  <c r="Q35" i="25"/>
  <c r="P35" i="25"/>
  <c r="O35" i="25"/>
  <c r="N35" i="25"/>
  <c r="M35" i="25"/>
  <c r="L35" i="25"/>
  <c r="K35" i="25"/>
  <c r="J35" i="25"/>
  <c r="I35" i="25"/>
  <c r="H35" i="25"/>
  <c r="F35" i="25"/>
  <c r="A35" i="25"/>
  <c r="T34" i="25"/>
  <c r="U34" i="25" s="1"/>
  <c r="A34" i="25"/>
  <c r="T33" i="25"/>
  <c r="T32" i="25" s="1"/>
  <c r="A33" i="25"/>
  <c r="S32" i="25"/>
  <c r="R32" i="25"/>
  <c r="Q32" i="25"/>
  <c r="P32" i="25"/>
  <c r="O32" i="25"/>
  <c r="N32" i="25"/>
  <c r="M32" i="25"/>
  <c r="L32" i="25"/>
  <c r="K32" i="25"/>
  <c r="J32" i="25"/>
  <c r="I32" i="25"/>
  <c r="H32" i="25"/>
  <c r="F32" i="25"/>
  <c r="A32" i="25"/>
  <c r="T31" i="25"/>
  <c r="U31" i="25" s="1"/>
  <c r="U30" i="25" s="1"/>
  <c r="A31" i="25"/>
  <c r="S30" i="25"/>
  <c r="R30" i="25"/>
  <c r="Q30" i="25"/>
  <c r="P30" i="25"/>
  <c r="O30" i="25"/>
  <c r="N30" i="25"/>
  <c r="M30" i="25"/>
  <c r="L30" i="25"/>
  <c r="K30" i="25"/>
  <c r="J30" i="25"/>
  <c r="I30" i="25"/>
  <c r="H30" i="25"/>
  <c r="F30" i="25"/>
  <c r="A30" i="25"/>
  <c r="T29" i="25"/>
  <c r="A29" i="25"/>
  <c r="Q28" i="25"/>
  <c r="P28" i="25"/>
  <c r="M28" i="25"/>
  <c r="L28" i="25"/>
  <c r="J28" i="25"/>
  <c r="I28" i="25"/>
  <c r="H28" i="25"/>
  <c r="A28" i="25"/>
  <c r="P27" i="25"/>
  <c r="A27" i="25"/>
  <c r="F26" i="25"/>
  <c r="F25" i="25" s="1"/>
  <c r="A26" i="25"/>
  <c r="A25" i="25"/>
  <c r="T24" i="25"/>
  <c r="U24" i="25" s="1"/>
  <c r="A24" i="25"/>
  <c r="T23" i="25"/>
  <c r="U23" i="25" s="1"/>
  <c r="A23" i="25"/>
  <c r="T22" i="25"/>
  <c r="U22" i="25" s="1"/>
  <c r="A22" i="25"/>
  <c r="S21" i="25"/>
  <c r="R21" i="25"/>
  <c r="Q21" i="25"/>
  <c r="P21" i="25"/>
  <c r="O21" i="25"/>
  <c r="N21" i="25"/>
  <c r="M21" i="25"/>
  <c r="L21" i="25"/>
  <c r="K21" i="25"/>
  <c r="J21" i="25"/>
  <c r="I21" i="25"/>
  <c r="H21" i="25"/>
  <c r="F21" i="25"/>
  <c r="A21" i="25"/>
  <c r="T20" i="25"/>
  <c r="U20" i="25" s="1"/>
  <c r="U19" i="25" s="1"/>
  <c r="A20" i="25"/>
  <c r="S19" i="25"/>
  <c r="R19" i="25"/>
  <c r="Q19" i="25"/>
  <c r="P19" i="25"/>
  <c r="O19" i="25"/>
  <c r="N19" i="25"/>
  <c r="M19" i="25"/>
  <c r="L19" i="25"/>
  <c r="K19" i="25"/>
  <c r="J19" i="25"/>
  <c r="I19" i="25"/>
  <c r="H19" i="25"/>
  <c r="F19" i="25"/>
  <c r="A19" i="25"/>
  <c r="A18" i="25"/>
  <c r="T17" i="25"/>
  <c r="U17" i="25" s="1"/>
  <c r="A17" i="25"/>
  <c r="T16" i="25"/>
  <c r="U16" i="25" s="1"/>
  <c r="A16" i="25"/>
  <c r="T15" i="25"/>
  <c r="U15" i="25" s="1"/>
  <c r="A15" i="25"/>
  <c r="S14" i="25"/>
  <c r="S13" i="25" s="1"/>
  <c r="R14" i="25"/>
  <c r="Q14" i="25"/>
  <c r="P14" i="25"/>
  <c r="P13" i="25" s="1"/>
  <c r="O14" i="25"/>
  <c r="O13" i="25" s="1"/>
  <c r="N14" i="25"/>
  <c r="M14" i="25"/>
  <c r="L14" i="25"/>
  <c r="L13" i="25" s="1"/>
  <c r="K14" i="25"/>
  <c r="K13" i="25" s="1"/>
  <c r="J14" i="25"/>
  <c r="I14" i="25"/>
  <c r="H14" i="25"/>
  <c r="H13" i="25" s="1"/>
  <c r="F14" i="25"/>
  <c r="F13" i="25" s="1"/>
  <c r="A14" i="25"/>
  <c r="R13" i="25"/>
  <c r="Q13" i="25"/>
  <c r="N13" i="25"/>
  <c r="M13" i="25"/>
  <c r="J13" i="25"/>
  <c r="I13" i="25"/>
  <c r="A13" i="25"/>
  <c r="R5" i="25"/>
  <c r="T101" i="24"/>
  <c r="T100" i="24"/>
  <c r="T99" i="24"/>
  <c r="T98" i="24"/>
  <c r="T97" i="24"/>
  <c r="T96" i="24"/>
  <c r="T95" i="24"/>
  <c r="T94" i="24"/>
  <c r="S93" i="24"/>
  <c r="S91" i="24" s="1"/>
  <c r="S27" i="24" s="1"/>
  <c r="R93" i="24"/>
  <c r="R91" i="24" s="1"/>
  <c r="Q93" i="24"/>
  <c r="Q91" i="24" s="1"/>
  <c r="P93" i="24"/>
  <c r="O93" i="24"/>
  <c r="O91" i="24" s="1"/>
  <c r="N93" i="24"/>
  <c r="N91" i="24" s="1"/>
  <c r="M93" i="24"/>
  <c r="M91" i="24" s="1"/>
  <c r="L93" i="24"/>
  <c r="K93" i="24"/>
  <c r="K91" i="24" s="1"/>
  <c r="J93" i="24"/>
  <c r="J91" i="24" s="1"/>
  <c r="I93" i="24"/>
  <c r="I91" i="24" s="1"/>
  <c r="H93" i="24"/>
  <c r="T92" i="24"/>
  <c r="P91" i="24"/>
  <c r="L91" i="24"/>
  <c r="L27" i="24" s="1"/>
  <c r="H91" i="24"/>
  <c r="U84" i="24"/>
  <c r="T84" i="24"/>
  <c r="A84" i="24"/>
  <c r="U83" i="24"/>
  <c r="U82" i="24" s="1"/>
  <c r="T83" i="24"/>
  <c r="T82" i="24" s="1"/>
  <c r="A83" i="24"/>
  <c r="F82" i="24"/>
  <c r="A82" i="24"/>
  <c r="U81" i="24"/>
  <c r="T81" i="24"/>
  <c r="A81" i="24"/>
  <c r="U80" i="24"/>
  <c r="T80" i="24"/>
  <c r="F80" i="24"/>
  <c r="A80" i="24"/>
  <c r="T79" i="24"/>
  <c r="U79" i="24" s="1"/>
  <c r="U78" i="24" s="1"/>
  <c r="A79" i="24"/>
  <c r="S87" i="24"/>
  <c r="Q87" i="24"/>
  <c r="O87" i="24"/>
  <c r="M87" i="24"/>
  <c r="K87" i="24"/>
  <c r="I87" i="24"/>
  <c r="F78" i="24"/>
  <c r="F87" i="24" s="1"/>
  <c r="A78" i="24"/>
  <c r="T77" i="24"/>
  <c r="T76" i="24" s="1"/>
  <c r="T75" i="24" s="1"/>
  <c r="A76" i="24"/>
  <c r="F75" i="24"/>
  <c r="A75" i="24"/>
  <c r="U74" i="24"/>
  <c r="T74" i="24"/>
  <c r="A74" i="24"/>
  <c r="U73" i="24"/>
  <c r="T73" i="24"/>
  <c r="A73" i="24"/>
  <c r="T72" i="24"/>
  <c r="U72" i="24" s="1"/>
  <c r="A72" i="24"/>
  <c r="T71" i="24"/>
  <c r="U71" i="24" s="1"/>
  <c r="A71" i="24"/>
  <c r="T70" i="24"/>
  <c r="U70" i="24" s="1"/>
  <c r="A70" i="24"/>
  <c r="T69" i="24"/>
  <c r="U69" i="24" s="1"/>
  <c r="A69" i="24"/>
  <c r="U68" i="24"/>
  <c r="T68" i="24"/>
  <c r="T67" i="24" s="1"/>
  <c r="A68" i="24"/>
  <c r="F67" i="24"/>
  <c r="A67" i="24"/>
  <c r="U66" i="24"/>
  <c r="A66" i="24"/>
  <c r="T65" i="24"/>
  <c r="T63" i="24" s="1"/>
  <c r="F63" i="24"/>
  <c r="A63" i="24"/>
  <c r="T62" i="24"/>
  <c r="A62" i="24"/>
  <c r="T61" i="24"/>
  <c r="U61" i="24" s="1"/>
  <c r="A61" i="24"/>
  <c r="S28" i="24"/>
  <c r="O28" i="24"/>
  <c r="K28" i="24"/>
  <c r="F60" i="24"/>
  <c r="F46" i="24" s="1"/>
  <c r="F41" i="24" s="1"/>
  <c r="F86" i="24" s="1"/>
  <c r="A60" i="24"/>
  <c r="T59" i="24"/>
  <c r="U59" i="24" s="1"/>
  <c r="A59" i="24"/>
  <c r="T58" i="24"/>
  <c r="U58" i="24" s="1"/>
  <c r="A58" i="24"/>
  <c r="T57" i="24"/>
  <c r="U57" i="24" s="1"/>
  <c r="A57" i="24"/>
  <c r="T56" i="24"/>
  <c r="U56" i="24" s="1"/>
  <c r="A56" i="24"/>
  <c r="U55" i="24"/>
  <c r="T55" i="24"/>
  <c r="A55" i="24"/>
  <c r="T54" i="24"/>
  <c r="U54" i="24" s="1"/>
  <c r="T53" i="24"/>
  <c r="U53" i="24" s="1"/>
  <c r="A53" i="24"/>
  <c r="T52" i="24"/>
  <c r="U52" i="24" s="1"/>
  <c r="A52" i="24"/>
  <c r="T51" i="24"/>
  <c r="F51" i="24"/>
  <c r="A51" i="24"/>
  <c r="T50" i="24"/>
  <c r="U50" i="24" s="1"/>
  <c r="A50" i="24"/>
  <c r="T49" i="24"/>
  <c r="A49" i="24"/>
  <c r="T48" i="24"/>
  <c r="U48" i="24" s="1"/>
  <c r="A48" i="24"/>
  <c r="R28" i="24"/>
  <c r="N28" i="24"/>
  <c r="J28" i="24"/>
  <c r="F47" i="24"/>
  <c r="A47" i="24"/>
  <c r="A46" i="24"/>
  <c r="U45" i="24"/>
  <c r="A45" i="24"/>
  <c r="T44" i="24"/>
  <c r="U44" i="24" s="1"/>
  <c r="A44" i="24"/>
  <c r="P27" i="24"/>
  <c r="H27" i="24"/>
  <c r="A43" i="24"/>
  <c r="A42" i="24"/>
  <c r="A41" i="24"/>
  <c r="A40" i="24"/>
  <c r="T39" i="24"/>
  <c r="U39" i="24" s="1"/>
  <c r="S39" i="24"/>
  <c r="R39" i="24"/>
  <c r="Q39" i="24"/>
  <c r="P39" i="24"/>
  <c r="O39" i="24"/>
  <c r="N39" i="24"/>
  <c r="M39" i="24"/>
  <c r="L39" i="24"/>
  <c r="K39" i="24"/>
  <c r="J39" i="24"/>
  <c r="I39" i="24"/>
  <c r="T38" i="24"/>
  <c r="U38" i="24" s="1"/>
  <c r="A38" i="24"/>
  <c r="T37" i="24"/>
  <c r="T36" i="24" s="1"/>
  <c r="T35" i="24" s="1"/>
  <c r="A37" i="24"/>
  <c r="A36" i="24"/>
  <c r="S35" i="24"/>
  <c r="R35" i="24"/>
  <c r="Q35" i="24"/>
  <c r="P35" i="24"/>
  <c r="O35" i="24"/>
  <c r="N35" i="24"/>
  <c r="M35" i="24"/>
  <c r="L35" i="24"/>
  <c r="K35" i="24"/>
  <c r="J35" i="24"/>
  <c r="I35" i="24"/>
  <c r="H35" i="24"/>
  <c r="F35" i="24"/>
  <c r="A35" i="24"/>
  <c r="U34" i="24"/>
  <c r="T34" i="24"/>
  <c r="A34" i="24"/>
  <c r="T33" i="24"/>
  <c r="U33" i="24" s="1"/>
  <c r="A33" i="24"/>
  <c r="S32" i="24"/>
  <c r="R32" i="24"/>
  <c r="Q32" i="24"/>
  <c r="P32" i="24"/>
  <c r="O32" i="24"/>
  <c r="N32" i="24"/>
  <c r="M32" i="24"/>
  <c r="L32" i="24"/>
  <c r="K32" i="24"/>
  <c r="J32" i="24"/>
  <c r="I32" i="24"/>
  <c r="H32" i="24"/>
  <c r="F32" i="24"/>
  <c r="A32" i="24"/>
  <c r="T31" i="24"/>
  <c r="U31" i="24" s="1"/>
  <c r="U30" i="24" s="1"/>
  <c r="A31" i="24"/>
  <c r="T30" i="24"/>
  <c r="S30" i="24"/>
  <c r="R30" i="24"/>
  <c r="Q30" i="24"/>
  <c r="P30" i="24"/>
  <c r="O30" i="24"/>
  <c r="N30" i="24"/>
  <c r="M30" i="24"/>
  <c r="L30" i="24"/>
  <c r="K30" i="24"/>
  <c r="J30" i="24"/>
  <c r="I30" i="24"/>
  <c r="H30" i="24"/>
  <c r="F30" i="24"/>
  <c r="A30" i="24"/>
  <c r="T29" i="24"/>
  <c r="A29" i="24"/>
  <c r="Q28" i="24"/>
  <c r="M28" i="24"/>
  <c r="I28" i="24"/>
  <c r="A28" i="24"/>
  <c r="A27" i="24"/>
  <c r="F26" i="24"/>
  <c r="F25" i="24" s="1"/>
  <c r="A26" i="24"/>
  <c r="A25" i="24"/>
  <c r="T24" i="24"/>
  <c r="U24" i="24" s="1"/>
  <c r="A24" i="24"/>
  <c r="T23" i="24"/>
  <c r="U23" i="24" s="1"/>
  <c r="A23" i="24"/>
  <c r="T22" i="24"/>
  <c r="U22" i="24" s="1"/>
  <c r="A22" i="24"/>
  <c r="S21" i="24"/>
  <c r="R21" i="24"/>
  <c r="Q21" i="24"/>
  <c r="P21" i="24"/>
  <c r="O21" i="24"/>
  <c r="N21" i="24"/>
  <c r="M21" i="24"/>
  <c r="L21" i="24"/>
  <c r="K21" i="24"/>
  <c r="J21" i="24"/>
  <c r="I21" i="24"/>
  <c r="H21" i="24"/>
  <c r="F21" i="24"/>
  <c r="A21" i="24"/>
  <c r="U20" i="24"/>
  <c r="U19" i="24" s="1"/>
  <c r="T20" i="24"/>
  <c r="T19" i="24" s="1"/>
  <c r="A20" i="24"/>
  <c r="S19" i="24"/>
  <c r="R19" i="24"/>
  <c r="Q19" i="24"/>
  <c r="P19" i="24"/>
  <c r="O19" i="24"/>
  <c r="N19" i="24"/>
  <c r="M19" i="24"/>
  <c r="L19" i="24"/>
  <c r="K19" i="24"/>
  <c r="J19" i="24"/>
  <c r="I19" i="24"/>
  <c r="H19" i="24"/>
  <c r="F19" i="24"/>
  <c r="A19" i="24"/>
  <c r="A18" i="24"/>
  <c r="T17" i="24"/>
  <c r="U17" i="24" s="1"/>
  <c r="A17" i="24"/>
  <c r="T16" i="24"/>
  <c r="U16" i="24" s="1"/>
  <c r="A16" i="24"/>
  <c r="U15" i="24"/>
  <c r="T15" i="24"/>
  <c r="T14" i="24" s="1"/>
  <c r="T13" i="24" s="1"/>
  <c r="A15" i="24"/>
  <c r="S14" i="24"/>
  <c r="S13" i="24" s="1"/>
  <c r="R14" i="24"/>
  <c r="Q14" i="24"/>
  <c r="Q13" i="24" s="1"/>
  <c r="P14" i="24"/>
  <c r="O14" i="24"/>
  <c r="O13" i="24" s="1"/>
  <c r="N14" i="24"/>
  <c r="M14" i="24"/>
  <c r="M13" i="24" s="1"/>
  <c r="L14" i="24"/>
  <c r="K14" i="24"/>
  <c r="K13" i="24" s="1"/>
  <c r="J14" i="24"/>
  <c r="I14" i="24"/>
  <c r="I13" i="24" s="1"/>
  <c r="H14" i="24"/>
  <c r="F14" i="24"/>
  <c r="F13" i="24" s="1"/>
  <c r="A14" i="24"/>
  <c r="R13" i="24"/>
  <c r="P13" i="24"/>
  <c r="N13" i="24"/>
  <c r="L13" i="24"/>
  <c r="J13" i="24"/>
  <c r="H13" i="24"/>
  <c r="A13" i="24"/>
  <c r="R5" i="24"/>
  <c r="P26" i="25" l="1"/>
  <c r="P25" i="25" s="1"/>
  <c r="T76" i="25"/>
  <c r="T75" i="25" s="1"/>
  <c r="U77" i="24"/>
  <c r="U76" i="24" s="1"/>
  <c r="U75" i="24" s="1"/>
  <c r="M96" i="26"/>
  <c r="L96" i="26"/>
  <c r="S96" i="26"/>
  <c r="U98" i="26"/>
  <c r="U99" i="26" s="1"/>
  <c r="K99" i="26"/>
  <c r="N96" i="26"/>
  <c r="F96" i="26"/>
  <c r="V11" i="26"/>
  <c r="V46" i="26"/>
  <c r="V41" i="26" s="1"/>
  <c r="V97" i="26" s="1"/>
  <c r="V99" i="26" s="1"/>
  <c r="U36" i="25"/>
  <c r="U35" i="25" s="1"/>
  <c r="U32" i="24"/>
  <c r="T93" i="25"/>
  <c r="T91" i="25" s="1"/>
  <c r="J87" i="25"/>
  <c r="N87" i="25"/>
  <c r="R87" i="25"/>
  <c r="I87" i="25"/>
  <c r="M87" i="25"/>
  <c r="Q87" i="25"/>
  <c r="T28" i="25"/>
  <c r="U28" i="25" s="1"/>
  <c r="L26" i="25"/>
  <c r="L25" i="25" s="1"/>
  <c r="L11" i="25" s="1"/>
  <c r="U67" i="25"/>
  <c r="U65" i="25"/>
  <c r="U63" i="25" s="1"/>
  <c r="F41" i="25"/>
  <c r="F86" i="25" s="1"/>
  <c r="F88" i="25" s="1"/>
  <c r="U60" i="25"/>
  <c r="U51" i="25"/>
  <c r="H41" i="25"/>
  <c r="H86" i="25" s="1"/>
  <c r="H88" i="25" s="1"/>
  <c r="L41" i="25"/>
  <c r="L86" i="25" s="1"/>
  <c r="L88" i="25" s="1"/>
  <c r="P41" i="25"/>
  <c r="P86" i="25" s="1"/>
  <c r="P88" i="25" s="1"/>
  <c r="T51" i="25"/>
  <c r="T21" i="25"/>
  <c r="U33" i="25"/>
  <c r="U32" i="25" s="1"/>
  <c r="Q41" i="24"/>
  <c r="Q86" i="24" s="1"/>
  <c r="Q88" i="24" s="1"/>
  <c r="Q27" i="24"/>
  <c r="Q26" i="24" s="1"/>
  <c r="Q25" i="24" s="1"/>
  <c r="Q11" i="24" s="1"/>
  <c r="Q85" i="24" s="1"/>
  <c r="I41" i="24"/>
  <c r="I86" i="24" s="1"/>
  <c r="I88" i="24" s="1"/>
  <c r="I27" i="24"/>
  <c r="M27" i="24"/>
  <c r="M26" i="24" s="1"/>
  <c r="M25" i="24" s="1"/>
  <c r="M11" i="24" s="1"/>
  <c r="M41" i="24"/>
  <c r="M86" i="24" s="1"/>
  <c r="M88" i="24" s="1"/>
  <c r="T93" i="24"/>
  <c r="T91" i="24" s="1"/>
  <c r="T43" i="24"/>
  <c r="J87" i="24"/>
  <c r="N87" i="24"/>
  <c r="R87" i="24"/>
  <c r="H87" i="24"/>
  <c r="L87" i="24"/>
  <c r="P87" i="24"/>
  <c r="T78" i="24"/>
  <c r="T87" i="24" s="1"/>
  <c r="U67" i="24"/>
  <c r="L41" i="24"/>
  <c r="L86" i="24" s="1"/>
  <c r="L88" i="24" s="1"/>
  <c r="U65" i="24"/>
  <c r="U63" i="24" s="1"/>
  <c r="H41" i="24"/>
  <c r="H86" i="24" s="1"/>
  <c r="P41" i="24"/>
  <c r="P86" i="24" s="1"/>
  <c r="T60" i="24"/>
  <c r="I26" i="24"/>
  <c r="I25" i="24" s="1"/>
  <c r="I11" i="24" s="1"/>
  <c r="I85" i="24" s="1"/>
  <c r="T47" i="24"/>
  <c r="H28" i="24"/>
  <c r="L28" i="24"/>
  <c r="L26" i="24" s="1"/>
  <c r="L25" i="24" s="1"/>
  <c r="L11" i="24" s="1"/>
  <c r="L4" i="24" s="1"/>
  <c r="P28" i="24"/>
  <c r="P26" i="24" s="1"/>
  <c r="P25" i="24" s="1"/>
  <c r="P11" i="24" s="1"/>
  <c r="U51" i="24"/>
  <c r="U37" i="24"/>
  <c r="F11" i="24"/>
  <c r="F85" i="24" s="1"/>
  <c r="U14" i="24"/>
  <c r="U13" i="24" s="1"/>
  <c r="U21" i="24"/>
  <c r="F11" i="25"/>
  <c r="K41" i="25"/>
  <c r="K86" i="25" s="1"/>
  <c r="K88" i="25" s="1"/>
  <c r="K27" i="25"/>
  <c r="K26" i="25" s="1"/>
  <c r="K25" i="25" s="1"/>
  <c r="K11" i="25" s="1"/>
  <c r="S41" i="25"/>
  <c r="S86" i="25" s="1"/>
  <c r="S88" i="25" s="1"/>
  <c r="S27" i="25"/>
  <c r="S26" i="25" s="1"/>
  <c r="S25" i="25" s="1"/>
  <c r="S11" i="25" s="1"/>
  <c r="N27" i="25"/>
  <c r="N26" i="25" s="1"/>
  <c r="N25" i="25" s="1"/>
  <c r="N11" i="25" s="1"/>
  <c r="N41" i="25"/>
  <c r="N86" i="25" s="1"/>
  <c r="N88" i="25" s="1"/>
  <c r="R27" i="25"/>
  <c r="R26" i="25" s="1"/>
  <c r="R25" i="25" s="1"/>
  <c r="R11" i="25" s="1"/>
  <c r="R41" i="25"/>
  <c r="R86" i="25" s="1"/>
  <c r="U14" i="25"/>
  <c r="U13" i="25" s="1"/>
  <c r="P11" i="25"/>
  <c r="U47" i="25"/>
  <c r="O41" i="25"/>
  <c r="O86" i="25" s="1"/>
  <c r="O88" i="25" s="1"/>
  <c r="O27" i="25"/>
  <c r="O26" i="25" s="1"/>
  <c r="O25" i="25" s="1"/>
  <c r="O11" i="25" s="1"/>
  <c r="I27" i="25"/>
  <c r="I26" i="25" s="1"/>
  <c r="I25" i="25" s="1"/>
  <c r="I11" i="25" s="1"/>
  <c r="I41" i="25"/>
  <c r="I86" i="25" s="1"/>
  <c r="M27" i="25"/>
  <c r="M26" i="25" s="1"/>
  <c r="M25" i="25" s="1"/>
  <c r="M11" i="25" s="1"/>
  <c r="M41" i="25"/>
  <c r="M86" i="25" s="1"/>
  <c r="Q27" i="25"/>
  <c r="Q26" i="25" s="1"/>
  <c r="Q25" i="25" s="1"/>
  <c r="Q11" i="25" s="1"/>
  <c r="Q41" i="25"/>
  <c r="Q86" i="25" s="1"/>
  <c r="Q88" i="25" s="1"/>
  <c r="U21" i="25"/>
  <c r="T43" i="25"/>
  <c r="J27" i="25"/>
  <c r="J26" i="25" s="1"/>
  <c r="J25" i="25" s="1"/>
  <c r="J11" i="25" s="1"/>
  <c r="J41" i="25"/>
  <c r="J86" i="25" s="1"/>
  <c r="T14" i="25"/>
  <c r="T13" i="25" s="1"/>
  <c r="T47" i="25"/>
  <c r="T60" i="25"/>
  <c r="T78" i="25"/>
  <c r="T19" i="25"/>
  <c r="H26" i="25"/>
  <c r="H25" i="25" s="1"/>
  <c r="H11" i="25" s="1"/>
  <c r="T30" i="25"/>
  <c r="T36" i="25"/>
  <c r="T35" i="25" s="1"/>
  <c r="T67" i="25"/>
  <c r="T82" i="25"/>
  <c r="U43" i="24"/>
  <c r="U36" i="24"/>
  <c r="U35" i="24" s="1"/>
  <c r="K27" i="24"/>
  <c r="K26" i="24" s="1"/>
  <c r="K25" i="24" s="1"/>
  <c r="K11" i="24" s="1"/>
  <c r="K41" i="24"/>
  <c r="K86" i="24" s="1"/>
  <c r="K88" i="24" s="1"/>
  <c r="O27" i="24"/>
  <c r="O26" i="24" s="1"/>
  <c r="O25" i="24" s="1"/>
  <c r="O11" i="24" s="1"/>
  <c r="O41" i="24"/>
  <c r="O86" i="24" s="1"/>
  <c r="O88" i="24" s="1"/>
  <c r="F88" i="24"/>
  <c r="T46" i="24"/>
  <c r="J27" i="24"/>
  <c r="J26" i="24" s="1"/>
  <c r="J25" i="24" s="1"/>
  <c r="J11" i="24" s="1"/>
  <c r="J41" i="24"/>
  <c r="J86" i="24" s="1"/>
  <c r="N27" i="24"/>
  <c r="N26" i="24" s="1"/>
  <c r="N25" i="24" s="1"/>
  <c r="N11" i="24" s="1"/>
  <c r="N41" i="24"/>
  <c r="N86" i="24" s="1"/>
  <c r="R27" i="24"/>
  <c r="R26" i="24" s="1"/>
  <c r="R25" i="24" s="1"/>
  <c r="R11" i="24" s="1"/>
  <c r="R41" i="24"/>
  <c r="R86" i="24" s="1"/>
  <c r="R88" i="24" s="1"/>
  <c r="S26" i="24"/>
  <c r="S25" i="24" s="1"/>
  <c r="S11" i="24" s="1"/>
  <c r="S41" i="24"/>
  <c r="S86" i="24" s="1"/>
  <c r="S88" i="24" s="1"/>
  <c r="T21" i="24"/>
  <c r="T32" i="24"/>
  <c r="U49" i="24"/>
  <c r="U47" i="24" s="1"/>
  <c r="U62" i="24"/>
  <c r="U60" i="24" s="1"/>
  <c r="M88" i="25" l="1"/>
  <c r="J88" i="25"/>
  <c r="I88" i="25"/>
  <c r="U46" i="25"/>
  <c r="J88" i="24"/>
  <c r="H88" i="24"/>
  <c r="V96" i="26"/>
  <c r="T41" i="24"/>
  <c r="T86" i="24" s="1"/>
  <c r="T88" i="24" s="1"/>
  <c r="H85" i="25"/>
  <c r="R88" i="25"/>
  <c r="F85" i="25"/>
  <c r="S85" i="25"/>
  <c r="S5" i="25" s="1"/>
  <c r="U87" i="25"/>
  <c r="J85" i="25"/>
  <c r="Q85" i="25"/>
  <c r="I85" i="25"/>
  <c r="K85" i="25"/>
  <c r="T46" i="25"/>
  <c r="R85" i="25"/>
  <c r="P88" i="24"/>
  <c r="N88" i="24"/>
  <c r="U87" i="24"/>
  <c r="L85" i="24"/>
  <c r="M4" i="24"/>
  <c r="M85" i="24"/>
  <c r="P85" i="24"/>
  <c r="P4" i="24"/>
  <c r="T28" i="24"/>
  <c r="U28" i="24" s="1"/>
  <c r="H26" i="24"/>
  <c r="H25" i="24" s="1"/>
  <c r="H11" i="24" s="1"/>
  <c r="H85" i="24" s="1"/>
  <c r="S85" i="24"/>
  <c r="S5" i="24" s="1"/>
  <c r="K85" i="24"/>
  <c r="O4" i="25"/>
  <c r="O85" i="25"/>
  <c r="T27" i="25"/>
  <c r="T87" i="25"/>
  <c r="M85" i="25"/>
  <c r="M4" i="25"/>
  <c r="A39" i="25"/>
  <c r="N4" i="25"/>
  <c r="N85" i="25"/>
  <c r="P85" i="25"/>
  <c r="P4" i="25"/>
  <c r="T41" i="25"/>
  <c r="T86" i="25" s="1"/>
  <c r="T88" i="25" s="1"/>
  <c r="U43" i="25"/>
  <c r="U41" i="25" s="1"/>
  <c r="U86" i="25" s="1"/>
  <c r="L85" i="25"/>
  <c r="L4" i="25"/>
  <c r="U46" i="24"/>
  <c r="U41" i="24" s="1"/>
  <c r="U86" i="24" s="1"/>
  <c r="J85" i="24"/>
  <c r="N4" i="24"/>
  <c r="N85" i="24"/>
  <c r="R85" i="24"/>
  <c r="T27" i="24"/>
  <c r="O4" i="24"/>
  <c r="O85" i="24"/>
  <c r="A39" i="24"/>
  <c r="U88" i="25" l="1"/>
  <c r="U88" i="24"/>
  <c r="U27" i="25"/>
  <c r="U26" i="25" s="1"/>
  <c r="U25" i="25" s="1"/>
  <c r="U11" i="25" s="1"/>
  <c r="U85" i="25" s="1"/>
  <c r="T26" i="25"/>
  <c r="T25" i="25" s="1"/>
  <c r="T11" i="25" s="1"/>
  <c r="T85" i="25" s="1"/>
  <c r="U27" i="24"/>
  <c r="U26" i="24" s="1"/>
  <c r="U25" i="24" s="1"/>
  <c r="U11" i="24" s="1"/>
  <c r="U85" i="24" s="1"/>
  <c r="T26" i="24"/>
  <c r="T25" i="24" s="1"/>
  <c r="T11" i="24" s="1"/>
  <c r="T85" i="24" s="1"/>
  <c r="A15" i="23" l="1"/>
  <c r="A16" i="23"/>
  <c r="A17" i="23"/>
  <c r="A18" i="23"/>
  <c r="U18" i="23"/>
  <c r="A19" i="23"/>
  <c r="A20" i="23"/>
  <c r="F20" i="23"/>
  <c r="A21" i="23"/>
  <c r="U21" i="23"/>
  <c r="A22" i="23"/>
  <c r="A23" i="23"/>
  <c r="A28" i="23"/>
  <c r="A29" i="23"/>
  <c r="U29" i="23"/>
  <c r="U30" i="23"/>
  <c r="U31" i="23"/>
  <c r="U33" i="23"/>
  <c r="U34" i="23"/>
  <c r="U35" i="23"/>
  <c r="A37" i="23"/>
  <c r="U37" i="23"/>
  <c r="A38" i="23"/>
  <c r="U39" i="23"/>
  <c r="U38" i="23" s="1"/>
  <c r="A40" i="23"/>
  <c r="F40" i="23"/>
  <c r="F44" i="23" s="1"/>
  <c r="A41" i="23"/>
  <c r="U41" i="23"/>
  <c r="U40" i="23" s="1"/>
  <c r="I50" i="23"/>
  <c r="I48" i="23" s="1"/>
  <c r="I17" i="23" s="1"/>
  <c r="I15" i="23" s="1"/>
  <c r="J50" i="23"/>
  <c r="J48" i="23" s="1"/>
  <c r="J17" i="23" s="1"/>
  <c r="J15" i="23" s="1"/>
  <c r="K50" i="23"/>
  <c r="K48" i="23" s="1"/>
  <c r="K17" i="23" s="1"/>
  <c r="K15" i="23" s="1"/>
  <c r="L17" i="23"/>
  <c r="L15" i="23" s="1"/>
  <c r="M50" i="23"/>
  <c r="M48" i="23" s="1"/>
  <c r="M17" i="23" s="1"/>
  <c r="M15" i="23" s="1"/>
  <c r="N50" i="23"/>
  <c r="N48" i="23" s="1"/>
  <c r="N17" i="23" s="1"/>
  <c r="N15" i="23" s="1"/>
  <c r="O50" i="23"/>
  <c r="O48" i="23" s="1"/>
  <c r="O17" i="23" s="1"/>
  <c r="O15" i="23" s="1"/>
  <c r="P50" i="23"/>
  <c r="P48" i="23" s="1"/>
  <c r="P17" i="23" s="1"/>
  <c r="P15" i="23" s="1"/>
  <c r="Q50" i="23"/>
  <c r="Q48" i="23" s="1"/>
  <c r="Q17" i="23" s="1"/>
  <c r="Q15" i="23" s="1"/>
  <c r="R50" i="23"/>
  <c r="R48" i="23" s="1"/>
  <c r="R17" i="23" s="1"/>
  <c r="R15" i="23" s="1"/>
  <c r="S50" i="23"/>
  <c r="S48" i="23" s="1"/>
  <c r="S17" i="23" s="1"/>
  <c r="S15" i="23" s="1"/>
  <c r="T50" i="23"/>
  <c r="T48" i="23" s="1"/>
  <c r="T17" i="23" s="1"/>
  <c r="T15" i="23" s="1"/>
  <c r="U51" i="23"/>
  <c r="U52" i="23"/>
  <c r="U53" i="23"/>
  <c r="U54" i="23"/>
  <c r="U55" i="23"/>
  <c r="U56" i="23"/>
  <c r="U57" i="23"/>
  <c r="U58" i="23"/>
  <c r="U44" i="23" l="1"/>
  <c r="U50" i="23"/>
  <c r="U48" i="23" s="1"/>
  <c r="L43" i="23"/>
  <c r="M43" i="23"/>
  <c r="M45" i="23" s="1"/>
  <c r="Q43" i="23"/>
  <c r="Q45" i="23" s="1"/>
  <c r="I43" i="23"/>
  <c r="I45" i="23" s="1"/>
  <c r="F19" i="23"/>
  <c r="F15" i="23" s="1"/>
  <c r="S43" i="23"/>
  <c r="S45" i="23" s="1"/>
  <c r="K43" i="23"/>
  <c r="K45" i="23" s="1"/>
  <c r="R43" i="23"/>
  <c r="R45" i="23" s="1"/>
  <c r="U28" i="23"/>
  <c r="U20" i="23"/>
  <c r="J43" i="23"/>
  <c r="J45" i="23" s="1"/>
  <c r="P43" i="23"/>
  <c r="O43" i="23"/>
  <c r="O45" i="23" s="1"/>
  <c r="U17" i="23"/>
  <c r="T43" i="23"/>
  <c r="U19" i="23" l="1"/>
  <c r="L45" i="23"/>
  <c r="T45" i="23"/>
  <c r="P45" i="23"/>
  <c r="N43" i="23"/>
  <c r="N45" i="23" s="1"/>
  <c r="U15" i="23" l="1"/>
  <c r="U43" i="23" s="1"/>
  <c r="U45" i="23" s="1"/>
  <c r="F43" i="23"/>
  <c r="F45" i="23" s="1"/>
  <c r="U45" i="20" l="1"/>
  <c r="U44" i="20"/>
  <c r="U42" i="20"/>
  <c r="K37" i="20"/>
  <c r="K36" i="20" s="1"/>
  <c r="K35" i="20" s="1"/>
  <c r="U40" i="20"/>
  <c r="U39" i="20"/>
  <c r="L37" i="20"/>
  <c r="L36" i="20" s="1"/>
  <c r="L35" i="20" s="1"/>
  <c r="I37" i="20"/>
  <c r="I36" i="20" s="1"/>
  <c r="I35" i="20" s="1"/>
  <c r="A28" i="20"/>
  <c r="F27" i="20"/>
  <c r="F31" i="20" s="1"/>
  <c r="A27" i="20"/>
  <c r="A26" i="20"/>
  <c r="A25" i="20"/>
  <c r="A24" i="20"/>
  <c r="A23" i="20"/>
  <c r="A22" i="20"/>
  <c r="U21" i="20"/>
  <c r="U19" i="20" s="1"/>
  <c r="F19" i="20"/>
  <c r="A19" i="20"/>
  <c r="A18" i="20"/>
  <c r="A17" i="20"/>
  <c r="A16" i="20"/>
  <c r="A15" i="20"/>
  <c r="F15" i="20" l="1"/>
  <c r="F30" i="20" s="1"/>
  <c r="J37" i="20"/>
  <c r="J36" i="20" s="1"/>
  <c r="J35" i="20" s="1"/>
  <c r="U41" i="20"/>
  <c r="U18" i="20"/>
  <c r="L30" i="20"/>
  <c r="L32" i="20" s="1"/>
  <c r="J30" i="20"/>
  <c r="J32" i="20" s="1"/>
  <c r="K30" i="20"/>
  <c r="K32" i="20" s="1"/>
  <c r="I30" i="20"/>
  <c r="Q37" i="20"/>
  <c r="N37" i="20"/>
  <c r="N36" i="20" s="1"/>
  <c r="N35" i="20" s="1"/>
  <c r="U43" i="20"/>
  <c r="Q30" i="20" l="1"/>
  <c r="Q32" i="20" s="1"/>
  <c r="Q36" i="20"/>
  <c r="Q35" i="20" s="1"/>
  <c r="F32" i="20"/>
  <c r="I32" i="20"/>
  <c r="N30" i="20"/>
  <c r="N32" i="20" s="1"/>
  <c r="T37" i="20"/>
  <c r="M37" i="20"/>
  <c r="M36" i="20" s="1"/>
  <c r="M35" i="20" s="1"/>
  <c r="T30" i="20" l="1"/>
  <c r="T32" i="20" s="1"/>
  <c r="T36" i="20"/>
  <c r="T35" i="20" s="1"/>
  <c r="R37" i="20"/>
  <c r="O37" i="20"/>
  <c r="P37" i="20"/>
  <c r="S37" i="20"/>
  <c r="U17" i="20"/>
  <c r="U15" i="20" s="1"/>
  <c r="S30" i="20" l="1"/>
  <c r="S32" i="20" s="1"/>
  <c r="S36" i="20"/>
  <c r="S35" i="20" s="1"/>
  <c r="R36" i="20"/>
  <c r="R35" i="20" s="1"/>
  <c r="P30" i="20"/>
  <c r="P32" i="20" s="1"/>
  <c r="P36" i="20"/>
  <c r="P35" i="20" s="1"/>
  <c r="O30" i="20"/>
  <c r="O32" i="20" s="1"/>
  <c r="O36" i="20"/>
  <c r="O35" i="20" s="1"/>
  <c r="M30" i="20"/>
  <c r="M32" i="20" s="1"/>
  <c r="U38" i="20"/>
  <c r="U37" i="20" s="1"/>
  <c r="U36" i="20" s="1"/>
  <c r="U35" i="20" s="1"/>
  <c r="R30" i="20"/>
  <c r="R32" i="20" s="1"/>
  <c r="T110" i="14" l="1"/>
  <c r="T109" i="14"/>
  <c r="T108" i="14"/>
  <c r="T107" i="14"/>
  <c r="T106" i="14"/>
  <c r="T105" i="14"/>
  <c r="T104" i="14"/>
  <c r="T103" i="14"/>
  <c r="T102" i="14" s="1"/>
  <c r="T100" i="14" s="1"/>
  <c r="S102" i="14"/>
  <c r="R102" i="14"/>
  <c r="R100" i="14" s="1"/>
  <c r="R43" i="14" s="1"/>
  <c r="Q102" i="14"/>
  <c r="Q100" i="14" s="1"/>
  <c r="Q43" i="14" s="1"/>
  <c r="P102" i="14"/>
  <c r="P100" i="14" s="1"/>
  <c r="P43" i="14" s="1"/>
  <c r="O102" i="14"/>
  <c r="N102" i="14"/>
  <c r="N100" i="14" s="1"/>
  <c r="N43" i="14" s="1"/>
  <c r="M102" i="14"/>
  <c r="M100" i="14" s="1"/>
  <c r="M43" i="14" s="1"/>
  <c r="L102" i="14"/>
  <c r="K102" i="14"/>
  <c r="J102" i="14"/>
  <c r="J100" i="14" s="1"/>
  <c r="J43" i="14" s="1"/>
  <c r="I102" i="14"/>
  <c r="I100" i="14" s="1"/>
  <c r="I43" i="14" s="1"/>
  <c r="H102" i="14"/>
  <c r="H100" i="14" s="1"/>
  <c r="H43" i="14" s="1"/>
  <c r="S100" i="14"/>
  <c r="O100" i="14"/>
  <c r="L100" i="14"/>
  <c r="L43" i="14" s="1"/>
  <c r="K100" i="14"/>
  <c r="T93" i="14"/>
  <c r="U93" i="14" s="1"/>
  <c r="A93" i="14"/>
  <c r="T92" i="14"/>
  <c r="U92" i="14" s="1"/>
  <c r="U91" i="14" s="1"/>
  <c r="A92" i="14"/>
  <c r="F91" i="14"/>
  <c r="A91" i="14"/>
  <c r="T90" i="14"/>
  <c r="U90" i="14" s="1"/>
  <c r="U89" i="14" s="1"/>
  <c r="A90" i="14"/>
  <c r="S89" i="14"/>
  <c r="R89" i="14"/>
  <c r="Q89" i="14"/>
  <c r="P89" i="14"/>
  <c r="O89" i="14"/>
  <c r="N89" i="14"/>
  <c r="M89" i="14"/>
  <c r="L89" i="14"/>
  <c r="K89" i="14"/>
  <c r="J89" i="14"/>
  <c r="I89" i="14"/>
  <c r="H89" i="14"/>
  <c r="F89" i="14"/>
  <c r="A89" i="14"/>
  <c r="T88" i="14"/>
  <c r="T87" i="14" s="1"/>
  <c r="A88" i="14"/>
  <c r="S87" i="14"/>
  <c r="R87" i="14"/>
  <c r="Q87" i="14"/>
  <c r="Q96" i="14" s="1"/>
  <c r="P87" i="14"/>
  <c r="O87" i="14"/>
  <c r="N87" i="14"/>
  <c r="M87" i="14"/>
  <c r="M96" i="14" s="1"/>
  <c r="L87" i="14"/>
  <c r="K87" i="14"/>
  <c r="J87" i="14"/>
  <c r="I87" i="14"/>
  <c r="I96" i="14" s="1"/>
  <c r="H87" i="14"/>
  <c r="F87" i="14"/>
  <c r="A87" i="14"/>
  <c r="T86" i="14"/>
  <c r="T85" i="14" s="1"/>
  <c r="T84" i="14" s="1"/>
  <c r="S85" i="14"/>
  <c r="S84" i="14" s="1"/>
  <c r="R85" i="14"/>
  <c r="Q85" i="14"/>
  <c r="P85" i="14"/>
  <c r="P84" i="14" s="1"/>
  <c r="O85" i="14"/>
  <c r="O84" i="14" s="1"/>
  <c r="N85" i="14"/>
  <c r="N84" i="14" s="1"/>
  <c r="M85" i="14"/>
  <c r="M84" i="14" s="1"/>
  <c r="L85" i="14"/>
  <c r="L84" i="14" s="1"/>
  <c r="K85" i="14"/>
  <c r="K84" i="14" s="1"/>
  <c r="J85" i="14"/>
  <c r="J84" i="14" s="1"/>
  <c r="I85" i="14"/>
  <c r="I84" i="14" s="1"/>
  <c r="H85" i="14"/>
  <c r="H84" i="14" s="1"/>
  <c r="A85" i="14"/>
  <c r="R84" i="14"/>
  <c r="Q84" i="14"/>
  <c r="F84" i="14"/>
  <c r="A84" i="14"/>
  <c r="T83" i="14"/>
  <c r="U83" i="14" s="1"/>
  <c r="A83" i="14"/>
  <c r="T82" i="14"/>
  <c r="U82" i="14" s="1"/>
  <c r="A82" i="14"/>
  <c r="T81" i="14"/>
  <c r="U81" i="14" s="1"/>
  <c r="A81" i="14"/>
  <c r="T80" i="14"/>
  <c r="U80" i="14" s="1"/>
  <c r="A80" i="14"/>
  <c r="U79" i="14"/>
  <c r="T79" i="14"/>
  <c r="A79" i="14"/>
  <c r="T78" i="14"/>
  <c r="U78" i="14" s="1"/>
  <c r="A78" i="14"/>
  <c r="T77" i="14"/>
  <c r="U77" i="14" s="1"/>
  <c r="A77" i="14"/>
  <c r="S76" i="14"/>
  <c r="R76" i="14"/>
  <c r="Q76" i="14"/>
  <c r="P76" i="14"/>
  <c r="O76" i="14"/>
  <c r="N76" i="14"/>
  <c r="M76" i="14"/>
  <c r="L76" i="14"/>
  <c r="K76" i="14"/>
  <c r="J76" i="14"/>
  <c r="I76" i="14"/>
  <c r="H76" i="14"/>
  <c r="F76" i="14"/>
  <c r="A76" i="14"/>
  <c r="U75" i="14"/>
  <c r="A75" i="14"/>
  <c r="T74" i="14"/>
  <c r="T72" i="14" s="1"/>
  <c r="F72" i="14"/>
  <c r="A72" i="14"/>
  <c r="T71" i="14"/>
  <c r="U71" i="14" s="1"/>
  <c r="A71" i="14"/>
  <c r="T70" i="14"/>
  <c r="U70" i="14" s="1"/>
  <c r="A70" i="14"/>
  <c r="T69" i="14"/>
  <c r="U69" i="14" s="1"/>
  <c r="A69" i="14"/>
  <c r="T68" i="14"/>
  <c r="U68" i="14" s="1"/>
  <c r="A68" i="14"/>
  <c r="T67" i="14"/>
  <c r="U67" i="14" s="1"/>
  <c r="A67" i="14"/>
  <c r="T66" i="14"/>
  <c r="U66" i="14" s="1"/>
  <c r="A66" i="14"/>
  <c r="T65" i="14"/>
  <c r="U65" i="14" s="1"/>
  <c r="A65" i="14"/>
  <c r="T64" i="14"/>
  <c r="U64" i="14" s="1"/>
  <c r="A64" i="14"/>
  <c r="T63" i="14"/>
  <c r="U63" i="14" s="1"/>
  <c r="A63" i="14"/>
  <c r="T62" i="14"/>
  <c r="U62" i="14" s="1"/>
  <c r="A62" i="14"/>
  <c r="T61" i="14"/>
  <c r="U61" i="14" s="1"/>
  <c r="A61" i="14"/>
  <c r="S60" i="14"/>
  <c r="R60" i="14"/>
  <c r="Q60" i="14"/>
  <c r="P60" i="14"/>
  <c r="O60" i="14"/>
  <c r="N60" i="14"/>
  <c r="M60" i="14"/>
  <c r="L60" i="14"/>
  <c r="K60" i="14"/>
  <c r="J60" i="14"/>
  <c r="I60" i="14"/>
  <c r="H60" i="14"/>
  <c r="F60" i="14"/>
  <c r="A60" i="14"/>
  <c r="T59" i="14"/>
  <c r="U59" i="14" s="1"/>
  <c r="A59" i="14"/>
  <c r="T58" i="14"/>
  <c r="U58" i="14" s="1"/>
  <c r="A58" i="14"/>
  <c r="T57" i="14"/>
  <c r="U57" i="14" s="1"/>
  <c r="A57" i="14"/>
  <c r="T56" i="14"/>
  <c r="U56" i="14" s="1"/>
  <c r="A56" i="14"/>
  <c r="T55" i="14"/>
  <c r="U55" i="14" s="1"/>
  <c r="A55" i="14"/>
  <c r="S54" i="14"/>
  <c r="S51" i="14" s="1"/>
  <c r="R54" i="14"/>
  <c r="R51" i="14" s="1"/>
  <c r="Q54" i="14"/>
  <c r="Q51" i="14" s="1"/>
  <c r="Q28" i="14" s="1"/>
  <c r="Q26" i="14" s="1"/>
  <c r="Q25" i="14" s="1"/>
  <c r="P54" i="14"/>
  <c r="P51" i="14" s="1"/>
  <c r="O54" i="14"/>
  <c r="O51" i="14" s="1"/>
  <c r="N54" i="14"/>
  <c r="N51" i="14" s="1"/>
  <c r="M54" i="14"/>
  <c r="M51" i="14" s="1"/>
  <c r="L54" i="14"/>
  <c r="L51" i="14" s="1"/>
  <c r="K54" i="14"/>
  <c r="K51" i="14" s="1"/>
  <c r="J54" i="14"/>
  <c r="J51" i="14" s="1"/>
  <c r="I54" i="14"/>
  <c r="H54" i="14"/>
  <c r="F54" i="14"/>
  <c r="T53" i="14"/>
  <c r="U53" i="14" s="1"/>
  <c r="A53" i="14"/>
  <c r="T52" i="14"/>
  <c r="U52" i="14" s="1"/>
  <c r="A52" i="14"/>
  <c r="I51" i="14"/>
  <c r="H51" i="14"/>
  <c r="A51" i="14"/>
  <c r="T50" i="14"/>
  <c r="U50" i="14" s="1"/>
  <c r="A50" i="14"/>
  <c r="T49" i="14"/>
  <c r="U49" i="14" s="1"/>
  <c r="A49" i="14"/>
  <c r="T48" i="14"/>
  <c r="U48" i="14" s="1"/>
  <c r="A48" i="14"/>
  <c r="S47" i="14"/>
  <c r="R47" i="14"/>
  <c r="Q47" i="14"/>
  <c r="P47" i="14"/>
  <c r="O47" i="14"/>
  <c r="N47" i="14"/>
  <c r="M47" i="14"/>
  <c r="L47" i="14"/>
  <c r="K47" i="14"/>
  <c r="J47" i="14"/>
  <c r="I47" i="14"/>
  <c r="H47" i="14"/>
  <c r="F47" i="14"/>
  <c r="A47" i="14"/>
  <c r="I28" i="14"/>
  <c r="I26" i="14" s="1"/>
  <c r="I25" i="14" s="1"/>
  <c r="A46" i="14"/>
  <c r="U45" i="14"/>
  <c r="A45" i="14"/>
  <c r="T44" i="14"/>
  <c r="U44" i="14" s="1"/>
  <c r="A44" i="14"/>
  <c r="S43" i="14"/>
  <c r="O43" i="14"/>
  <c r="K43" i="14"/>
  <c r="A43" i="14"/>
  <c r="A42" i="14"/>
  <c r="A41" i="14"/>
  <c r="A40" i="14"/>
  <c r="T39" i="14"/>
  <c r="U39" i="14" s="1"/>
  <c r="S39" i="14"/>
  <c r="R39" i="14"/>
  <c r="Q39" i="14"/>
  <c r="P39" i="14"/>
  <c r="O39" i="14"/>
  <c r="N39" i="14"/>
  <c r="M39" i="14"/>
  <c r="L39" i="14"/>
  <c r="K39" i="14"/>
  <c r="J39" i="14"/>
  <c r="I39" i="14"/>
  <c r="U38" i="14"/>
  <c r="T38" i="14"/>
  <c r="A38" i="14"/>
  <c r="T37" i="14"/>
  <c r="U37" i="14" s="1"/>
  <c r="A37" i="14"/>
  <c r="A36" i="14"/>
  <c r="S35" i="14"/>
  <c r="R35" i="14"/>
  <c r="Q35" i="14"/>
  <c r="P35" i="14"/>
  <c r="O35" i="14"/>
  <c r="N35" i="14"/>
  <c r="M35" i="14"/>
  <c r="L35" i="14"/>
  <c r="K35" i="14"/>
  <c r="J35" i="14"/>
  <c r="I35" i="14"/>
  <c r="H35" i="14"/>
  <c r="F35" i="14"/>
  <c r="A35" i="14"/>
  <c r="U34" i="14"/>
  <c r="T34" i="14"/>
  <c r="A34" i="14"/>
  <c r="T33" i="14"/>
  <c r="T32" i="14" s="1"/>
  <c r="A33" i="14"/>
  <c r="S32" i="14"/>
  <c r="R32" i="14"/>
  <c r="Q32" i="14"/>
  <c r="P32" i="14"/>
  <c r="O32" i="14"/>
  <c r="N32" i="14"/>
  <c r="M32" i="14"/>
  <c r="L32" i="14"/>
  <c r="K32" i="14"/>
  <c r="J32" i="14"/>
  <c r="I32" i="14"/>
  <c r="H32" i="14"/>
  <c r="F32" i="14"/>
  <c r="A32" i="14"/>
  <c r="T31" i="14"/>
  <c r="U31" i="14" s="1"/>
  <c r="U30" i="14" s="1"/>
  <c r="A31" i="14"/>
  <c r="S30" i="14"/>
  <c r="R30" i="14"/>
  <c r="Q30" i="14"/>
  <c r="P30" i="14"/>
  <c r="O30" i="14"/>
  <c r="N30" i="14"/>
  <c r="M30" i="14"/>
  <c r="L30" i="14"/>
  <c r="K30" i="14"/>
  <c r="J30" i="14"/>
  <c r="I30" i="14"/>
  <c r="H30" i="14"/>
  <c r="F30" i="14"/>
  <c r="A30" i="14"/>
  <c r="T29" i="14"/>
  <c r="A29" i="14"/>
  <c r="A28" i="14"/>
  <c r="T27" i="14"/>
  <c r="U27" i="14" s="1"/>
  <c r="A27" i="14"/>
  <c r="F26" i="14"/>
  <c r="A26" i="14"/>
  <c r="F25" i="14"/>
  <c r="A25" i="14"/>
  <c r="T24" i="14"/>
  <c r="U24" i="14" s="1"/>
  <c r="A24" i="14"/>
  <c r="T23" i="14"/>
  <c r="A23" i="14"/>
  <c r="T22" i="14"/>
  <c r="U22" i="14" s="1"/>
  <c r="A22" i="14"/>
  <c r="S21" i="14"/>
  <c r="R21" i="14"/>
  <c r="Q21" i="14"/>
  <c r="P21" i="14"/>
  <c r="O21" i="14"/>
  <c r="N21" i="14"/>
  <c r="M21" i="14"/>
  <c r="L21" i="14"/>
  <c r="K21" i="14"/>
  <c r="J21" i="14"/>
  <c r="I21" i="14"/>
  <c r="H21" i="14"/>
  <c r="F21" i="14"/>
  <c r="A21" i="14"/>
  <c r="T20" i="14"/>
  <c r="U20" i="14" s="1"/>
  <c r="U19" i="14" s="1"/>
  <c r="A20" i="14"/>
  <c r="S19" i="14"/>
  <c r="R19" i="14"/>
  <c r="Q19" i="14"/>
  <c r="P19" i="14"/>
  <c r="O19" i="14"/>
  <c r="N19" i="14"/>
  <c r="M19" i="14"/>
  <c r="L19" i="14"/>
  <c r="K19" i="14"/>
  <c r="J19" i="14"/>
  <c r="I19" i="14"/>
  <c r="H19" i="14"/>
  <c r="F19" i="14"/>
  <c r="A19" i="14"/>
  <c r="A18" i="14"/>
  <c r="T17" i="14"/>
  <c r="U17" i="14" s="1"/>
  <c r="A17" i="14"/>
  <c r="T16" i="14"/>
  <c r="U16" i="14" s="1"/>
  <c r="A16" i="14"/>
  <c r="T15" i="14"/>
  <c r="U15" i="14" s="1"/>
  <c r="A15" i="14"/>
  <c r="S14" i="14"/>
  <c r="S13" i="14" s="1"/>
  <c r="R14" i="14"/>
  <c r="R13" i="14" s="1"/>
  <c r="Q14" i="14"/>
  <c r="P14" i="14"/>
  <c r="P13" i="14" s="1"/>
  <c r="O14" i="14"/>
  <c r="O13" i="14" s="1"/>
  <c r="N14" i="14"/>
  <c r="M14" i="14"/>
  <c r="L14" i="14"/>
  <c r="K14" i="14"/>
  <c r="K13" i="14" s="1"/>
  <c r="J14" i="14"/>
  <c r="J13" i="14" s="1"/>
  <c r="I14" i="14"/>
  <c r="H14" i="14"/>
  <c r="H13" i="14" s="1"/>
  <c r="F14" i="14"/>
  <c r="F13" i="14" s="1"/>
  <c r="A14" i="14"/>
  <c r="Q13" i="14"/>
  <c r="N13" i="14"/>
  <c r="M13" i="14"/>
  <c r="L13" i="14"/>
  <c r="I13" i="14"/>
  <c r="A13" i="14"/>
  <c r="R5" i="14"/>
  <c r="U88" i="14" l="1"/>
  <c r="U87" i="14" s="1"/>
  <c r="U74" i="14"/>
  <c r="U72" i="14" s="1"/>
  <c r="T21" i="14"/>
  <c r="M28" i="14"/>
  <c r="M26" i="14" s="1"/>
  <c r="M25" i="14" s="1"/>
  <c r="T60" i="14"/>
  <c r="U86" i="14"/>
  <c r="U85" i="14" s="1"/>
  <c r="U84" i="14" s="1"/>
  <c r="U76" i="14"/>
  <c r="J96" i="14"/>
  <c r="N96" i="14"/>
  <c r="R96" i="14"/>
  <c r="T54" i="14"/>
  <c r="T51" i="14" s="1"/>
  <c r="F96" i="14"/>
  <c r="K96" i="14"/>
  <c r="O96" i="14"/>
  <c r="S96" i="14"/>
  <c r="T89" i="14"/>
  <c r="H96" i="14"/>
  <c r="L96" i="14"/>
  <c r="P96" i="14"/>
  <c r="P41" i="14"/>
  <c r="P95" i="14" s="1"/>
  <c r="K28" i="14"/>
  <c r="K26" i="14" s="1"/>
  <c r="K25" i="14" s="1"/>
  <c r="K11" i="14" s="1"/>
  <c r="M41" i="14"/>
  <c r="M95" i="14" s="1"/>
  <c r="M97" i="14" s="1"/>
  <c r="Q41" i="14"/>
  <c r="Q95" i="14" s="1"/>
  <c r="Q97" i="14" s="1"/>
  <c r="J41" i="14"/>
  <c r="J95" i="14" s="1"/>
  <c r="J97" i="14" s="1"/>
  <c r="N41" i="14"/>
  <c r="N95" i="14" s="1"/>
  <c r="J28" i="14"/>
  <c r="J26" i="14" s="1"/>
  <c r="J25" i="14" s="1"/>
  <c r="N28" i="14"/>
  <c r="N26" i="14" s="1"/>
  <c r="N25" i="14" s="1"/>
  <c r="N11" i="14" s="1"/>
  <c r="R28" i="14"/>
  <c r="R26" i="14" s="1"/>
  <c r="R25" i="14" s="1"/>
  <c r="R11" i="14" s="1"/>
  <c r="U23" i="14"/>
  <c r="U21" i="14" s="1"/>
  <c r="Q11" i="14"/>
  <c r="U33" i="14"/>
  <c r="U32" i="14" s="1"/>
  <c r="U36" i="14"/>
  <c r="U35" i="14" s="1"/>
  <c r="F11" i="14"/>
  <c r="I11" i="14"/>
  <c r="M11" i="14"/>
  <c r="L41" i="14"/>
  <c r="L95" i="14" s="1"/>
  <c r="L28" i="14"/>
  <c r="L26" i="14" s="1"/>
  <c r="L25" i="14" s="1"/>
  <c r="L11" i="14" s="1"/>
  <c r="U60" i="14"/>
  <c r="U14" i="14"/>
  <c r="U13" i="14" s="1"/>
  <c r="J11" i="14"/>
  <c r="T43" i="14"/>
  <c r="U47" i="14"/>
  <c r="H28" i="14"/>
  <c r="U54" i="14"/>
  <c r="U51" i="14" s="1"/>
  <c r="K41" i="14"/>
  <c r="K95" i="14" s="1"/>
  <c r="O28" i="14"/>
  <c r="O26" i="14" s="1"/>
  <c r="O25" i="14" s="1"/>
  <c r="O11" i="14" s="1"/>
  <c r="O41" i="14"/>
  <c r="O95" i="14" s="1"/>
  <c r="S28" i="14"/>
  <c r="S26" i="14" s="1"/>
  <c r="S25" i="14" s="1"/>
  <c r="S11" i="14" s="1"/>
  <c r="S41" i="14"/>
  <c r="S95" i="14" s="1"/>
  <c r="A39" i="14"/>
  <c r="I41" i="14"/>
  <c r="I95" i="14" s="1"/>
  <c r="I97" i="14" s="1"/>
  <c r="T14" i="14"/>
  <c r="T13" i="14" s="1"/>
  <c r="T47" i="14"/>
  <c r="F51" i="14"/>
  <c r="F46" i="14" s="1"/>
  <c r="F41" i="14" s="1"/>
  <c r="F95" i="14" s="1"/>
  <c r="T19" i="14"/>
  <c r="T30" i="14"/>
  <c r="T36" i="14"/>
  <c r="T35" i="14" s="1"/>
  <c r="T76" i="14"/>
  <c r="T91" i="14"/>
  <c r="T96" i="14" s="1"/>
  <c r="F97" i="14" l="1"/>
  <c r="U96" i="14"/>
  <c r="H95" i="14"/>
  <c r="H97" i="14" s="1"/>
  <c r="K97" i="14"/>
  <c r="N97" i="14"/>
  <c r="S97" i="14"/>
  <c r="Q94" i="14"/>
  <c r="O97" i="14"/>
  <c r="P28" i="14"/>
  <c r="P26" i="14" s="1"/>
  <c r="P25" i="14" s="1"/>
  <c r="P11" i="14" s="1"/>
  <c r="P94" i="14" s="1"/>
  <c r="T46" i="14"/>
  <c r="T41" i="14" s="1"/>
  <c r="T95" i="14" s="1"/>
  <c r="T97" i="14" s="1"/>
  <c r="L97" i="14"/>
  <c r="I94" i="14"/>
  <c r="M94" i="14"/>
  <c r="J94" i="14"/>
  <c r="P97" i="14"/>
  <c r="K94" i="14"/>
  <c r="F94" i="14"/>
  <c r="R41" i="14"/>
  <c r="R95" i="14" s="1"/>
  <c r="R97" i="14" s="1"/>
  <c r="S94" i="14"/>
  <c r="S5" i="14" s="1"/>
  <c r="U43" i="14"/>
  <c r="N94" i="14"/>
  <c r="L94" i="14"/>
  <c r="H26" i="14"/>
  <c r="H25" i="14" s="1"/>
  <c r="H11" i="14" s="1"/>
  <c r="H94" i="14" s="1"/>
  <c r="T28" i="14"/>
  <c r="O94" i="14"/>
  <c r="U46" i="14"/>
  <c r="R94" i="14" l="1"/>
  <c r="U41" i="14"/>
  <c r="U95" i="14" s="1"/>
  <c r="U97" i="14" s="1"/>
  <c r="U28" i="14"/>
  <c r="U26" i="14" s="1"/>
  <c r="U25" i="14" s="1"/>
  <c r="U11" i="14" s="1"/>
  <c r="T26" i="14"/>
  <c r="T25" i="14" s="1"/>
  <c r="T11" i="14" s="1"/>
  <c r="T94" i="14" s="1"/>
  <c r="U94" i="14" l="1"/>
  <c r="T75" i="13"/>
  <c r="T19" i="13" l="1"/>
  <c r="T15" i="13"/>
  <c r="U15" i="13" s="1"/>
  <c r="U14" i="13" s="1"/>
  <c r="F63" i="13"/>
  <c r="T66" i="13"/>
  <c r="U66" i="13" s="1"/>
  <c r="A66" i="13"/>
  <c r="T65" i="13"/>
  <c r="U65" i="13" s="1"/>
  <c r="A65" i="13"/>
  <c r="F44" i="13"/>
  <c r="S30" i="13"/>
  <c r="R30" i="13"/>
  <c r="Q30" i="13"/>
  <c r="P30" i="13"/>
  <c r="O30" i="13"/>
  <c r="N30" i="13"/>
  <c r="M30" i="13"/>
  <c r="L30" i="13"/>
  <c r="K30" i="13"/>
  <c r="J30" i="13"/>
  <c r="I30" i="13"/>
  <c r="H30" i="13"/>
  <c r="F30" i="13"/>
  <c r="S42" i="13"/>
  <c r="R42" i="13"/>
  <c r="Q42" i="13"/>
  <c r="P42" i="13"/>
  <c r="O42" i="13"/>
  <c r="N42" i="13"/>
  <c r="M42" i="13"/>
  <c r="L42" i="13"/>
  <c r="K42" i="13"/>
  <c r="J42" i="13"/>
  <c r="I42" i="13"/>
  <c r="H42" i="13"/>
  <c r="F42" i="13"/>
  <c r="T43" i="13"/>
  <c r="U43" i="13" s="1"/>
  <c r="U42" i="13" s="1"/>
  <c r="A43" i="13"/>
  <c r="A42" i="13"/>
  <c r="T41" i="13"/>
  <c r="U41" i="13" s="1"/>
  <c r="A41" i="13"/>
  <c r="T40" i="13"/>
  <c r="U40" i="13" s="1"/>
  <c r="A40" i="13"/>
  <c r="T39" i="13"/>
  <c r="U39" i="13" s="1"/>
  <c r="A39" i="13"/>
  <c r="T38" i="13"/>
  <c r="U38" i="13" s="1"/>
  <c r="A38" i="13"/>
  <c r="T37" i="13"/>
  <c r="U37" i="13" s="1"/>
  <c r="A37" i="13"/>
  <c r="T36" i="13"/>
  <c r="U36" i="13" s="1"/>
  <c r="A36" i="13"/>
  <c r="T35" i="13"/>
  <c r="U35" i="13" s="1"/>
  <c r="A35" i="13"/>
  <c r="T34" i="13"/>
  <c r="U34" i="13" s="1"/>
  <c r="A34" i="13"/>
  <c r="T33" i="13"/>
  <c r="U33" i="13" s="1"/>
  <c r="A33" i="13"/>
  <c r="T14" i="13"/>
  <c r="F14" i="13"/>
  <c r="T42" i="13" l="1"/>
  <c r="T13" i="13"/>
  <c r="U13" i="13" s="1"/>
  <c r="H76" i="13" l="1"/>
  <c r="H74" i="13" s="1"/>
  <c r="U47" i="13"/>
  <c r="T84" i="13"/>
  <c r="T77" i="13"/>
  <c r="T78" i="13"/>
  <c r="T79" i="13"/>
  <c r="T80" i="13"/>
  <c r="T81" i="13"/>
  <c r="T82" i="13"/>
  <c r="T83" i="13"/>
  <c r="T46" i="13" l="1"/>
  <c r="U46" i="13" s="1"/>
  <c r="T44" i="13" l="1"/>
  <c r="U44" i="13" l="1"/>
  <c r="O61" i="13" l="1"/>
  <c r="T55" i="13" l="1"/>
  <c r="U55" i="13" s="1"/>
  <c r="T67" i="13"/>
  <c r="U67" i="13" s="1"/>
  <c r="T32" i="13" l="1"/>
  <c r="U32" i="13" s="1"/>
  <c r="R5" i="13" l="1"/>
  <c r="L59" i="13" l="1"/>
  <c r="S61" i="13" l="1"/>
  <c r="R61" i="13"/>
  <c r="Q61" i="13"/>
  <c r="P61" i="13"/>
  <c r="N61" i="13"/>
  <c r="M61" i="13"/>
  <c r="L61" i="13"/>
  <c r="K61" i="13"/>
  <c r="J61" i="13"/>
  <c r="I61" i="13"/>
  <c r="S59" i="13"/>
  <c r="R59" i="13"/>
  <c r="Q59" i="13"/>
  <c r="P59" i="13"/>
  <c r="O59" i="13"/>
  <c r="N59" i="13"/>
  <c r="M59" i="13"/>
  <c r="K59" i="13"/>
  <c r="J59" i="13"/>
  <c r="I59" i="13"/>
  <c r="S57" i="13"/>
  <c r="S56" i="13" s="1"/>
  <c r="R57" i="13"/>
  <c r="R56" i="13" s="1"/>
  <c r="Q57" i="13"/>
  <c r="Q56" i="13" s="1"/>
  <c r="P57" i="13"/>
  <c r="P56" i="13" s="1"/>
  <c r="O57" i="13"/>
  <c r="O56" i="13" s="1"/>
  <c r="N57" i="13"/>
  <c r="N56" i="13" s="1"/>
  <c r="M57" i="13"/>
  <c r="M56" i="13" s="1"/>
  <c r="L57" i="13"/>
  <c r="L56" i="13" s="1"/>
  <c r="K57" i="13"/>
  <c r="K56" i="13" s="1"/>
  <c r="J57" i="13"/>
  <c r="J56" i="13" s="1"/>
  <c r="I57" i="13"/>
  <c r="I56" i="13" s="1"/>
  <c r="S21" i="13"/>
  <c r="R21" i="13"/>
  <c r="Q21" i="13"/>
  <c r="P21" i="13"/>
  <c r="O21" i="13"/>
  <c r="N21" i="13"/>
  <c r="M21" i="13"/>
  <c r="L21" i="13"/>
  <c r="K21" i="13"/>
  <c r="J21" i="13"/>
  <c r="I21" i="13"/>
  <c r="S17" i="13"/>
  <c r="R17" i="13"/>
  <c r="Q17" i="13"/>
  <c r="P17" i="13"/>
  <c r="O17" i="13"/>
  <c r="N17" i="13"/>
  <c r="M17" i="13"/>
  <c r="L17" i="13"/>
  <c r="K17" i="13"/>
  <c r="J17" i="13"/>
  <c r="I17" i="13"/>
  <c r="H59" i="13"/>
  <c r="H57" i="13"/>
  <c r="H56" i="13" s="1"/>
  <c r="H21" i="13"/>
  <c r="Q70" i="13" l="1"/>
  <c r="L70" i="13"/>
  <c r="I70" i="13"/>
  <c r="R70" i="13"/>
  <c r="J70" i="13"/>
  <c r="S70" i="13"/>
  <c r="K70" i="13"/>
  <c r="M70" i="13"/>
  <c r="N70" i="13"/>
  <c r="O70" i="13"/>
  <c r="P70" i="13"/>
  <c r="T51" i="13" l="1"/>
  <c r="U51" i="13" s="1"/>
  <c r="T54" i="13"/>
  <c r="U54" i="13" s="1"/>
  <c r="T50" i="13"/>
  <c r="U50" i="13" s="1"/>
  <c r="T52" i="13"/>
  <c r="U52" i="13" s="1"/>
  <c r="T53" i="13"/>
  <c r="U53" i="13" s="1"/>
  <c r="A47" i="13" l="1"/>
  <c r="A44" i="13"/>
  <c r="T58" i="13" l="1"/>
  <c r="T57" i="13" l="1"/>
  <c r="T56" i="13" s="1"/>
  <c r="U58" i="13"/>
  <c r="F17" i="13" l="1"/>
  <c r="U57" i="13" l="1"/>
  <c r="U56" i="13" s="1"/>
  <c r="F48" i="13" l="1"/>
  <c r="F21" i="13" l="1"/>
  <c r="F16" i="13" s="1"/>
  <c r="T64" i="13" l="1"/>
  <c r="T62" i="13"/>
  <c r="U62" i="13" s="1"/>
  <c r="U61" i="13" s="1"/>
  <c r="T60" i="13"/>
  <c r="U60" i="13" s="1"/>
  <c r="U59" i="13" s="1"/>
  <c r="T49" i="13"/>
  <c r="U49" i="13" s="1"/>
  <c r="U48" i="13" s="1"/>
  <c r="T31" i="13"/>
  <c r="T30" i="13" s="1"/>
  <c r="T20" i="13"/>
  <c r="U20" i="13" s="1"/>
  <c r="U19" i="13"/>
  <c r="T18" i="13"/>
  <c r="U18" i="13" s="1"/>
  <c r="F56" i="13"/>
  <c r="U64" i="13" l="1"/>
  <c r="U63" i="13" s="1"/>
  <c r="T63" i="13"/>
  <c r="U17" i="13"/>
  <c r="U31" i="13"/>
  <c r="U30" i="13" s="1"/>
  <c r="T21" i="13"/>
  <c r="T59" i="13"/>
  <c r="T61" i="13"/>
  <c r="T48" i="13"/>
  <c r="T17" i="13"/>
  <c r="T16" i="13" s="1"/>
  <c r="T70" i="13" l="1"/>
  <c r="U21" i="13"/>
  <c r="U16" i="13" s="1"/>
  <c r="S76" i="13" l="1"/>
  <c r="S74" i="13" s="1"/>
  <c r="R76" i="13"/>
  <c r="R74" i="13" s="1"/>
  <c r="Q76" i="13"/>
  <c r="Q74" i="13" s="1"/>
  <c r="P76" i="13"/>
  <c r="P74" i="13" s="1"/>
  <c r="O76" i="13"/>
  <c r="O74" i="13" s="1"/>
  <c r="N76" i="13"/>
  <c r="N74" i="13" s="1"/>
  <c r="M76" i="13"/>
  <c r="M74" i="13" s="1"/>
  <c r="L76" i="13"/>
  <c r="L74" i="13" s="1"/>
  <c r="K76" i="13"/>
  <c r="K74" i="13" s="1"/>
  <c r="J76" i="13"/>
  <c r="J74" i="13" s="1"/>
  <c r="I76" i="13"/>
  <c r="I74" i="13" s="1"/>
  <c r="F59" i="13"/>
  <c r="A67" i="13"/>
  <c r="A64" i="13"/>
  <c r="A63" i="13"/>
  <c r="A62" i="13"/>
  <c r="A61" i="13"/>
  <c r="A60" i="13"/>
  <c r="A59" i="13"/>
  <c r="A57" i="13"/>
  <c r="A56" i="13"/>
  <c r="A55" i="13"/>
  <c r="A54" i="13"/>
  <c r="A53" i="13"/>
  <c r="A52" i="13"/>
  <c r="A51" i="13"/>
  <c r="A50" i="13"/>
  <c r="A49" i="13"/>
  <c r="A48" i="13"/>
  <c r="A32" i="13"/>
  <c r="A31" i="13"/>
  <c r="A30" i="13"/>
  <c r="A21" i="13"/>
  <c r="A20" i="13"/>
  <c r="A19" i="13"/>
  <c r="A18" i="13"/>
  <c r="A17" i="13"/>
  <c r="A16" i="13"/>
  <c r="A14" i="13"/>
  <c r="A13" i="13"/>
  <c r="A12" i="13"/>
  <c r="A11" i="13"/>
  <c r="A10" i="13"/>
  <c r="F61" i="13"/>
  <c r="U70" i="13"/>
  <c r="H17" i="13"/>
  <c r="F10" i="13" l="1"/>
  <c r="T10" i="13"/>
  <c r="H70" i="13"/>
  <c r="F70" i="13"/>
  <c r="H61" i="13"/>
  <c r="T76" i="13"/>
  <c r="T74" i="13" s="1"/>
  <c r="U10" i="13" l="1"/>
  <c r="S5" i="13"/>
  <c r="O69" i="13"/>
  <c r="O71" i="13" s="1"/>
  <c r="K69" i="13"/>
  <c r="K71" i="13" s="1"/>
  <c r="J69" i="13"/>
  <c r="J71" i="13" s="1"/>
  <c r="P69" i="13" l="1"/>
  <c r="P71" i="13" s="1"/>
  <c r="Q69" i="13"/>
  <c r="Q71" i="13" s="1"/>
  <c r="R69" i="13"/>
  <c r="R71" i="13" s="1"/>
  <c r="N69" i="13"/>
  <c r="N71" i="13" s="1"/>
  <c r="M69" i="13"/>
  <c r="M71" i="13" s="1"/>
  <c r="L69" i="13"/>
  <c r="L71" i="13" s="1"/>
  <c r="F69" i="13"/>
  <c r="I69" i="13"/>
  <c r="I71" i="13" s="1"/>
  <c r="H69" i="13"/>
  <c r="H71" i="13" s="1"/>
  <c r="S69" i="13"/>
  <c r="S71" i="13" s="1"/>
  <c r="T68" i="13" l="1"/>
  <c r="U69" i="13"/>
  <c r="U71" i="13" s="1"/>
  <c r="U68" i="13"/>
  <c r="T69" i="13"/>
  <c r="T71" i="13" s="1"/>
  <c r="F71" i="13"/>
  <c r="U30" i="20"/>
  <c r="U31" i="20"/>
  <c r="U32" i="20" l="1"/>
</calcChain>
</file>

<file path=xl/sharedStrings.xml><?xml version="1.0" encoding="utf-8"?>
<sst xmlns="http://schemas.openxmlformats.org/spreadsheetml/2006/main" count="1022" uniqueCount="253">
  <si>
    <t>PROGRAMACIÓN MENSUAL PRESUPUESTO APROBADO PARA 2022 (LEY N° 21.395)</t>
  </si>
  <si>
    <t>SUBSECRETARÍA DE SERVICIOS SOCIALES</t>
  </si>
  <si>
    <t>Miles $</t>
  </si>
  <si>
    <t>ST</t>
  </si>
  <si>
    <t>Item</t>
  </si>
  <si>
    <t>Asig.</t>
  </si>
  <si>
    <t>TOTAL</t>
  </si>
  <si>
    <t>SALDOS  POR EJECUTAR</t>
  </si>
  <si>
    <t>Principales cambios</t>
  </si>
  <si>
    <t>CLASIFICACION PRESUPUESTARIA</t>
  </si>
  <si>
    <t>AÑO 2022</t>
  </si>
  <si>
    <t>ENERO</t>
  </si>
  <si>
    <t>FEBRERO</t>
  </si>
  <si>
    <t>MARZO</t>
  </si>
  <si>
    <t>ABRIL</t>
  </si>
  <si>
    <t>MAYO</t>
  </si>
  <si>
    <t>JUNIO</t>
  </si>
  <si>
    <t>JULIO</t>
  </si>
  <si>
    <t>AGOSTO</t>
  </si>
  <si>
    <t>SEPTIEMBRE</t>
  </si>
  <si>
    <t>OCTUBRE</t>
  </si>
  <si>
    <t>NOVIEMBRE</t>
  </si>
  <si>
    <t>DICIEMBRE</t>
  </si>
  <si>
    <t>EJECUCIÓN</t>
  </si>
  <si>
    <t>LEY INICIAL</t>
  </si>
  <si>
    <t>Ejecutado</t>
  </si>
  <si>
    <t>Programado</t>
  </si>
  <si>
    <t xml:space="preserve">ANUAL </t>
  </si>
  <si>
    <t xml:space="preserve">GASTOS </t>
  </si>
  <si>
    <t>21</t>
  </si>
  <si>
    <t>GASTOS EN PERSONAL</t>
  </si>
  <si>
    <t>22</t>
  </si>
  <si>
    <t>BIENES Y SERVICIOS DE CONSUMO</t>
  </si>
  <si>
    <t>PRESTACIONES DE SEGURIDAD SOCIAL</t>
  </si>
  <si>
    <t>03</t>
  </si>
  <si>
    <t>Prestaciones Sociales del Empleador</t>
  </si>
  <si>
    <t>TRANSFERENCIAS CORRIENTES</t>
  </si>
  <si>
    <t>01</t>
  </si>
  <si>
    <t>Al Sector Privado</t>
  </si>
  <si>
    <t>Subsidio Ingreso Minimo Garantiado Ley Nº 21.218</t>
  </si>
  <si>
    <t>Fundacion de las Familias - Programa Red Telecentros</t>
  </si>
  <si>
    <t>Subsidio a la calefacción</t>
  </si>
  <si>
    <t>02</t>
  </si>
  <si>
    <t>Al Gobierno Central</t>
  </si>
  <si>
    <t>A Otras Entidades Públicas</t>
  </si>
  <si>
    <t>Elige Vivir Sano</t>
  </si>
  <si>
    <t>Sistema de apoyo a la Selección de Beneficios Territoriales</t>
  </si>
  <si>
    <t>Apoyo, Monitoreo y Supervision a la Gestión Territorial</t>
  </si>
  <si>
    <t>Subsidio al pago Electrónico de Prestaciones Monetarias</t>
  </si>
  <si>
    <t>Sistema Nacional de Cuidado</t>
  </si>
  <si>
    <t>Programa Pago Cuidadores de Personas con Discapacidad</t>
  </si>
  <si>
    <t>Programa Apoyo  a la Atencion de Salud Mental</t>
  </si>
  <si>
    <t>Programa Asuntos Indígenas</t>
  </si>
  <si>
    <t>Programa Vivienda Primero</t>
  </si>
  <si>
    <t>Red Integral de Protección Social</t>
  </si>
  <si>
    <t>Programa Noche Digna</t>
  </si>
  <si>
    <t>07</t>
  </si>
  <si>
    <t>A Organismos Internacionales</t>
  </si>
  <si>
    <t>001</t>
  </si>
  <si>
    <t>Cuotas a Organismos Internaciones</t>
  </si>
  <si>
    <t>INTEGROS AL FISCO</t>
  </si>
  <si>
    <t>Impuestos</t>
  </si>
  <si>
    <t>otros Ingresos al Fisco</t>
  </si>
  <si>
    <t>OTROS GASTOS CORRIENTES</t>
  </si>
  <si>
    <t>ADQUISICIÓN DE ACTIVOS NO FINANCIEROS</t>
  </si>
  <si>
    <t>Vehículos</t>
  </si>
  <si>
    <t>06</t>
  </si>
  <si>
    <t>Equipos Informáticos</t>
  </si>
  <si>
    <t>Programas Informáticos</t>
  </si>
  <si>
    <t>Otros Activos no Financieros</t>
  </si>
  <si>
    <t>ADQUISICIÓN DE ACTIVOS FINANCIEROS</t>
  </si>
  <si>
    <t>INICIATIVAS DE INVERSION</t>
  </si>
  <si>
    <t>Estudios Básicos</t>
  </si>
  <si>
    <t>Gastos Administrativos</t>
  </si>
  <si>
    <t>PRESTAMOS</t>
  </si>
  <si>
    <t>33</t>
  </si>
  <si>
    <t>TRANSFERENCIAS DE CAPITAL</t>
  </si>
  <si>
    <t xml:space="preserve">SERVICIO DE LA DEUDA </t>
  </si>
  <si>
    <t>Amortizacion Deuda Interna</t>
  </si>
  <si>
    <t>Intereses Deuda Interna</t>
  </si>
  <si>
    <t>Deuda Flotante</t>
  </si>
  <si>
    <t>SALDO FINAL DE CAJA</t>
  </si>
  <si>
    <t>Gasto Total</t>
  </si>
  <si>
    <t>- Subt.(25.99,30,32,34,35)+ Intereses</t>
  </si>
  <si>
    <t>GEO</t>
  </si>
  <si>
    <t>TOTAL BENEFICIOS LEGALES</t>
  </si>
  <si>
    <t>DF</t>
  </si>
  <si>
    <t xml:space="preserve">Diferencial de Reajuste </t>
  </si>
  <si>
    <t>BV</t>
  </si>
  <si>
    <t xml:space="preserve">Bono especial </t>
  </si>
  <si>
    <t>BE</t>
  </si>
  <si>
    <t>Bono de Escolaridad (marzo y  junio 2022)</t>
  </si>
  <si>
    <t>BA</t>
  </si>
  <si>
    <t>Bono Adicional al Bono de Escolaridad (marzo 2022)</t>
  </si>
  <si>
    <t>AG</t>
  </si>
  <si>
    <t>Aguinaldo de Fiestas Patrias (septiembre 2022)</t>
  </si>
  <si>
    <t>AI</t>
  </si>
  <si>
    <t>Asignación Institucional</t>
  </si>
  <si>
    <t>BNIV</t>
  </si>
  <si>
    <t>Otros (detallar)</t>
  </si>
  <si>
    <t>INGRESO ÉTICO FAMILIAR Y SISTEMA CHILE SOLIDARIO</t>
  </si>
  <si>
    <t>PROY.</t>
  </si>
  <si>
    <t>INGRESOS</t>
  </si>
  <si>
    <t>05</t>
  </si>
  <si>
    <t>Del Gobierno Central</t>
  </si>
  <si>
    <t>RENTAS DE LA PROPIEDAD</t>
  </si>
  <si>
    <t>INGRESOS DE OPERACION</t>
  </si>
  <si>
    <t>Venta de Servicios</t>
  </si>
  <si>
    <t>08</t>
  </si>
  <si>
    <t>OTROS INGRESOS CORRIENTES</t>
  </si>
  <si>
    <t>Recuperaciones y Reembolsos por Licencias Médicas</t>
  </si>
  <si>
    <t>Multas y Sanciones Pecuniarias</t>
  </si>
  <si>
    <t>Otros</t>
  </si>
  <si>
    <t>09</t>
  </si>
  <si>
    <t>APORTE FISCAL</t>
  </si>
  <si>
    <t>Libre</t>
  </si>
  <si>
    <t>Remuneraciones</t>
  </si>
  <si>
    <t>002</t>
  </si>
  <si>
    <t>Resto</t>
  </si>
  <si>
    <t>VENTA DE ACTIVOS NO FINANCIEROS</t>
  </si>
  <si>
    <t>VENTA DE ACTIVOS FINANCIEROS</t>
  </si>
  <si>
    <t>Operaciones de Cambio</t>
  </si>
  <si>
    <t>12</t>
  </si>
  <si>
    <t>RECUPERACIÓN DE PRESTAMOS</t>
  </si>
  <si>
    <t>Por Anticipos por Cambio de Residencia</t>
  </si>
  <si>
    <t>Ingresos por Percibir</t>
  </si>
  <si>
    <t>TRANSFERENCIAS PARA GASTOS DE CAPITAL</t>
  </si>
  <si>
    <t>Dirección General de Aeronáutica Civil</t>
  </si>
  <si>
    <t>011</t>
  </si>
  <si>
    <t>Programa Antártico- EMCO</t>
  </si>
  <si>
    <t>SALDO INICIAL DE CAJA</t>
  </si>
  <si>
    <t>025</t>
  </si>
  <si>
    <t>PRODEMU</t>
  </si>
  <si>
    <t>010</t>
  </si>
  <si>
    <t>Programa de Ayudas Técnicas - SENADIS</t>
  </si>
  <si>
    <t>012</t>
  </si>
  <si>
    <t>Programsa de Alimentación - JUNAEB</t>
  </si>
  <si>
    <t>014</t>
  </si>
  <si>
    <t>Fondo de Solidaridad de inversión Social</t>
  </si>
  <si>
    <t>Programa Apoyo al Microemprendimiento</t>
  </si>
  <si>
    <t>Programa Yo Trabajo</t>
  </si>
  <si>
    <t>015</t>
  </si>
  <si>
    <t>INTEGRA - Subsecretaria de Educación Parvularia</t>
  </si>
  <si>
    <t>020</t>
  </si>
  <si>
    <t>Programa de Educación Media - JUNAEB</t>
  </si>
  <si>
    <t>Programa Bonificacion Ley Nº 20.595</t>
  </si>
  <si>
    <t>335</t>
  </si>
  <si>
    <t>Programa de Habitabilidad Chile Solidario</t>
  </si>
  <si>
    <t>336</t>
  </si>
  <si>
    <t>Programa de Identificación Chile Solidario</t>
  </si>
  <si>
    <t>337</t>
  </si>
  <si>
    <t>Bonos Art. 2º Transitorio, Ley Nº 19.949</t>
  </si>
  <si>
    <t>340</t>
  </si>
  <si>
    <t>Programa de Apoyo Integral al Adulto Mayor Chile Solidario</t>
  </si>
  <si>
    <t>343</t>
  </si>
  <si>
    <t>Programa de Apoyo a Personas en Situación de Calle</t>
  </si>
  <si>
    <t>344</t>
  </si>
  <si>
    <t>Programa de Apoyo a Familias para el Autoconsumo</t>
  </si>
  <si>
    <t>345</t>
  </si>
  <si>
    <t>Programa Eje (Ley Nº 20.595)</t>
  </si>
  <si>
    <t>986</t>
  </si>
  <si>
    <t>Programa de Apoyo a Niños(as) y Adolescentes con un Adulto Significativo privado de libertas (Ley Nº 20.595)</t>
  </si>
  <si>
    <t>997</t>
  </si>
  <si>
    <t>Centros para Niños(as) con Cuidadores Principales Temporeras(os)</t>
  </si>
  <si>
    <t>999</t>
  </si>
  <si>
    <t>Programa de Generación de Microemprendimiento Indígena urbano Chile Solidario - CONADI</t>
  </si>
  <si>
    <t xml:space="preserve"> </t>
  </si>
  <si>
    <t>SERVICIO NACIONAL DEL ADULTO MAYOR</t>
  </si>
  <si>
    <t>LEY VIGENTE</t>
  </si>
  <si>
    <t>Incremento de recursos asiciados a traspasos de honorarios a la contrata, adicionalmetne de asignacion de recursos a honorarios para la revision de rendiciones de antigua data.</t>
  </si>
  <si>
    <t>Reasignacion de recursos para logistica e implementacion para la revision de rendiciones de antigua data; ademas de la reasignacion de recursos para el arriendo de nuevas oficinas para la coordinacion regional de Ñuble.</t>
  </si>
  <si>
    <t>Incrementos de recursos asociados a recusos a COVID-19, ademas de dar cumplimiento a Plan de Gobierno habilitando 53 nuevos centros comunitarios. Rebajas de recursos a traves de reasignaciones internas de manera de financiar: traspasos de honorarios, revisión de rendiciones de antigua data y arriendo de nuevas dependencias oficinas de coordinación del Ñuble.</t>
  </si>
  <si>
    <t xml:space="preserve">Consejo Nacional de Protección a la Ancianidad </t>
  </si>
  <si>
    <t xml:space="preserve"> Ejército de Chile </t>
  </si>
  <si>
    <t>008</t>
  </si>
  <si>
    <t xml:space="preserve"> Armada de Chile </t>
  </si>
  <si>
    <t>009</t>
  </si>
  <si>
    <t xml:space="preserve"> Estado Mayor Conjunto </t>
  </si>
  <si>
    <t>Subsecretaría de las FF.AA.</t>
  </si>
  <si>
    <t>Subsecretaría de Defensa</t>
  </si>
  <si>
    <t>Dirección General de Movilización</t>
  </si>
  <si>
    <t>Fondo Nacional del Adulto Mayor</t>
  </si>
  <si>
    <t>Programa de Escuelas de Formación para Dirigentes Mayores</t>
  </si>
  <si>
    <t>Establecimientos de Larga Estadía para Adultos Mayores</t>
  </si>
  <si>
    <t>Programa Buen Trato al Adulto Mayor</t>
  </si>
  <si>
    <t>Programa Condominios de Viviendas Tuteladas</t>
  </si>
  <si>
    <t>Programa Envejecimiento Activo</t>
  </si>
  <si>
    <t>Programa Fondo Subsidio ELEAM</t>
  </si>
  <si>
    <t>Programa de Cuidados Domiciliarios</t>
  </si>
  <si>
    <t>Programa Centros Diurnos del Adulto Mayor</t>
  </si>
  <si>
    <t>Programa Voluntariado País de Mayores</t>
  </si>
  <si>
    <t>Programa Comunas Amigables</t>
  </si>
  <si>
    <t>Organización Iberoamericana de Seguridad Social</t>
  </si>
  <si>
    <t>Otros integors al Fisco</t>
  </si>
  <si>
    <t xml:space="preserve">Sin cambios </t>
  </si>
  <si>
    <t>Abandono de obra por la empresa constructora, se encuen tra en proceso de reliquidacion por parte del MOP</t>
  </si>
  <si>
    <t>Proyectos</t>
  </si>
  <si>
    <t>004</t>
  </si>
  <si>
    <t>Obras Civiles</t>
  </si>
  <si>
    <t>005</t>
  </si>
  <si>
    <t>Equipamiento</t>
  </si>
  <si>
    <t>006</t>
  </si>
  <si>
    <t>Equipos</t>
  </si>
  <si>
    <t xml:space="preserve">Ministerio de Desarrollo Social y Familia 
Subsecretaría de la Niñez </t>
  </si>
  <si>
    <t>PROGRAMACIÓN MENSUAL PRESUPUESTO APROBADO PARA 2024 (Art. 14 n°1 - LEY N° 21.640)</t>
  </si>
  <si>
    <t>SUBSECRETARÍA DE LA NIÑEZ</t>
  </si>
  <si>
    <t>St.</t>
  </si>
  <si>
    <t>AÑO 2024</t>
  </si>
  <si>
    <t>Otros (Bono Vacaciones)</t>
  </si>
  <si>
    <t>SISTEMA DE PROTECCION INTEGRAL A LA INFANCIA</t>
  </si>
  <si>
    <t>Fono Infancia</t>
  </si>
  <si>
    <t>Programa de Apoyo al Desarrollo Biopsicosocial</t>
  </si>
  <si>
    <t>Programa de Apoyo al Recién Nacido</t>
  </si>
  <si>
    <t>Programa de Atención Temprana</t>
  </si>
  <si>
    <t>007</t>
  </si>
  <si>
    <t>Programa de Apoyo a la Salud Mental Infantil</t>
  </si>
  <si>
    <t>Programa de Apoyo a la Identidad de Género</t>
  </si>
  <si>
    <t>Fondo de Intervenciones de Apoyo al Desarrollo Infantil</t>
  </si>
  <si>
    <t>Fondo Concursable de Iniciativas para la Infancia</t>
  </si>
  <si>
    <t>003</t>
  </si>
  <si>
    <t>Programa de Fortalecimiento Municipal</t>
  </si>
  <si>
    <t>Oficina Local de la Niñez</t>
  </si>
  <si>
    <t>Programa Diagnóstico de Vulnerabilidad en Pre-escolares</t>
  </si>
  <si>
    <t>Programa Educativo</t>
  </si>
  <si>
    <t>Plan Integral para el Bienestar de Niños, Niñas y Adolescentes</t>
  </si>
  <si>
    <t>Ayudas Técnicas Chile Crece Contigo</t>
  </si>
  <si>
    <t>Programa de Apoyo a Niños(as) y Adolescentes con un Adulto Significativo Privado de Libertad</t>
  </si>
  <si>
    <t>Otros Integros al Fisco</t>
  </si>
  <si>
    <t>SERVICIO NACIONAL DE PROTECCIÓN ESPECIALIZADA A LA NIÑEZ Y ADOLESCENCIA</t>
  </si>
  <si>
    <t>Premios y Otros</t>
  </si>
  <si>
    <t>021</t>
  </si>
  <si>
    <t>Becas Universitarias</t>
  </si>
  <si>
    <t xml:space="preserve">PROGRAMA DE CUIDADO ALTERNATIVO DE ADMINISTRACION DIRECTA </t>
  </si>
  <si>
    <t>EXPLICACIÓN</t>
  </si>
  <si>
    <t>PRINCIPALES</t>
  </si>
  <si>
    <t>CAMBIOS</t>
  </si>
  <si>
    <t>Se realizó una modificación presupuestaria mediante el Decreto N°209 para realizar reintegros al fisco por concepto de licencias médicas, principalmente.</t>
  </si>
  <si>
    <t>Se realizó una modificación presupuestaria mediante el Decreto N°414 para ejecutar la Deuda Flotante 2023.</t>
  </si>
  <si>
    <t>Se realizó una modificación presupuestaria mediante el Decreto N°209 para realizar reintegros al fisco por concepto de saldos no ejecutados de programas.</t>
  </si>
  <si>
    <t>Se redistribuyó el gasto de algunas licencias. Sin embargo, el costo más relevante se mantiene para el último trimestre del año.</t>
  </si>
  <si>
    <t xml:space="preserve">El proceso de transferencia comenzó de acuerdo con lo proyectado. Sin embargo, se ha extendido en el tiempo, debido a diferentes retrasos en la tramitación de actos administrativos y en las rendiciones de cuentas. </t>
  </si>
  <si>
    <t xml:space="preserve">Se mantiene la proyección inicial </t>
  </si>
  <si>
    <t>La transferencia se realizó en una cuota en el mes de junio</t>
  </si>
  <si>
    <t>Las OLN de Ciclo 0, 1 y 2 están en proceso de transferencia. Mientras que, en el segundo semestre, se comenzaron a transferir las segundas cuotas del Ciclo 3 y 4, para posteriormente transferir los Ciclo 5 y 6.</t>
  </si>
  <si>
    <t>En el primer semestre se transfirieron todos los recursos de los municipios que aceptaron la convocatoria.</t>
  </si>
  <si>
    <t>La coordinación del programa se ha visto retrasada. Finalmente se ejecutará con FONASA durante el cuarto trimestre.</t>
  </si>
  <si>
    <t>Los convenios se han retrasado en su tramitación, en relación con la proyección inicial. En el primer semestre se transfirieron 3 convenios, por lo que gran parte del presupuesto se proyecta para el segundo semestre.</t>
  </si>
  <si>
    <t>Los gastos más relevantes como campañas comunicacionales, servicios de difusión, estudios y la producción de los Consejos Consultivos de NNA se han redistribuido dentro del año, provocando desviaciones en relación con el primer trimestre.</t>
  </si>
  <si>
    <t>Se reprogramó para el segundo semestre puesto que el programa aún se encontraba en ejecución.</t>
  </si>
  <si>
    <t>Actualmente la Subsecretaría de la Niñez cuenta con dotación completa, además de un reemplazo por licencia de pre y post natal, lo que provocó desviaciones en la información remitida en el mes de marzo.</t>
  </si>
  <si>
    <t xml:space="preserve">Se redistribuyó la proyección de los recursos, dejando la ejecución de "HEPI Crianza" en agosto, y el presupuesto de "Crecer en Comunidad" en septiembre </t>
  </si>
  <si>
    <t>En el primer semestre se ejecutaron cuotas de arrastre del 2023. Mientras que los procesos licitatorios correspondientes a los servicios 2024 se encuentran en tramitación para su ejecición a la brevedad.</t>
  </si>
  <si>
    <t>La transferencia de las segundas cuotas de 2023 se traspasó para el segundo semestre, puesto que los recursos transferidos en la primera cuota aún se encontraban en ejecución al cierre del primer semestre.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</si>
</sst>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8">
    <numFmt numFmtId="42" formatCode="_ &quot;$&quot;* #,##0_ ;_ &quot;$&quot;* \-#,##0_ ;_ &quot;$&quot;* &quot;-&quot;_ ;_ @_ "/>
    <numFmt numFmtId="41" formatCode="_ * #,##0_ ;_ * \-#,##0_ ;_ * &quot;-&quot;_ ;_ @_ "/>
    <numFmt numFmtId="43" formatCode="_ * #,##0.00_ ;_ * \-#,##0.00_ ;_ * &quot;-&quot;??_ ;_ @_ "/>
    <numFmt numFmtId="164" formatCode="_-* #,##0_-;\-* #,##0_-;_-* &quot;-&quot;_-;_-@_-"/>
    <numFmt numFmtId="165" formatCode="_-* #,##0.00\ &quot;€&quot;_-;\-* #,##0.00\ &quot;€&quot;_-;_-* &quot;-&quot;??\ &quot;€&quot;_-;_-@_-"/>
    <numFmt numFmtId="166" formatCode="_-* #,##0.00_-;\-* #,##0.00_-;_-* &quot;-&quot;??_-;_-@_-"/>
    <numFmt numFmtId="167" formatCode="_-* #,##0.00\ _€_-;\-* #,##0.00\ _€_-;_-* &quot;-&quot;??\ _€_-;_-@_-"/>
    <numFmt numFmtId="168" formatCode="_-&quot;$&quot;\ * #,##0.00_-;\-&quot;$&quot;\ * #,##0.00_-;_-&quot;$&quot;\ * &quot;-&quot;??_-;_-@_-"/>
    <numFmt numFmtId="169" formatCode="#,##0.0"/>
    <numFmt numFmtId="170" formatCode="#,##0.00\ &quot;Pta&quot;;\-#,##0.00\ &quot;Pta&quot;"/>
    <numFmt numFmtId="171" formatCode="#,##0\ &quot;Pta&quot;;\-#,##0\ &quot;Pta&quot;"/>
    <numFmt numFmtId="172" formatCode="#,##0_ ;[Red]\-#,##0\ "/>
    <numFmt numFmtId="173" formatCode="_-* #,##0_-;\-* #,##0_-;_-* &quot;-&quot;??_-;_-@_-"/>
    <numFmt numFmtId="174" formatCode="#,##0.000"/>
    <numFmt numFmtId="175" formatCode="mmmm\ d\,\ yyyy"/>
    <numFmt numFmtId="176" formatCode="_-[$€-2]\ * #,##0.00_-;\-[$€-2]\ * #,##0.00_-;_-[$€-2]\ * &quot;-&quot;??_-"/>
    <numFmt numFmtId="177" formatCode="_([$€]* #,##0.00_);_([$€]* \(#,##0.00\);_([$€]* &quot;-&quot;??_);_(@_)"/>
    <numFmt numFmtId="178" formatCode="_(* #,##0.00_);_(* \(#,##0.00\);_(* &quot;-&quot;??_);_(@_)"/>
  </numFmts>
  <fonts count="59">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Arial"/>
      <family val="2"/>
    </font>
    <font>
      <b/>
      <sz val="18"/>
      <name val="Arial"/>
      <family val="2"/>
    </font>
    <font>
      <sz val="12"/>
      <name val="Arial"/>
      <family val="2"/>
    </font>
    <font>
      <b/>
      <sz val="12"/>
      <name val="Arial"/>
      <family val="2"/>
    </font>
    <font>
      <sz val="14"/>
      <name val="Arial"/>
      <family val="2"/>
    </font>
    <font>
      <b/>
      <sz val="14"/>
      <name val="Arial"/>
      <family val="2"/>
    </font>
    <font>
      <b/>
      <sz val="12"/>
      <color theme="1"/>
      <name val="Arial"/>
      <family val="2"/>
    </font>
    <font>
      <sz val="12"/>
      <color theme="1"/>
      <name val="Arial"/>
      <family val="2"/>
    </font>
    <font>
      <sz val="10"/>
      <name val="Arial"/>
      <family val="2"/>
    </font>
    <font>
      <sz val="11"/>
      <color indexed="8"/>
      <name val="Arial"/>
      <family val="2"/>
    </font>
    <font>
      <sz val="11"/>
      <color theme="1"/>
      <name val="Calibri"/>
      <family val="2"/>
      <scheme val="minor"/>
    </font>
    <font>
      <sz val="10"/>
      <color indexed="8"/>
      <name val="Arial"/>
      <family val="2"/>
    </font>
    <font>
      <sz val="12"/>
      <color theme="0"/>
      <name val="Arial"/>
      <family val="2"/>
    </font>
    <font>
      <b/>
      <sz val="12"/>
      <color theme="0"/>
      <name val="Arial"/>
      <family val="2"/>
    </font>
    <font>
      <sz val="10"/>
      <color theme="0"/>
      <name val="Arial"/>
      <family val="2"/>
    </font>
    <font>
      <b/>
      <sz val="20"/>
      <name val="Arial"/>
      <family val="2"/>
    </font>
    <font>
      <b/>
      <sz val="20"/>
      <color theme="0"/>
      <name val="Arial"/>
      <family val="2"/>
    </font>
    <font>
      <sz val="20"/>
      <color theme="0"/>
      <name val="Arial"/>
      <family val="2"/>
    </font>
    <font>
      <sz val="20"/>
      <color theme="1"/>
      <name val="Arial"/>
      <family val="2"/>
    </font>
    <font>
      <sz val="12"/>
      <color rgb="FFFF0000"/>
      <name val="Arial"/>
      <family val="2"/>
    </font>
    <font>
      <sz val="14"/>
      <color rgb="FFFF0000"/>
      <name val="Arial"/>
      <family val="2"/>
    </font>
    <font>
      <sz val="8"/>
      <name val="Arial"/>
      <family val="2"/>
    </font>
    <font>
      <sz val="20"/>
      <color rgb="FFFF0000"/>
      <name val="Arial"/>
      <family val="2"/>
    </font>
    <font>
      <b/>
      <sz val="12"/>
      <name val="Calibri"/>
      <family val="2"/>
      <scheme val="minor"/>
    </font>
    <font>
      <sz val="12"/>
      <color theme="1"/>
      <name val="Calibri"/>
      <family val="2"/>
    </font>
    <font>
      <sz val="12"/>
      <color theme="0"/>
      <name val="Calibri"/>
      <family val="2"/>
      <scheme val="minor"/>
    </font>
    <font>
      <sz val="11"/>
      <color indexed="8"/>
      <name val="Calibri"/>
      <family val="2"/>
    </font>
    <font>
      <sz val="11"/>
      <color indexed="9"/>
      <name val="Calibri"/>
      <family val="2"/>
    </font>
    <font>
      <sz val="11"/>
      <color indexed="20"/>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15"/>
      <color indexed="56"/>
      <name val="Calibri"/>
      <family val="2"/>
    </font>
    <font>
      <b/>
      <sz val="13"/>
      <color indexed="56"/>
      <name val="Calibri"/>
      <family val="2"/>
    </font>
    <font>
      <u/>
      <sz val="8.25"/>
      <color theme="10"/>
      <name val="Calibri"/>
      <family val="2"/>
    </font>
    <font>
      <u/>
      <sz val="11"/>
      <color theme="10"/>
      <name val="Calibri"/>
      <family val="2"/>
    </font>
    <font>
      <u/>
      <sz val="10"/>
      <color indexed="12"/>
      <name val="Arial"/>
      <family val="2"/>
      <charset val="1"/>
    </font>
    <font>
      <u/>
      <sz val="11"/>
      <color theme="10"/>
      <name val="Calibri"/>
      <family val="2"/>
      <scheme val="minor"/>
    </font>
    <font>
      <sz val="11"/>
      <color indexed="60"/>
      <name val="Calibri"/>
      <family val="2"/>
    </font>
    <font>
      <sz val="10"/>
      <name val="MS Sans"/>
    </font>
    <font>
      <b/>
      <sz val="11"/>
      <color indexed="63"/>
      <name val="Calibri"/>
      <family val="2"/>
    </font>
    <font>
      <sz val="11"/>
      <color indexed="10"/>
      <name val="Calibri"/>
      <family val="2"/>
    </font>
    <font>
      <b/>
      <sz val="18"/>
      <color indexed="56"/>
      <name val="Cambria"/>
      <family val="2"/>
    </font>
    <font>
      <b/>
      <sz val="11"/>
      <color indexed="8"/>
      <name val="Calibri"/>
      <family val="2"/>
    </font>
    <font>
      <sz val="10"/>
      <name val="Times New Roman"/>
      <family val="1"/>
    </font>
    <font>
      <b/>
      <sz val="14"/>
      <color theme="1"/>
      <name val="Arial"/>
      <family val="2"/>
    </font>
    <font>
      <b/>
      <sz val="16"/>
      <color theme="1"/>
      <name val="Arial"/>
      <family val="2"/>
    </font>
  </fonts>
  <fills count="29">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FFCC"/>
      </patternFill>
    </fill>
    <fill>
      <patternFill patternType="solid">
        <fgColor theme="8"/>
      </patternFill>
    </fill>
    <fill>
      <patternFill patternType="solid">
        <fgColor theme="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32">
    <border>
      <left/>
      <right/>
      <top/>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bottom style="medium">
        <color indexed="64"/>
      </bottom>
      <diagonal/>
    </border>
    <border>
      <left style="thin">
        <color indexed="64"/>
      </left>
      <right/>
      <top/>
      <bottom style="thin">
        <color indexed="64"/>
      </bottom>
      <diagonal/>
    </border>
    <border>
      <left style="thin">
        <color auto="1"/>
      </left>
      <right style="thin">
        <color auto="1"/>
      </right>
      <top/>
      <bottom/>
      <diagonal/>
    </border>
    <border>
      <left style="thin">
        <color indexed="64"/>
      </left>
      <right/>
      <top/>
      <bottom/>
      <diagonal/>
    </border>
    <border>
      <left/>
      <right style="thin">
        <color auto="1"/>
      </right>
      <top/>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indexed="64"/>
      </bottom>
      <diagonal/>
    </border>
  </borders>
  <cellStyleXfs count="37972">
    <xf numFmtId="0" fontId="0" fillId="0" borderId="0"/>
    <xf numFmtId="0" fontId="10" fillId="0" borderId="0" applyNumberFormat="0" applyFill="0" applyBorder="0" applyAlignment="0" applyProtection="0"/>
    <xf numFmtId="0" fontId="16" fillId="0" borderId="0"/>
    <xf numFmtId="169" fontId="16" fillId="0" borderId="0" applyFill="0" applyBorder="0" applyAlignment="0" applyProtection="0"/>
    <xf numFmtId="3" fontId="16" fillId="0" borderId="0" applyFill="0" applyBorder="0" applyAlignment="0" applyProtection="0"/>
    <xf numFmtId="170" fontId="16" fillId="0" borderId="0" applyFill="0" applyBorder="0" applyAlignment="0" applyProtection="0"/>
    <xf numFmtId="171" fontId="16" fillId="0" borderId="0" applyFill="0" applyBorder="0" applyAlignment="0" applyProtection="0"/>
    <xf numFmtId="0" fontId="17" fillId="0" borderId="0"/>
    <xf numFmtId="0" fontId="16" fillId="0" borderId="0" applyFill="0" applyBorder="0" applyAlignment="0" applyProtection="0"/>
    <xf numFmtId="2" fontId="16" fillId="0" borderId="0" applyFill="0" applyBorder="0" applyAlignment="0" applyProtection="0"/>
    <xf numFmtId="0" fontId="9" fillId="0" borderId="0" applyNumberFormat="0" applyFill="0" applyBorder="0" applyAlignment="0" applyProtection="0"/>
    <xf numFmtId="0" fontId="11" fillId="0" borderId="0" applyNumberForma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0" fontId="16" fillId="0" borderId="0"/>
    <xf numFmtId="0" fontId="18" fillId="0" borderId="0"/>
    <xf numFmtId="0" fontId="16" fillId="0" borderId="0"/>
    <xf numFmtId="10" fontId="16" fillId="0" borderId="0" applyFill="0" applyBorder="0" applyAlignment="0" applyProtection="0"/>
    <xf numFmtId="9" fontId="16" fillId="0" borderId="0" applyFont="0" applyFill="0" applyBorder="0" applyAlignment="0" applyProtection="0"/>
    <xf numFmtId="0" fontId="8" fillId="0" borderId="0"/>
    <xf numFmtId="0" fontId="19" fillId="0" borderId="0"/>
    <xf numFmtId="0" fontId="16" fillId="0" borderId="0"/>
    <xf numFmtId="166" fontId="8" fillId="0" borderId="0" applyFont="0" applyFill="0" applyBorder="0" applyAlignment="0" applyProtection="0"/>
    <xf numFmtId="0" fontId="16" fillId="0" borderId="0"/>
    <xf numFmtId="0" fontId="7" fillId="0" borderId="0"/>
    <xf numFmtId="0" fontId="8" fillId="0" borderId="0"/>
    <xf numFmtId="166" fontId="8" fillId="0" borderId="0" applyFont="0" applyFill="0" applyBorder="0" applyAlignment="0" applyProtection="0"/>
    <xf numFmtId="0" fontId="6" fillId="0" borderId="0"/>
    <xf numFmtId="0" fontId="6" fillId="0" borderId="0"/>
    <xf numFmtId="166" fontId="8" fillId="0" borderId="0" applyFont="0" applyFill="0" applyBorder="0" applyAlignment="0" applyProtection="0"/>
    <xf numFmtId="0" fontId="5" fillId="0" borderId="0"/>
    <xf numFmtId="166" fontId="8" fillId="0" borderId="0" applyFont="0" applyFill="0" applyBorder="0" applyAlignment="0" applyProtection="0"/>
    <xf numFmtId="43" fontId="8" fillId="0" borderId="0" applyFont="0" applyFill="0" applyBorder="0" applyAlignment="0" applyProtection="0"/>
    <xf numFmtId="0" fontId="4" fillId="0" borderId="0"/>
    <xf numFmtId="0" fontId="3" fillId="0" borderId="0"/>
    <xf numFmtId="0" fontId="16" fillId="0" borderId="0"/>
    <xf numFmtId="0" fontId="16" fillId="0" borderId="0"/>
    <xf numFmtId="166"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0"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0"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5" fillId="17"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8" borderId="0" applyNumberFormat="0" applyBorder="0" applyAlignment="0" applyProtection="0"/>
    <xf numFmtId="0" fontId="35" fillId="19" borderId="0" applyNumberFormat="0" applyBorder="0" applyAlignment="0" applyProtection="0"/>
    <xf numFmtId="0" fontId="35" fillId="20" borderId="0" applyNumberFormat="0" applyBorder="0" applyAlignment="0" applyProtection="0"/>
    <xf numFmtId="0" fontId="35" fillId="17"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8" borderId="0" applyNumberFormat="0" applyBorder="0" applyAlignment="0" applyProtection="0"/>
    <xf numFmtId="0" fontId="35" fillId="19"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2" borderId="0" applyNumberFormat="0" applyBorder="0" applyAlignment="0" applyProtection="0"/>
    <xf numFmtId="0" fontId="35" fillId="23" borderId="0" applyNumberFormat="0" applyBorder="0" applyAlignment="0" applyProtection="0"/>
    <xf numFmtId="0" fontId="35" fillId="18" borderId="0" applyNumberFormat="0" applyBorder="0" applyAlignment="0" applyProtection="0"/>
    <xf numFmtId="0" fontId="35" fillId="19" borderId="0" applyNumberFormat="0" applyBorder="0" applyAlignment="0" applyProtection="0"/>
    <xf numFmtId="0" fontId="35" fillId="24" borderId="0" applyNumberFormat="0" applyBorder="0" applyAlignment="0" applyProtection="0"/>
    <xf numFmtId="0" fontId="36" fillId="8" borderId="0" applyNumberFormat="0" applyBorder="0" applyAlignment="0" applyProtection="0"/>
    <xf numFmtId="0" fontId="37" fillId="9" borderId="0" applyNumberFormat="0" applyBorder="0" applyAlignment="0" applyProtection="0"/>
    <xf numFmtId="0" fontId="38" fillId="25" borderId="22" applyNumberFormat="0" applyAlignment="0" applyProtection="0"/>
    <xf numFmtId="0" fontId="38" fillId="25" borderId="22" applyNumberFormat="0" applyAlignment="0" applyProtection="0"/>
    <xf numFmtId="0" fontId="38" fillId="25" borderId="22" applyNumberFormat="0" applyAlignment="0" applyProtection="0"/>
    <xf numFmtId="0" fontId="38" fillId="25" borderId="22" applyNumberFormat="0" applyAlignment="0" applyProtection="0"/>
    <xf numFmtId="0" fontId="38" fillId="25" borderId="22" applyNumberFormat="0" applyAlignment="0" applyProtection="0"/>
    <xf numFmtId="0" fontId="38" fillId="25" borderId="22" applyNumberFormat="0" applyAlignment="0" applyProtection="0"/>
    <xf numFmtId="0" fontId="38" fillId="25" borderId="22" applyNumberFormat="0" applyAlignment="0" applyProtection="0"/>
    <xf numFmtId="0" fontId="38" fillId="25" borderId="22" applyNumberFormat="0" applyAlignment="0" applyProtection="0"/>
    <xf numFmtId="0" fontId="38" fillId="25" borderId="22" applyNumberFormat="0" applyAlignment="0" applyProtection="0"/>
    <xf numFmtId="0" fontId="39" fillId="26" borderId="23" applyNumberFormat="0" applyAlignment="0" applyProtection="0"/>
    <xf numFmtId="0" fontId="40" fillId="0" borderId="24" applyNumberFormat="0" applyFill="0" applyAlignment="0" applyProtection="0"/>
    <xf numFmtId="0" fontId="39" fillId="26" borderId="23" applyNumberFormat="0" applyAlignment="0" applyProtection="0"/>
    <xf numFmtId="175" fontId="16" fillId="0" borderId="0" applyFill="0" applyBorder="0" applyAlignment="0" applyProtection="0"/>
    <xf numFmtId="0" fontId="41" fillId="0" borderId="0" applyNumberFormat="0" applyFill="0" applyBorder="0" applyAlignment="0" applyProtection="0"/>
    <xf numFmtId="0" fontId="35" fillId="21" borderId="0" applyNumberFormat="0" applyBorder="0" applyAlignment="0" applyProtection="0"/>
    <xf numFmtId="0" fontId="35" fillId="22" borderId="0" applyNumberFormat="0" applyBorder="0" applyAlignment="0" applyProtection="0"/>
    <xf numFmtId="0" fontId="35" fillId="23" borderId="0" applyNumberFormat="0" applyBorder="0" applyAlignment="0" applyProtection="0"/>
    <xf numFmtId="0" fontId="35" fillId="18"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42" fillId="12" borderId="22" applyNumberFormat="0" applyAlignment="0" applyProtection="0"/>
    <xf numFmtId="0" fontId="42" fillId="12" borderId="22" applyNumberFormat="0" applyAlignment="0" applyProtection="0"/>
    <xf numFmtId="0" fontId="42" fillId="12" borderId="22" applyNumberFormat="0" applyAlignment="0" applyProtection="0"/>
    <xf numFmtId="176"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6"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77" fontId="16" fillId="0" borderId="0" applyFont="0" applyFill="0" applyBorder="0" applyAlignment="0" applyProtection="0"/>
    <xf numFmtId="165" fontId="16" fillId="0" borderId="0" applyFont="0" applyFill="0" applyBorder="0" applyAlignment="0" applyProtection="0"/>
    <xf numFmtId="0" fontId="34" fillId="0" borderId="0"/>
    <xf numFmtId="0" fontId="43" fillId="0" borderId="0" applyNumberFormat="0" applyFill="0" applyBorder="0" applyAlignment="0" applyProtection="0"/>
    <xf numFmtId="0" fontId="37" fillId="9" borderId="0" applyNumberFormat="0" applyBorder="0" applyAlignment="0" applyProtection="0"/>
    <xf numFmtId="0" fontId="44" fillId="0" borderId="25" applyNumberFormat="0" applyFill="0" applyAlignment="0" applyProtection="0"/>
    <xf numFmtId="0" fontId="45" fillId="0" borderId="26" applyNumberFormat="0" applyFill="0" applyAlignment="0" applyProtection="0"/>
    <xf numFmtId="0" fontId="41" fillId="0" borderId="27" applyNumberFormat="0" applyFill="0" applyAlignment="0" applyProtection="0"/>
    <xf numFmtId="0" fontId="41" fillId="0" borderId="0" applyNumberFormat="0" applyFill="0" applyBorder="0" applyAlignment="0" applyProtection="0"/>
    <xf numFmtId="0" fontId="46"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48" fillId="0" borderId="0" applyNumberFormat="0" applyFill="0" applyBorder="0" applyAlignment="0" applyProtection="0"/>
    <xf numFmtId="0" fontId="49" fillId="0" borderId="0" applyNumberFormat="0" applyFill="0" applyBorder="0" applyAlignment="0" applyProtection="0"/>
    <xf numFmtId="0" fontId="36" fillId="8" borderId="0" applyNumberFormat="0" applyBorder="0" applyAlignment="0" applyProtection="0"/>
    <xf numFmtId="0" fontId="42" fillId="12" borderId="22" applyNumberFormat="0" applyAlignment="0" applyProtection="0"/>
    <xf numFmtId="0" fontId="42" fillId="12" borderId="22" applyNumberFormat="0" applyAlignment="0" applyProtection="0"/>
    <xf numFmtId="0" fontId="42" fillId="12" borderId="22" applyNumberFormat="0" applyAlignment="0" applyProtection="0"/>
    <xf numFmtId="0" fontId="42" fillId="12" borderId="22" applyNumberFormat="0" applyAlignment="0" applyProtection="0"/>
    <xf numFmtId="0" fontId="42" fillId="12" borderId="22" applyNumberFormat="0" applyAlignment="0" applyProtection="0"/>
    <xf numFmtId="0" fontId="42" fillId="12" borderId="22" applyNumberFormat="0" applyAlignment="0" applyProtection="0"/>
    <xf numFmtId="0" fontId="40" fillId="0" borderId="24" applyNumberFormat="0" applyFill="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4" fontId="16"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4" fontId="34" fillId="0" borderId="0" applyFont="0" applyFill="0" applyBorder="0" applyAlignment="0" applyProtection="0"/>
    <xf numFmtId="164" fontId="34"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8"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8"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8"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8"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8"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8"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8"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8"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8"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8"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8"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8"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8"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8"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8"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8"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8"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8"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8" fontId="16" fillId="0" borderId="0" applyFont="0" applyFill="0" applyBorder="0" applyAlignment="0" applyProtection="0"/>
    <xf numFmtId="167"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6" fontId="2"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67"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67"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66" fontId="16" fillId="0" borderId="0" applyFont="0" applyFill="0" applyBorder="0" applyAlignment="0" applyProtection="0"/>
    <xf numFmtId="178"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66" fontId="16"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6" fontId="2" fillId="0" borderId="0" applyFont="0" applyFill="0" applyBorder="0" applyAlignment="0" applyProtection="0"/>
    <xf numFmtId="167" fontId="16" fillId="0" borderId="0" applyFont="0" applyFill="0" applyBorder="0" applyAlignment="0" applyProtection="0"/>
    <xf numFmtId="166" fontId="2" fillId="0" borderId="0" applyFont="0" applyFill="0" applyBorder="0" applyAlignment="0" applyProtection="0"/>
    <xf numFmtId="166" fontId="16"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6"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2"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2"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8" fontId="16" fillId="0" borderId="0" applyFont="0" applyFill="0" applyBorder="0" applyAlignment="0" applyProtection="0"/>
    <xf numFmtId="167" fontId="16" fillId="0" borderId="0" applyFont="0" applyFill="0" applyBorder="0" applyAlignment="0" applyProtection="0"/>
    <xf numFmtId="166" fontId="2" fillId="0" borderId="0" applyFont="0" applyFill="0" applyBorder="0" applyAlignment="0" applyProtection="0"/>
    <xf numFmtId="167"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8" fillId="0" borderId="0" applyFont="0" applyFill="0" applyBorder="0" applyAlignment="0" applyProtection="0"/>
    <xf numFmtId="166" fontId="2" fillId="0" borderId="0" applyFont="0" applyFill="0" applyBorder="0" applyAlignment="0" applyProtection="0"/>
    <xf numFmtId="178"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8"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8"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8"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8"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8"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8"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8"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8"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8"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8"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78"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2" fontId="8" fillId="0" borderId="0" applyFont="0" applyFill="0" applyBorder="0" applyAlignment="0" applyProtection="0"/>
    <xf numFmtId="165"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8" fontId="16" fillId="0" borderId="0" applyFont="0" applyFill="0" applyBorder="0" applyAlignment="0" applyProtection="0"/>
    <xf numFmtId="165" fontId="2"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50" fillId="27" borderId="0" applyNumberFormat="0" applyBorder="0" applyAlignment="0" applyProtection="0"/>
    <xf numFmtId="0" fontId="16" fillId="0" borderId="0"/>
    <xf numFmtId="0" fontId="16" fillId="0" borderId="0"/>
    <xf numFmtId="0" fontId="2" fillId="0" borderId="0"/>
    <xf numFmtId="0" fontId="2" fillId="0" borderId="0"/>
    <xf numFmtId="0" fontId="2"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2" fillId="0" borderId="0"/>
    <xf numFmtId="0" fontId="2" fillId="0" borderId="0"/>
    <xf numFmtId="0" fontId="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alignment vertical="top"/>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16" fillId="0" borderId="0"/>
    <xf numFmtId="0" fontId="2" fillId="0" borderId="0"/>
    <xf numFmtId="0" fontId="2" fillId="0" borderId="0"/>
    <xf numFmtId="0" fontId="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applyNumberFormat="0" applyFill="0" applyBorder="0" applyAlignment="0" applyProtection="0"/>
    <xf numFmtId="0" fontId="16" fillId="0" borderId="0"/>
    <xf numFmtId="0" fontId="16" fillId="0" borderId="0"/>
    <xf numFmtId="0" fontId="16" fillId="0" borderId="0"/>
    <xf numFmtId="0" fontId="16" fillId="0" borderId="0"/>
    <xf numFmtId="0" fontId="51" fillId="0" borderId="0"/>
    <xf numFmtId="0" fontId="16" fillId="0" borderId="0"/>
    <xf numFmtId="0" fontId="51" fillId="0" borderId="0"/>
    <xf numFmtId="0" fontId="51" fillId="0" borderId="0"/>
    <xf numFmtId="0" fontId="51" fillId="0" borderId="0"/>
    <xf numFmtId="0" fontId="51" fillId="0" borderId="0"/>
    <xf numFmtId="0" fontId="51" fillId="0" borderId="0"/>
    <xf numFmtId="0" fontId="51" fillId="0" borderId="0"/>
    <xf numFmtId="0" fontId="8" fillId="0" borderId="0"/>
    <xf numFmtId="0" fontId="51" fillId="0" borderId="0"/>
    <xf numFmtId="0" fontId="51" fillId="0" borderId="0"/>
    <xf numFmtId="0" fontId="2" fillId="0" borderId="0"/>
    <xf numFmtId="0" fontId="2" fillId="0" borderId="0"/>
    <xf numFmtId="0" fontId="16" fillId="0" borderId="0" applyNumberFormat="0" applyFont="0" applyFill="0" applyBorder="0" applyAlignment="0" applyProtection="0"/>
    <xf numFmtId="0" fontId="2" fillId="0" borderId="0"/>
    <xf numFmtId="0" fontId="2" fillId="0" borderId="0"/>
    <xf numFmtId="0" fontId="16" fillId="0" borderId="0"/>
    <xf numFmtId="0" fontId="16" fillId="0" borderId="0"/>
    <xf numFmtId="0" fontId="16"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2" fillId="0" borderId="0"/>
    <xf numFmtId="0" fontId="2" fillId="0" borderId="0"/>
    <xf numFmtId="0" fontId="16" fillId="0" borderId="0"/>
    <xf numFmtId="0" fontId="2" fillId="0" borderId="0"/>
    <xf numFmtId="0" fontId="2" fillId="0" borderId="0"/>
    <xf numFmtId="0" fontId="2" fillId="0" borderId="0"/>
    <xf numFmtId="0" fontId="2" fillId="0" borderId="0"/>
    <xf numFmtId="0" fontId="16"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2" fillId="0" borderId="0"/>
    <xf numFmtId="0" fontId="2" fillId="0" borderId="0"/>
    <xf numFmtId="0" fontId="34"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16" fillId="0" borderId="0"/>
    <xf numFmtId="0" fontId="2" fillId="0" borderId="0"/>
    <xf numFmtId="0" fontId="10" fillId="0" borderId="0"/>
    <xf numFmtId="0" fontId="2" fillId="0" borderId="0"/>
    <xf numFmtId="0" fontId="2" fillId="0" borderId="0"/>
    <xf numFmtId="0" fontId="2" fillId="0" borderId="0"/>
    <xf numFmtId="0" fontId="16" fillId="0" borderId="0"/>
    <xf numFmtId="0" fontId="2" fillId="0" borderId="0"/>
    <xf numFmtId="0" fontId="2" fillId="0" borderId="0"/>
    <xf numFmtId="0" fontId="16" fillId="0" borderId="0"/>
    <xf numFmtId="0" fontId="2" fillId="0" borderId="0"/>
    <xf numFmtId="0" fontId="2" fillId="0" borderId="0"/>
    <xf numFmtId="0" fontId="34" fillId="28" borderId="28" applyNumberFormat="0" applyFont="0" applyAlignment="0" applyProtection="0"/>
    <xf numFmtId="0" fontId="34" fillId="28" borderId="28" applyNumberFormat="0" applyFont="0" applyAlignment="0" applyProtection="0"/>
    <xf numFmtId="0" fontId="34" fillId="28" borderId="28" applyNumberFormat="0" applyFont="0" applyAlignment="0" applyProtection="0"/>
    <xf numFmtId="0" fontId="2" fillId="4" borderId="21" applyNumberFormat="0" applyFont="0" applyAlignment="0" applyProtection="0"/>
    <xf numFmtId="0" fontId="34" fillId="28" borderId="28" applyNumberFormat="0" applyFont="0" applyAlignment="0" applyProtection="0"/>
    <xf numFmtId="0" fontId="34" fillId="28" borderId="28" applyNumberFormat="0" applyFont="0" applyAlignment="0" applyProtection="0"/>
    <xf numFmtId="0" fontId="34" fillId="28" borderId="28" applyNumberFormat="0" applyFont="0" applyAlignment="0" applyProtection="0"/>
    <xf numFmtId="0" fontId="34" fillId="28" borderId="28" applyNumberFormat="0" applyFont="0" applyAlignment="0" applyProtection="0"/>
    <xf numFmtId="0" fontId="34" fillId="28" borderId="28" applyNumberFormat="0" applyFont="0" applyAlignment="0" applyProtection="0"/>
    <xf numFmtId="0" fontId="34" fillId="28" borderId="28" applyNumberFormat="0" applyFont="0" applyAlignment="0" applyProtection="0"/>
    <xf numFmtId="0" fontId="52" fillId="25" borderId="29" applyNumberFormat="0" applyAlignment="0" applyProtection="0"/>
    <xf numFmtId="0" fontId="52" fillId="25" borderId="29" applyNumberFormat="0" applyAlignment="0" applyProtection="0"/>
    <xf numFmtId="0" fontId="52" fillId="25" borderId="29" applyNumberFormat="0" applyAlignment="0" applyProtection="0"/>
    <xf numFmtId="0" fontId="52" fillId="25" borderId="29" applyNumberFormat="0" applyAlignment="0" applyProtection="0"/>
    <xf numFmtId="0" fontId="52" fillId="25" borderId="29" applyNumberFormat="0" applyAlignment="0" applyProtection="0"/>
    <xf numFmtId="0" fontId="52" fillId="25" borderId="29" applyNumberFormat="0" applyAlignment="0" applyProtection="0"/>
    <xf numFmtId="9" fontId="16" fillId="0" borderId="0" applyFont="0" applyFill="0" applyBorder="0" applyAlignment="0" applyProtection="0"/>
    <xf numFmtId="9" fontId="2"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34" fillId="0" borderId="0" applyFont="0" applyFill="0" applyBorder="0" applyAlignment="0" applyProtection="0"/>
    <xf numFmtId="9" fontId="16"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52" fillId="25" borderId="29" applyNumberFormat="0" applyAlignment="0" applyProtection="0"/>
    <xf numFmtId="0" fontId="52" fillId="25" borderId="29" applyNumberFormat="0" applyAlignment="0" applyProtection="0"/>
    <xf numFmtId="0" fontId="52" fillId="25" borderId="29" applyNumberFormat="0" applyAlignment="0" applyProtection="0"/>
    <xf numFmtId="0" fontId="53" fillId="0" borderId="0" applyNumberFormat="0" applyFill="0" applyBorder="0" applyAlignment="0" applyProtection="0"/>
    <xf numFmtId="0" fontId="43" fillId="0" borderId="0" applyNumberFormat="0" applyFill="0" applyBorder="0" applyAlignment="0" applyProtection="0"/>
    <xf numFmtId="0" fontId="54" fillId="0" borderId="0" applyNumberFormat="0" applyFill="0" applyBorder="0" applyAlignment="0" applyProtection="0"/>
    <xf numFmtId="0" fontId="44" fillId="0" borderId="25" applyNumberFormat="0" applyFill="0" applyAlignment="0" applyProtection="0"/>
    <xf numFmtId="0" fontId="45" fillId="0" borderId="26" applyNumberFormat="0" applyFill="0" applyAlignment="0" applyProtection="0"/>
    <xf numFmtId="0" fontId="41" fillId="0" borderId="27" applyNumberFormat="0" applyFill="0" applyAlignment="0" applyProtection="0"/>
    <xf numFmtId="0" fontId="54" fillId="0" borderId="0" applyNumberFormat="0" applyFill="0" applyBorder="0" applyAlignment="0" applyProtection="0"/>
    <xf numFmtId="0" fontId="55" fillId="0" borderId="30" applyNumberFormat="0" applyFill="0" applyAlignment="0" applyProtection="0"/>
    <xf numFmtId="0" fontId="55" fillId="0" borderId="30" applyNumberFormat="0" applyFill="0" applyAlignment="0" applyProtection="0"/>
    <xf numFmtId="0" fontId="55" fillId="0" borderId="30" applyNumberFormat="0" applyFill="0" applyAlignment="0" applyProtection="0"/>
    <xf numFmtId="0" fontId="53" fillId="0" borderId="0" applyNumberFormat="0" applyFill="0" applyBorder="0" applyAlignment="0" applyProtection="0"/>
    <xf numFmtId="41"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42" fontId="1" fillId="0" borderId="0" applyFont="0" applyFill="0" applyBorder="0" applyAlignment="0" applyProtection="0"/>
    <xf numFmtId="42" fontId="8" fillId="0" borderId="0" applyFont="0" applyFill="0" applyBorder="0" applyAlignment="0" applyProtection="0"/>
    <xf numFmtId="0" fontId="1" fillId="0" borderId="0"/>
    <xf numFmtId="0" fontId="1" fillId="0" borderId="0"/>
    <xf numFmtId="9" fontId="56" fillId="0" borderId="0" applyFont="0" applyFill="0" applyBorder="0" applyAlignment="0" applyProtection="0"/>
    <xf numFmtId="42" fontId="8" fillId="0" borderId="0" applyFont="0" applyFill="0" applyBorder="0" applyAlignment="0" applyProtection="0"/>
  </cellStyleXfs>
  <cellXfs count="248">
    <xf numFmtId="0" fontId="0" fillId="0" borderId="0" xfId="0"/>
    <xf numFmtId="3" fontId="0" fillId="0" borderId="0" xfId="0" applyNumberFormat="1" applyAlignment="1">
      <alignment vertical="center"/>
    </xf>
    <xf numFmtId="0" fontId="16" fillId="0" borderId="0" xfId="0" applyFont="1" applyAlignment="1">
      <alignment vertical="center"/>
    </xf>
    <xf numFmtId="0" fontId="15" fillId="0" borderId="0" xfId="0" applyFont="1"/>
    <xf numFmtId="0" fontId="10" fillId="0" borderId="0" xfId="0" applyFont="1" applyAlignment="1">
      <alignment vertical="center"/>
    </xf>
    <xf numFmtId="3" fontId="10" fillId="0" borderId="0" xfId="0" applyNumberFormat="1" applyFont="1" applyAlignment="1">
      <alignment vertical="center"/>
    </xf>
    <xf numFmtId="3" fontId="11" fillId="0" borderId="7" xfId="1" applyNumberFormat="1" applyFont="1" applyFill="1" applyBorder="1" applyAlignment="1">
      <alignment vertical="center"/>
    </xf>
    <xf numFmtId="0" fontId="22" fillId="0" borderId="0" xfId="0" applyFont="1" applyAlignment="1">
      <alignment vertical="center"/>
    </xf>
    <xf numFmtId="0" fontId="21" fillId="0" borderId="0" xfId="0" applyFont="1" applyAlignment="1">
      <alignment vertical="center"/>
    </xf>
    <xf numFmtId="0" fontId="10" fillId="0" borderId="0" xfId="1" applyFill="1" applyBorder="1" applyAlignment="1">
      <alignment horizontal="center" vertical="center"/>
    </xf>
    <xf numFmtId="3" fontId="12" fillId="0" borderId="5" xfId="0" quotePrefix="1" applyNumberFormat="1" applyFont="1" applyBorder="1" applyAlignment="1">
      <alignment horizontal="center" vertical="center"/>
    </xf>
    <xf numFmtId="0" fontId="20" fillId="0" borderId="0" xfId="0" applyFont="1" applyAlignment="1">
      <alignment vertical="center"/>
    </xf>
    <xf numFmtId="3" fontId="10" fillId="0" borderId="5" xfId="1" applyNumberFormat="1" applyFill="1" applyBorder="1" applyAlignment="1">
      <alignment vertical="center"/>
    </xf>
    <xf numFmtId="3" fontId="10" fillId="0" borderId="13" xfId="1" applyNumberFormat="1" applyFill="1" applyBorder="1" applyAlignment="1">
      <alignment vertical="center"/>
    </xf>
    <xf numFmtId="0" fontId="15" fillId="0" borderId="0" xfId="0" applyFont="1" applyAlignment="1">
      <alignment vertical="center"/>
    </xf>
    <xf numFmtId="3" fontId="15" fillId="0" borderId="0" xfId="0" applyNumberFormat="1" applyFont="1" applyAlignment="1">
      <alignment vertical="center"/>
    </xf>
    <xf numFmtId="3" fontId="11" fillId="0" borderId="9" xfId="1" applyNumberFormat="1" applyFont="1" applyFill="1" applyBorder="1" applyAlignment="1">
      <alignment vertical="center"/>
    </xf>
    <xf numFmtId="3" fontId="14" fillId="0" borderId="0" xfId="0" applyNumberFormat="1" applyFont="1" applyAlignment="1">
      <alignment vertical="center"/>
    </xf>
    <xf numFmtId="0" fontId="10" fillId="0" borderId="0" xfId="1" applyFill="1" applyBorder="1" applyAlignment="1">
      <alignment vertical="center"/>
    </xf>
    <xf numFmtId="0" fontId="11" fillId="0" borderId="0" xfId="1" applyFont="1" applyFill="1" applyBorder="1" applyAlignment="1">
      <alignment vertical="center"/>
    </xf>
    <xf numFmtId="3" fontId="10" fillId="0" borderId="12" xfId="1" applyNumberFormat="1" applyFill="1" applyBorder="1" applyAlignment="1">
      <alignment vertical="center"/>
    </xf>
    <xf numFmtId="0" fontId="0" fillId="0" borderId="0" xfId="0" applyAlignment="1">
      <alignment vertical="center"/>
    </xf>
    <xf numFmtId="3" fontId="12" fillId="0" borderId="13" xfId="0" quotePrefix="1" applyNumberFormat="1" applyFont="1" applyBorder="1" applyAlignment="1">
      <alignment horizontal="center" vertical="center"/>
    </xf>
    <xf numFmtId="0" fontId="14" fillId="0" borderId="0" xfId="0" applyFont="1" applyAlignment="1">
      <alignment vertical="center"/>
    </xf>
    <xf numFmtId="3" fontId="14" fillId="0" borderId="10" xfId="22" applyNumberFormat="1" applyFont="1" applyFill="1" applyBorder="1" applyAlignment="1">
      <alignment vertical="center"/>
    </xf>
    <xf numFmtId="3" fontId="14" fillId="0" borderId="7" xfId="22" applyNumberFormat="1" applyFont="1" applyFill="1" applyBorder="1" applyAlignment="1">
      <alignment vertical="center"/>
    </xf>
    <xf numFmtId="3" fontId="15" fillId="0" borderId="0" xfId="22" applyNumberFormat="1" applyFont="1" applyFill="1" applyBorder="1" applyAlignment="1">
      <alignment vertical="center"/>
    </xf>
    <xf numFmtId="3" fontId="11" fillId="0" borderId="0" xfId="0" applyNumberFormat="1" applyFont="1" applyAlignment="1">
      <alignment vertical="center"/>
    </xf>
    <xf numFmtId="3" fontId="12" fillId="0" borderId="12" xfId="0" quotePrefix="1" applyNumberFormat="1" applyFont="1" applyBorder="1" applyAlignment="1">
      <alignment horizontal="center" vertical="center"/>
    </xf>
    <xf numFmtId="3" fontId="13" fillId="0" borderId="5" xfId="0" applyNumberFormat="1" applyFont="1" applyBorder="1" applyAlignment="1">
      <alignment horizontal="center" vertical="center"/>
    </xf>
    <xf numFmtId="0" fontId="11" fillId="0" borderId="0" xfId="0" applyFont="1" applyAlignment="1">
      <alignment horizontal="center" vertical="center"/>
    </xf>
    <xf numFmtId="0" fontId="11" fillId="0" borderId="0" xfId="0" quotePrefix="1" applyFont="1" applyAlignment="1">
      <alignment horizontal="left" vertical="center"/>
    </xf>
    <xf numFmtId="0" fontId="23" fillId="0" borderId="0" xfId="0" applyFont="1" applyAlignment="1">
      <alignment vertical="center"/>
    </xf>
    <xf numFmtId="0" fontId="24" fillId="0" borderId="0" xfId="0" applyFont="1" applyAlignment="1">
      <alignment vertical="center"/>
    </xf>
    <xf numFmtId="0" fontId="25" fillId="0" borderId="0" xfId="0" applyFont="1" applyAlignment="1">
      <alignment vertical="center"/>
    </xf>
    <xf numFmtId="3" fontId="25" fillId="0" borderId="0" xfId="0" applyNumberFormat="1" applyFont="1" applyAlignment="1">
      <alignment vertical="center"/>
    </xf>
    <xf numFmtId="0" fontId="26" fillId="0" borderId="0" xfId="0" applyFont="1" applyAlignment="1">
      <alignment vertical="center"/>
    </xf>
    <xf numFmtId="0" fontId="11" fillId="0" borderId="0" xfId="0" quotePrefix="1" applyFont="1" applyAlignment="1">
      <alignment horizontal="center" vertical="center"/>
    </xf>
    <xf numFmtId="172" fontId="10" fillId="0" borderId="18" xfId="0" applyNumberFormat="1" applyFont="1" applyBorder="1" applyAlignment="1">
      <alignment vertical="center"/>
    </xf>
    <xf numFmtId="3" fontId="13" fillId="0" borderId="18" xfId="0" applyNumberFormat="1" applyFont="1" applyBorder="1" applyAlignment="1">
      <alignment horizontal="center" vertical="center"/>
    </xf>
    <xf numFmtId="3" fontId="13" fillId="0" borderId="19" xfId="0" applyNumberFormat="1" applyFont="1" applyBorder="1" applyAlignment="1">
      <alignment horizontal="center" vertical="center"/>
    </xf>
    <xf numFmtId="3" fontId="12" fillId="0" borderId="18" xfId="0" applyNumberFormat="1" applyFont="1" applyBorder="1" applyAlignment="1">
      <alignment horizontal="center" vertical="center"/>
    </xf>
    <xf numFmtId="3" fontId="12" fillId="0" borderId="19" xfId="0" applyNumberFormat="1" applyFont="1" applyBorder="1" applyAlignment="1">
      <alignment horizontal="center" vertical="center"/>
    </xf>
    <xf numFmtId="3" fontId="11" fillId="0" borderId="18" xfId="1" applyNumberFormat="1" applyFont="1" applyFill="1" applyBorder="1" applyAlignment="1">
      <alignment vertical="center"/>
    </xf>
    <xf numFmtId="3" fontId="11" fillId="0" borderId="19" xfId="1" applyNumberFormat="1" applyFont="1" applyFill="1" applyBorder="1" applyAlignment="1">
      <alignment vertical="center"/>
    </xf>
    <xf numFmtId="3" fontId="10" fillId="0" borderId="18" xfId="1" applyNumberFormat="1" applyFill="1" applyBorder="1" applyAlignment="1">
      <alignment vertical="center"/>
    </xf>
    <xf numFmtId="3" fontId="10" fillId="0" borderId="19" xfId="1" applyNumberFormat="1" applyFill="1" applyBorder="1" applyAlignment="1">
      <alignment vertical="center"/>
    </xf>
    <xf numFmtId="3" fontId="15" fillId="0" borderId="19" xfId="0" applyNumberFormat="1" applyFont="1" applyBorder="1" applyAlignment="1">
      <alignment vertical="center"/>
    </xf>
    <xf numFmtId="3" fontId="15" fillId="0" borderId="9" xfId="0" applyNumberFormat="1" applyFont="1" applyBorder="1" applyAlignment="1">
      <alignment vertical="center"/>
    </xf>
    <xf numFmtId="3" fontId="11" fillId="0" borderId="5" xfId="0" applyNumberFormat="1" applyFont="1" applyBorder="1" applyAlignment="1">
      <alignment vertical="center"/>
    </xf>
    <xf numFmtId="3" fontId="11" fillId="0" borderId="12" xfId="0" applyNumberFormat="1" applyFont="1" applyBorder="1" applyAlignment="1">
      <alignment vertical="center"/>
    </xf>
    <xf numFmtId="3" fontId="11" fillId="0" borderId="7" xfId="0" applyNumberFormat="1" applyFont="1" applyBorder="1" applyAlignment="1">
      <alignment vertical="center"/>
    </xf>
    <xf numFmtId="3" fontId="15" fillId="0" borderId="19" xfId="22" applyNumberFormat="1" applyFont="1" applyFill="1" applyBorder="1" applyAlignment="1">
      <alignment vertical="center"/>
    </xf>
    <xf numFmtId="3" fontId="10" fillId="0" borderId="0" xfId="1" applyNumberFormat="1" applyFill="1" applyBorder="1" applyAlignment="1">
      <alignment vertical="center"/>
    </xf>
    <xf numFmtId="3" fontId="11" fillId="0" borderId="2" xfId="1" applyNumberFormat="1" applyFont="1" applyFill="1" applyBorder="1" applyAlignment="1">
      <alignment vertical="center"/>
    </xf>
    <xf numFmtId="0" fontId="20" fillId="0" borderId="19" xfId="0" quotePrefix="1" applyFont="1" applyBorder="1" applyAlignment="1">
      <alignment horizontal="right"/>
    </xf>
    <xf numFmtId="3" fontId="28" fillId="0" borderId="0" xfId="0" applyNumberFormat="1" applyFont="1" applyAlignment="1">
      <alignment vertical="center"/>
    </xf>
    <xf numFmtId="3" fontId="15" fillId="0" borderId="18" xfId="0" applyNumberFormat="1" applyFont="1" applyBorder="1" applyAlignment="1">
      <alignment vertical="center"/>
    </xf>
    <xf numFmtId="0" fontId="15" fillId="0" borderId="0" xfId="0" quotePrefix="1" applyFont="1" applyAlignment="1">
      <alignment vertical="center"/>
    </xf>
    <xf numFmtId="3" fontId="27" fillId="0" borderId="0" xfId="0" applyNumberFormat="1" applyFont="1" applyAlignment="1">
      <alignment vertical="center"/>
    </xf>
    <xf numFmtId="0" fontId="11" fillId="0" borderId="18" xfId="0" applyFont="1" applyBorder="1" applyAlignment="1">
      <alignment vertical="center"/>
    </xf>
    <xf numFmtId="3" fontId="13" fillId="0" borderId="0" xfId="0" applyNumberFormat="1" applyFont="1" applyAlignment="1">
      <alignment vertical="center"/>
    </xf>
    <xf numFmtId="41" fontId="15" fillId="0" borderId="0" xfId="0" applyNumberFormat="1" applyFont="1" applyAlignment="1">
      <alignment vertical="center"/>
    </xf>
    <xf numFmtId="0" fontId="10" fillId="0" borderId="19" xfId="0" applyFont="1" applyBorder="1" applyAlignment="1">
      <alignment vertical="center"/>
    </xf>
    <xf numFmtId="0" fontId="11" fillId="0" borderId="4" xfId="1" applyFont="1" applyFill="1" applyBorder="1" applyAlignment="1">
      <alignment vertical="center"/>
    </xf>
    <xf numFmtId="0" fontId="10" fillId="0" borderId="5" xfId="1" applyFill="1" applyBorder="1" applyAlignment="1">
      <alignment vertical="center"/>
    </xf>
    <xf numFmtId="0" fontId="11" fillId="0" borderId="14" xfId="0" applyFont="1" applyBorder="1" applyAlignment="1">
      <alignment horizontal="center" vertical="center"/>
    </xf>
    <xf numFmtId="0" fontId="11" fillId="0" borderId="17" xfId="0" applyFont="1" applyBorder="1" applyAlignment="1">
      <alignment horizontal="center" vertical="center"/>
    </xf>
    <xf numFmtId="0" fontId="10" fillId="0" borderId="5" xfId="1" applyFill="1" applyBorder="1" applyAlignment="1">
      <alignment horizontal="center" vertical="center"/>
    </xf>
    <xf numFmtId="0" fontId="11" fillId="0" borderId="2" xfId="1" applyFont="1" applyFill="1" applyBorder="1" applyAlignment="1">
      <alignment vertical="center"/>
    </xf>
    <xf numFmtId="0" fontId="11" fillId="0" borderId="1" xfId="1" applyFont="1" applyFill="1" applyBorder="1" applyAlignment="1">
      <alignment vertical="center"/>
    </xf>
    <xf numFmtId="0" fontId="11" fillId="0" borderId="3" xfId="1" applyFont="1" applyFill="1" applyBorder="1" applyAlignment="1">
      <alignment vertical="center"/>
    </xf>
    <xf numFmtId="0" fontId="11" fillId="0" borderId="7" xfId="1" applyFont="1" applyFill="1" applyBorder="1" applyAlignment="1">
      <alignment vertical="center"/>
    </xf>
    <xf numFmtId="0" fontId="11" fillId="0" borderId="6" xfId="1" applyFont="1" applyFill="1" applyBorder="1" applyAlignment="1">
      <alignment vertical="center"/>
    </xf>
    <xf numFmtId="0" fontId="11" fillId="0" borderId="10" xfId="1" applyFont="1" applyFill="1" applyBorder="1" applyAlignment="1">
      <alignment vertical="center"/>
    </xf>
    <xf numFmtId="0" fontId="10" fillId="0" borderId="0" xfId="0" quotePrefix="1" applyFont="1" applyAlignment="1">
      <alignment horizontal="center" vertical="center"/>
    </xf>
    <xf numFmtId="0" fontId="11" fillId="0" borderId="9" xfId="0" applyFont="1" applyBorder="1" applyAlignment="1">
      <alignment horizontal="center" vertical="center"/>
    </xf>
    <xf numFmtId="0" fontId="11" fillId="0" borderId="17" xfId="0" applyFont="1" applyBorder="1" applyAlignment="1">
      <alignment vertical="center"/>
    </xf>
    <xf numFmtId="0" fontId="10" fillId="0" borderId="17" xfId="0" quotePrefix="1" applyFont="1" applyBorder="1" applyAlignment="1">
      <alignment horizontal="right" vertical="center"/>
    </xf>
    <xf numFmtId="3" fontId="15" fillId="0" borderId="18" xfId="0" applyNumberFormat="1" applyFont="1" applyBorder="1"/>
    <xf numFmtId="41" fontId="14" fillId="0" borderId="0" xfId="0" applyNumberFormat="1" applyFont="1" applyAlignment="1">
      <alignment vertical="center"/>
    </xf>
    <xf numFmtId="3" fontId="10" fillId="0" borderId="18" xfId="1" applyNumberFormat="1" applyFill="1" applyBorder="1" applyAlignment="1">
      <alignment horizontal="center" vertical="center"/>
    </xf>
    <xf numFmtId="0" fontId="10" fillId="0" borderId="19" xfId="0" applyFont="1" applyBorder="1" applyAlignment="1">
      <alignment horizontal="center" vertical="center"/>
    </xf>
    <xf numFmtId="3" fontId="10" fillId="0" borderId="20" xfId="1" applyNumberFormat="1" applyFill="1" applyBorder="1" applyAlignment="1">
      <alignment vertical="center"/>
    </xf>
    <xf numFmtId="0" fontId="10" fillId="0" borderId="18" xfId="0" applyFont="1" applyBorder="1" applyAlignment="1">
      <alignment horizontal="center" vertical="center"/>
    </xf>
    <xf numFmtId="3" fontId="15" fillId="0" borderId="0" xfId="0" applyNumberFormat="1" applyFont="1" applyAlignment="1">
      <alignment horizontal="center"/>
    </xf>
    <xf numFmtId="0" fontId="12" fillId="0" borderId="5" xfId="1" applyFont="1" applyFill="1" applyBorder="1" applyAlignment="1">
      <alignment horizontal="center" vertical="center"/>
    </xf>
    <xf numFmtId="0" fontId="12" fillId="0" borderId="4" xfId="1" applyFont="1" applyFill="1" applyBorder="1" applyAlignment="1">
      <alignment horizontal="center" vertical="center"/>
    </xf>
    <xf numFmtId="0" fontId="12" fillId="0" borderId="5" xfId="1" applyFont="1" applyFill="1" applyBorder="1" applyAlignment="1">
      <alignment vertical="center"/>
    </xf>
    <xf numFmtId="0" fontId="13" fillId="0" borderId="0" xfId="1" applyFont="1" applyFill="1" applyBorder="1" applyAlignment="1">
      <alignment horizontal="center" vertical="center"/>
    </xf>
    <xf numFmtId="3" fontId="12" fillId="0" borderId="8" xfId="0" applyNumberFormat="1" applyFont="1" applyBorder="1" applyAlignment="1">
      <alignment horizontal="center" vertical="center"/>
    </xf>
    <xf numFmtId="0" fontId="11" fillId="0" borderId="19" xfId="0" applyFont="1" applyBorder="1" applyAlignment="1">
      <alignment horizontal="center" vertical="center"/>
    </xf>
    <xf numFmtId="0" fontId="10" fillId="0" borderId="19" xfId="0" quotePrefix="1" applyFont="1" applyBorder="1" applyAlignment="1">
      <alignment horizontal="center" vertical="center"/>
    </xf>
    <xf numFmtId="3" fontId="11" fillId="0" borderId="18" xfId="1" applyNumberFormat="1" applyFont="1" applyFill="1" applyBorder="1" applyAlignment="1">
      <alignment horizontal="center" vertical="center"/>
    </xf>
    <xf numFmtId="0" fontId="10" fillId="0" borderId="19" xfId="0" quotePrefix="1" applyFont="1" applyBorder="1" applyAlignment="1">
      <alignment horizontal="right"/>
    </xf>
    <xf numFmtId="0" fontId="11" fillId="0" borderId="18" xfId="0" quotePrefix="1" applyFont="1" applyBorder="1" applyAlignment="1">
      <alignment horizontal="center" vertical="center"/>
    </xf>
    <xf numFmtId="0" fontId="11" fillId="0" borderId="19" xfId="0" applyFont="1" applyBorder="1" applyAlignment="1">
      <alignment vertical="center"/>
    </xf>
    <xf numFmtId="0" fontId="11" fillId="0" borderId="19" xfId="0" quotePrefix="1" applyFont="1" applyBorder="1" applyAlignment="1">
      <alignment horizontal="center" vertical="center"/>
    </xf>
    <xf numFmtId="0" fontId="11" fillId="0" borderId="18" xfId="0" applyFont="1" applyBorder="1" applyAlignment="1">
      <alignment horizontal="center" vertical="center"/>
    </xf>
    <xf numFmtId="0" fontId="11" fillId="0" borderId="19" xfId="0" applyFont="1" applyBorder="1" applyAlignment="1" applyProtection="1">
      <alignment vertical="center"/>
      <protection locked="0"/>
    </xf>
    <xf numFmtId="0" fontId="10" fillId="0" borderId="18" xfId="0" quotePrefix="1" applyFont="1" applyBorder="1" applyAlignment="1">
      <alignment horizontal="center" vertical="center"/>
    </xf>
    <xf numFmtId="173" fontId="0" fillId="0" borderId="5" xfId="31" applyNumberFormat="1" applyFont="1" applyFill="1" applyBorder="1"/>
    <xf numFmtId="49" fontId="11" fillId="0" borderId="0" xfId="0" quotePrefix="1" applyNumberFormat="1" applyFont="1" applyAlignment="1">
      <alignment horizontal="center" vertical="center"/>
    </xf>
    <xf numFmtId="0" fontId="10" fillId="0" borderId="13" xfId="0" applyFont="1" applyBorder="1"/>
    <xf numFmtId="173" fontId="0" fillId="0" borderId="18" xfId="31" applyNumberFormat="1" applyFont="1" applyFill="1" applyBorder="1"/>
    <xf numFmtId="3" fontId="15" fillId="0" borderId="18" xfId="22" applyNumberFormat="1" applyFont="1" applyFill="1" applyBorder="1" applyAlignment="1">
      <alignment vertical="center"/>
    </xf>
    <xf numFmtId="4" fontId="14" fillId="0" borderId="0" xfId="0" applyNumberFormat="1" applyFont="1" applyAlignment="1">
      <alignment vertical="center"/>
    </xf>
    <xf numFmtId="174" fontId="14" fillId="0" borderId="0" xfId="0" applyNumberFormat="1" applyFont="1" applyAlignment="1">
      <alignment vertical="center"/>
    </xf>
    <xf numFmtId="0" fontId="30" fillId="0" borderId="0" xfId="0" applyFont="1" applyAlignment="1">
      <alignment vertical="center"/>
    </xf>
    <xf numFmtId="3" fontId="11" fillId="0" borderId="20" xfId="1" applyNumberFormat="1" applyFont="1" applyFill="1" applyBorder="1" applyAlignment="1">
      <alignment vertical="center"/>
    </xf>
    <xf numFmtId="0" fontId="12" fillId="0" borderId="18" xfId="1" applyFont="1" applyFill="1" applyBorder="1" applyAlignment="1">
      <alignment horizontal="center" vertical="center"/>
    </xf>
    <xf numFmtId="0" fontId="12" fillId="0" borderId="18" xfId="1" applyFont="1" applyFill="1" applyBorder="1" applyAlignment="1">
      <alignment vertical="center"/>
    </xf>
    <xf numFmtId="3" fontId="13" fillId="0" borderId="20" xfId="0" applyNumberFormat="1" applyFont="1" applyBorder="1" applyAlignment="1">
      <alignment horizontal="center" vertical="center"/>
    </xf>
    <xf numFmtId="3" fontId="12" fillId="0" borderId="20" xfId="0" applyNumberFormat="1" applyFont="1" applyBorder="1" applyAlignment="1">
      <alignment horizontal="center" vertical="center"/>
    </xf>
    <xf numFmtId="0" fontId="10" fillId="0" borderId="20" xfId="0" applyFont="1" applyBorder="1"/>
    <xf numFmtId="0" fontId="10" fillId="0" borderId="19" xfId="0" applyFont="1" applyBorder="1" applyAlignment="1">
      <alignment horizontal="left" vertical="center"/>
    </xf>
    <xf numFmtId="49" fontId="10" fillId="0" borderId="19" xfId="0" applyNumberFormat="1" applyFont="1" applyBorder="1" applyAlignment="1">
      <alignment horizontal="center" vertical="center"/>
    </xf>
    <xf numFmtId="172" fontId="10" fillId="0" borderId="18" xfId="0" applyNumberFormat="1" applyFont="1" applyBorder="1" applyAlignment="1">
      <alignment horizontal="right" vertical="center"/>
    </xf>
    <xf numFmtId="0" fontId="10" fillId="0" borderId="14" xfId="0" applyFont="1" applyBorder="1" applyAlignment="1">
      <alignment horizontal="left"/>
    </xf>
    <xf numFmtId="0" fontId="10" fillId="0" borderId="15" xfId="0" applyFont="1" applyBorder="1" applyAlignment="1">
      <alignment horizontal="left"/>
    </xf>
    <xf numFmtId="0" fontId="11" fillId="0" borderId="10" xfId="0" applyFont="1" applyBorder="1" applyAlignment="1">
      <alignment horizontal="left" vertical="center"/>
    </xf>
    <xf numFmtId="0" fontId="11" fillId="0" borderId="6" xfId="0" applyFont="1" applyBorder="1" applyAlignment="1">
      <alignment horizontal="left"/>
    </xf>
    <xf numFmtId="0" fontId="11" fillId="0" borderId="11" xfId="0" applyFont="1" applyBorder="1" applyAlignment="1">
      <alignment horizontal="left"/>
    </xf>
    <xf numFmtId="3" fontId="11" fillId="0" borderId="7" xfId="0" quotePrefix="1" applyNumberFormat="1" applyFont="1" applyBorder="1" applyAlignment="1">
      <alignment vertical="center"/>
    </xf>
    <xf numFmtId="3" fontId="11" fillId="0" borderId="7" xfId="0" applyNumberFormat="1" applyFont="1" applyBorder="1"/>
    <xf numFmtId="0" fontId="11" fillId="0" borderId="6" xfId="0" applyFont="1" applyBorder="1" applyAlignment="1">
      <alignment horizontal="left" vertical="center"/>
    </xf>
    <xf numFmtId="0" fontId="11" fillId="0" borderId="11" xfId="0" applyFont="1" applyBorder="1" applyAlignment="1">
      <alignment horizontal="left" vertical="center"/>
    </xf>
    <xf numFmtId="3" fontId="15" fillId="0" borderId="17" xfId="0" applyNumberFormat="1" applyFont="1" applyBorder="1" applyAlignment="1">
      <alignment vertical="center"/>
    </xf>
    <xf numFmtId="3" fontId="15" fillId="0" borderId="14" xfId="0" applyNumberFormat="1" applyFont="1" applyBorder="1" applyAlignment="1">
      <alignment vertical="center"/>
    </xf>
    <xf numFmtId="0" fontId="10" fillId="0" borderId="18" xfId="0" applyFont="1" applyBorder="1" applyAlignment="1">
      <alignment vertical="center"/>
    </xf>
    <xf numFmtId="0" fontId="10" fillId="0" borderId="9" xfId="0" applyFont="1" applyBorder="1" applyAlignment="1">
      <alignment vertical="center"/>
    </xf>
    <xf numFmtId="49" fontId="10" fillId="0" borderId="19" xfId="0" quotePrefix="1" applyNumberFormat="1" applyFont="1" applyBorder="1" applyAlignment="1">
      <alignment horizontal="center" vertical="center"/>
    </xf>
    <xf numFmtId="0" fontId="10" fillId="0" borderId="4" xfId="0" applyFont="1" applyBorder="1"/>
    <xf numFmtId="0" fontId="10" fillId="0" borderId="0" xfId="0" applyFont="1"/>
    <xf numFmtId="0" fontId="15" fillId="0" borderId="18" xfId="0" applyFont="1" applyBorder="1" applyAlignment="1">
      <alignment vertical="center"/>
    </xf>
    <xf numFmtId="0" fontId="10" fillId="0" borderId="19" xfId="0" applyFont="1" applyBorder="1" applyAlignment="1">
      <alignment vertical="center" wrapText="1"/>
    </xf>
    <xf numFmtId="0" fontId="10" fillId="2" borderId="4" xfId="0" applyFont="1" applyFill="1" applyBorder="1"/>
    <xf numFmtId="0" fontId="10" fillId="2" borderId="0" xfId="0" applyFont="1" applyFill="1"/>
    <xf numFmtId="3" fontId="15" fillId="0" borderId="18" xfId="0" applyNumberFormat="1" applyFont="1" applyBorder="1" applyAlignment="1">
      <alignment horizontal="center"/>
    </xf>
    <xf numFmtId="173" fontId="8" fillId="0" borderId="5" xfId="31" applyNumberFormat="1" applyFont="1" applyFill="1" applyBorder="1"/>
    <xf numFmtId="173" fontId="8" fillId="0" borderId="18" xfId="31" applyNumberFormat="1" applyFont="1" applyFill="1" applyBorder="1"/>
    <xf numFmtId="3" fontId="8" fillId="0" borderId="18" xfId="0" applyNumberFormat="1" applyFont="1" applyBorder="1"/>
    <xf numFmtId="3" fontId="32" fillId="0" borderId="0" xfId="0" applyNumberFormat="1" applyFont="1"/>
    <xf numFmtId="41" fontId="15" fillId="0" borderId="5" xfId="38" applyFont="1" applyFill="1" applyBorder="1"/>
    <xf numFmtId="41" fontId="15" fillId="0" borderId="18" xfId="38" applyFont="1" applyFill="1" applyBorder="1"/>
    <xf numFmtId="41" fontId="15" fillId="3" borderId="18" xfId="38" applyFont="1" applyFill="1" applyBorder="1"/>
    <xf numFmtId="41" fontId="15" fillId="0" borderId="19" xfId="38" applyFont="1" applyFill="1" applyBorder="1" applyAlignment="1">
      <alignment vertical="center"/>
    </xf>
    <xf numFmtId="41" fontId="15" fillId="0" borderId="18" xfId="38" applyFont="1" applyFill="1" applyBorder="1" applyAlignment="1">
      <alignment vertical="center"/>
    </xf>
    <xf numFmtId="41" fontId="15" fillId="0" borderId="0" xfId="38" applyFont="1" applyFill="1" applyBorder="1" applyAlignment="1">
      <alignment vertical="center"/>
    </xf>
    <xf numFmtId="41" fontId="15" fillId="0" borderId="17" xfId="38" applyFont="1" applyFill="1" applyBorder="1" applyAlignment="1">
      <alignment vertical="center"/>
    </xf>
    <xf numFmtId="41" fontId="15" fillId="0" borderId="9" xfId="38" applyFont="1" applyFill="1" applyBorder="1" applyAlignment="1">
      <alignment vertical="center"/>
    </xf>
    <xf numFmtId="41" fontId="15" fillId="0" borderId="14" xfId="38" applyFont="1" applyFill="1" applyBorder="1" applyAlignment="1">
      <alignment vertical="center"/>
    </xf>
    <xf numFmtId="173" fontId="15" fillId="0" borderId="5" xfId="31" applyNumberFormat="1" applyFont="1" applyFill="1" applyBorder="1"/>
    <xf numFmtId="173" fontId="15" fillId="0" borderId="18" xfId="31" applyNumberFormat="1" applyFont="1" applyFill="1" applyBorder="1"/>
    <xf numFmtId="173" fontId="15" fillId="0" borderId="0" xfId="0" applyNumberFormat="1" applyFont="1" applyAlignment="1">
      <alignment vertical="center"/>
    </xf>
    <xf numFmtId="3" fontId="10" fillId="0" borderId="9" xfId="1" applyNumberFormat="1" applyFill="1" applyBorder="1" applyAlignment="1">
      <alignment vertical="center"/>
    </xf>
    <xf numFmtId="0" fontId="10" fillId="0" borderId="19" xfId="0" applyFont="1" applyBorder="1" applyAlignment="1">
      <alignment horizontal="left" vertical="center" wrapText="1"/>
    </xf>
    <xf numFmtId="3" fontId="31" fillId="0" borderId="18" xfId="1" applyNumberFormat="1" applyFont="1" applyBorder="1" applyAlignment="1">
      <alignment vertical="center"/>
    </xf>
    <xf numFmtId="3" fontId="31" fillId="0" borderId="7" xfId="1" applyNumberFormat="1" applyFont="1" applyBorder="1" applyAlignment="1">
      <alignment vertical="center"/>
    </xf>
    <xf numFmtId="3" fontId="8" fillId="0" borderId="19" xfId="26" applyNumberFormat="1" applyFont="1" applyFill="1" applyBorder="1" applyAlignment="1">
      <alignment vertical="center"/>
    </xf>
    <xf numFmtId="3" fontId="8" fillId="0" borderId="19" xfId="0" applyNumberFormat="1" applyFont="1" applyBorder="1" applyAlignment="1">
      <alignment vertical="center"/>
    </xf>
    <xf numFmtId="3" fontId="8" fillId="0" borderId="18" xfId="0" applyNumberFormat="1" applyFont="1" applyBorder="1" applyAlignment="1">
      <alignment vertical="center"/>
    </xf>
    <xf numFmtId="3" fontId="8" fillId="0" borderId="0" xfId="0" applyNumberFormat="1" applyFont="1" applyAlignment="1">
      <alignment vertical="center"/>
    </xf>
    <xf numFmtId="3" fontId="8" fillId="0" borderId="17" xfId="0" applyNumberFormat="1" applyFont="1" applyBorder="1" applyAlignment="1">
      <alignment vertical="center"/>
    </xf>
    <xf numFmtId="3" fontId="8" fillId="0" borderId="9" xfId="0" applyNumberFormat="1" applyFont="1" applyBorder="1" applyAlignment="1">
      <alignment vertical="center"/>
    </xf>
    <xf numFmtId="3" fontId="8" fillId="0" borderId="14" xfId="0" applyNumberFormat="1" applyFont="1" applyBorder="1" applyAlignment="1">
      <alignment vertical="center"/>
    </xf>
    <xf numFmtId="3" fontId="31" fillId="0" borderId="7" xfId="1" applyNumberFormat="1" applyFont="1" applyFill="1" applyBorder="1" applyAlignment="1">
      <alignment vertical="center"/>
    </xf>
    <xf numFmtId="3" fontId="0" fillId="0" borderId="18" xfId="0" applyNumberFormat="1" applyBorder="1" applyAlignment="1">
      <alignment vertical="center"/>
    </xf>
    <xf numFmtId="3" fontId="11" fillId="0" borderId="7" xfId="1" applyNumberFormat="1" applyFont="1" applyFill="1" applyBorder="1" applyAlignment="1">
      <alignment vertical="center" wrapText="1"/>
    </xf>
    <xf numFmtId="3" fontId="10" fillId="0" borderId="18" xfId="1" applyNumberFormat="1" applyFill="1" applyBorder="1" applyAlignment="1">
      <alignment vertical="center" wrapText="1"/>
    </xf>
    <xf numFmtId="3" fontId="11" fillId="0" borderId="18" xfId="1" applyNumberFormat="1" applyFont="1" applyFill="1" applyBorder="1" applyAlignment="1">
      <alignment vertical="center" wrapText="1"/>
    </xf>
    <xf numFmtId="3" fontId="11" fillId="0" borderId="9" xfId="1" applyNumberFormat="1" applyFont="1" applyFill="1" applyBorder="1" applyAlignment="1">
      <alignment vertical="center" wrapText="1"/>
    </xf>
    <xf numFmtId="3" fontId="13" fillId="0" borderId="5" xfId="0" applyNumberFormat="1" applyFont="1" applyBorder="1" applyAlignment="1">
      <alignment vertical="center"/>
    </xf>
    <xf numFmtId="3" fontId="13" fillId="0" borderId="18" xfId="0" applyNumberFormat="1" applyFont="1" applyBorder="1" applyAlignment="1">
      <alignment vertical="center"/>
    </xf>
    <xf numFmtId="3" fontId="11" fillId="0" borderId="3" xfId="1" applyNumberFormat="1" applyFont="1" applyFill="1" applyBorder="1" applyAlignment="1">
      <alignment vertical="center"/>
    </xf>
    <xf numFmtId="3" fontId="11" fillId="0" borderId="10" xfId="1" applyNumberFormat="1" applyFont="1" applyFill="1" applyBorder="1" applyAlignment="1">
      <alignment vertical="center"/>
    </xf>
    <xf numFmtId="3" fontId="11" fillId="0" borderId="17" xfId="1" applyNumberFormat="1" applyFont="1" applyFill="1" applyBorder="1" applyAlignment="1">
      <alignment vertical="center"/>
    </xf>
    <xf numFmtId="3" fontId="11" fillId="0" borderId="10" xfId="0" applyNumberFormat="1" applyFont="1" applyBorder="1" applyAlignment="1">
      <alignment vertical="center"/>
    </xf>
    <xf numFmtId="3" fontId="13" fillId="0" borderId="7" xfId="0" applyNumberFormat="1" applyFont="1" applyBorder="1" applyAlignment="1">
      <alignment vertical="center"/>
    </xf>
    <xf numFmtId="3" fontId="13" fillId="0" borderId="9" xfId="0" applyNumberFormat="1" applyFont="1" applyBorder="1" applyAlignment="1">
      <alignment vertical="center"/>
    </xf>
    <xf numFmtId="0" fontId="15" fillId="0" borderId="9" xfId="0" applyFont="1" applyBorder="1" applyAlignment="1">
      <alignment vertical="center"/>
    </xf>
    <xf numFmtId="0" fontId="15" fillId="0" borderId="4" xfId="0" applyFont="1" applyBorder="1" applyAlignment="1">
      <alignment vertical="center"/>
    </xf>
    <xf numFmtId="0" fontId="10" fillId="0" borderId="0" xfId="0" applyFont="1" applyAlignment="1">
      <alignment horizontal="left"/>
    </xf>
    <xf numFmtId="0" fontId="11" fillId="0" borderId="0" xfId="0" applyFont="1" applyAlignment="1">
      <alignment horizontal="left"/>
    </xf>
    <xf numFmtId="0" fontId="11" fillId="0" borderId="0" xfId="0" applyFont="1" applyAlignment="1">
      <alignment horizontal="left" vertical="center"/>
    </xf>
    <xf numFmtId="0" fontId="10" fillId="0" borderId="5" xfId="0" applyFont="1" applyBorder="1" applyAlignment="1">
      <alignment horizontal="center" vertical="center"/>
    </xf>
    <xf numFmtId="0" fontId="11" fillId="0" borderId="4" xfId="0" applyFont="1" applyBorder="1" applyAlignment="1">
      <alignment horizontal="center" vertical="center"/>
    </xf>
    <xf numFmtId="0" fontId="10" fillId="0" borderId="12" xfId="0" applyFont="1" applyBorder="1" applyAlignment="1">
      <alignment horizontal="center" vertical="center"/>
    </xf>
    <xf numFmtId="0" fontId="10" fillId="0" borderId="12" xfId="0" applyFont="1" applyBorder="1" applyAlignment="1">
      <alignment vertical="center"/>
    </xf>
    <xf numFmtId="172" fontId="10" fillId="0" borderId="19" xfId="0" applyNumberFormat="1" applyFont="1" applyBorder="1" applyAlignment="1">
      <alignment vertical="center"/>
    </xf>
    <xf numFmtId="172" fontId="10" fillId="0" borderId="19" xfId="0" applyNumberFormat="1" applyFont="1" applyBorder="1" applyAlignment="1">
      <alignment horizontal="right" vertical="center"/>
    </xf>
    <xf numFmtId="3" fontId="14" fillId="0" borderId="19" xfId="0" applyNumberFormat="1" applyFont="1" applyBorder="1" applyAlignment="1">
      <alignment vertical="center"/>
    </xf>
    <xf numFmtId="0" fontId="11" fillId="0" borderId="5" xfId="1" applyFont="1" applyFill="1" applyBorder="1" applyAlignment="1">
      <alignment vertical="center"/>
    </xf>
    <xf numFmtId="0" fontId="11" fillId="0" borderId="12" xfId="1" applyFont="1" applyFill="1" applyBorder="1" applyAlignment="1">
      <alignment vertical="center"/>
    </xf>
    <xf numFmtId="3" fontId="11" fillId="0" borderId="5" xfId="1" applyNumberFormat="1" applyFont="1" applyFill="1" applyBorder="1" applyAlignment="1">
      <alignment vertical="center"/>
    </xf>
    <xf numFmtId="0" fontId="15" fillId="0" borderId="18" xfId="0" applyFont="1" applyBorder="1"/>
    <xf numFmtId="3" fontId="12" fillId="0" borderId="9" xfId="0" applyNumberFormat="1" applyFont="1" applyBorder="1" applyAlignment="1">
      <alignment horizontal="center" vertical="center"/>
    </xf>
    <xf numFmtId="0" fontId="10" fillId="0" borderId="17" xfId="0" applyFont="1" applyBorder="1" applyAlignment="1">
      <alignment horizontal="center" vertical="center"/>
    </xf>
    <xf numFmtId="0" fontId="11" fillId="0" borderId="17" xfId="0" quotePrefix="1" applyFont="1" applyBorder="1" applyAlignment="1">
      <alignment horizontal="center" vertical="center"/>
    </xf>
    <xf numFmtId="0" fontId="10" fillId="0" borderId="17" xfId="0" applyFont="1" applyBorder="1" applyAlignment="1">
      <alignment vertical="center"/>
    </xf>
    <xf numFmtId="0" fontId="15" fillId="0" borderId="0" xfId="0" applyFont="1" applyAlignment="1">
      <alignment horizontal="left" vertical="center"/>
    </xf>
    <xf numFmtId="0" fontId="57" fillId="0" borderId="0" xfId="0" applyFont="1" applyAlignment="1">
      <alignment vertical="center"/>
    </xf>
    <xf numFmtId="0" fontId="58" fillId="0" borderId="0" xfId="0" applyFont="1" applyAlignment="1">
      <alignment horizontal="left" vertical="center" wrapText="1"/>
    </xf>
    <xf numFmtId="0" fontId="58" fillId="0" borderId="0" xfId="0" applyFont="1" applyAlignment="1">
      <alignment vertical="center" wrapText="1"/>
    </xf>
    <xf numFmtId="0" fontId="11" fillId="0" borderId="0" xfId="0" applyFont="1" applyAlignment="1">
      <alignment vertical="center"/>
    </xf>
    <xf numFmtId="3" fontId="10" fillId="0" borderId="17" xfId="1" applyNumberFormat="1" applyFill="1" applyBorder="1" applyAlignment="1">
      <alignment vertical="center"/>
    </xf>
    <xf numFmtId="3" fontId="13" fillId="0" borderId="9" xfId="0" applyNumberFormat="1" applyFont="1" applyBorder="1" applyAlignment="1">
      <alignment horizontal="center" vertical="center"/>
    </xf>
    <xf numFmtId="3" fontId="15" fillId="0" borderId="7" xfId="0" applyNumberFormat="1" applyFont="1" applyBorder="1" applyAlignment="1">
      <alignment horizontal="left" vertical="center" wrapText="1"/>
    </xf>
    <xf numFmtId="3" fontId="15" fillId="0" borderId="18" xfId="0" applyNumberFormat="1" applyFont="1" applyBorder="1" applyAlignment="1">
      <alignment horizontal="left" vertical="center"/>
    </xf>
    <xf numFmtId="0" fontId="10" fillId="0" borderId="7" xfId="0" applyFont="1" applyBorder="1" applyAlignment="1">
      <alignment vertical="center" wrapText="1"/>
    </xf>
    <xf numFmtId="0" fontId="10" fillId="0" borderId="7" xfId="0" applyFont="1" applyBorder="1" applyAlignment="1">
      <alignment vertical="center"/>
    </xf>
    <xf numFmtId="0" fontId="10" fillId="0" borderId="18" xfId="0" applyFont="1" applyBorder="1" applyAlignment="1">
      <alignment vertical="center" wrapText="1"/>
    </xf>
    <xf numFmtId="3" fontId="13" fillId="0" borderId="7" xfId="0" applyNumberFormat="1" applyFont="1" applyBorder="1" applyAlignment="1">
      <alignment horizontal="center" vertical="center"/>
    </xf>
    <xf numFmtId="0" fontId="11" fillId="0" borderId="10" xfId="0" applyFont="1" applyBorder="1" applyAlignment="1">
      <alignment horizontal="left" vertical="center"/>
    </xf>
    <xf numFmtId="0" fontId="11" fillId="0" borderId="6" xfId="0" applyFont="1" applyBorder="1" applyAlignment="1">
      <alignment horizontal="left" vertical="center"/>
    </xf>
    <xf numFmtId="0" fontId="11" fillId="0" borderId="11" xfId="0" applyFont="1" applyBorder="1" applyAlignment="1">
      <alignment horizontal="left" vertical="center"/>
    </xf>
    <xf numFmtId="0" fontId="15" fillId="0" borderId="0" xfId="0" applyFont="1" applyAlignment="1">
      <alignment horizontal="left" vertical="center"/>
    </xf>
    <xf numFmtId="0" fontId="23" fillId="0" borderId="0" xfId="0" applyFont="1" applyAlignment="1">
      <alignment horizontal="left" vertical="center"/>
    </xf>
    <xf numFmtId="0" fontId="11" fillId="0" borderId="7" xfId="0" applyFont="1" applyBorder="1" applyAlignment="1">
      <alignment horizontal="left" vertical="center"/>
    </xf>
    <xf numFmtId="0" fontId="15" fillId="0" borderId="7" xfId="0" applyFont="1" applyBorder="1" applyAlignment="1">
      <alignment vertical="center"/>
    </xf>
    <xf numFmtId="3" fontId="13" fillId="0" borderId="4" xfId="0" quotePrefix="1" applyNumberFormat="1" applyFont="1" applyBorder="1" applyAlignment="1">
      <alignment horizontal="center" vertical="center" wrapText="1"/>
    </xf>
    <xf numFmtId="3" fontId="13" fillId="0" borderId="0" xfId="0" quotePrefix="1" applyNumberFormat="1" applyFont="1" applyAlignment="1">
      <alignment horizontal="center" vertical="center" wrapText="1"/>
    </xf>
    <xf numFmtId="3" fontId="11" fillId="0" borderId="7" xfId="1" applyNumberFormat="1" applyFont="1" applyFill="1" applyBorder="1" applyAlignment="1">
      <alignment horizontal="left" vertical="center"/>
    </xf>
    <xf numFmtId="3" fontId="13" fillId="0" borderId="5" xfId="0" applyNumberFormat="1" applyFont="1" applyBorder="1" applyAlignment="1">
      <alignment horizontal="center" vertical="center"/>
    </xf>
    <xf numFmtId="3" fontId="13" fillId="0" borderId="18" xfId="0" applyNumberFormat="1" applyFont="1" applyBorder="1" applyAlignment="1">
      <alignment horizontal="center" vertical="center"/>
    </xf>
    <xf numFmtId="3" fontId="13" fillId="0" borderId="9" xfId="0" applyNumberFormat="1" applyFont="1" applyBorder="1" applyAlignment="1">
      <alignment horizontal="center" vertical="center"/>
    </xf>
    <xf numFmtId="3" fontId="13" fillId="0" borderId="31" xfId="0" quotePrefix="1" applyNumberFormat="1" applyFont="1" applyBorder="1" applyAlignment="1">
      <alignment horizontal="center" vertical="center" wrapText="1"/>
    </xf>
    <xf numFmtId="3" fontId="13" fillId="0" borderId="8" xfId="0" applyNumberFormat="1" applyFont="1" applyBorder="1" applyAlignment="1">
      <alignment horizontal="center" vertical="center"/>
    </xf>
    <xf numFmtId="3" fontId="13" fillId="0" borderId="13" xfId="0" quotePrefix="1" applyNumberFormat="1" applyFont="1" applyBorder="1" applyAlignment="1">
      <alignment horizontal="center" vertical="center" wrapText="1"/>
    </xf>
    <xf numFmtId="3" fontId="13" fillId="0" borderId="20" xfId="0" quotePrefix="1" applyNumberFormat="1" applyFont="1" applyBorder="1" applyAlignment="1">
      <alignment horizontal="center" vertical="center" wrapText="1"/>
    </xf>
    <xf numFmtId="3" fontId="13" fillId="0" borderId="16" xfId="0" quotePrefix="1" applyNumberFormat="1" applyFont="1" applyBorder="1" applyAlignment="1">
      <alignment horizontal="center" vertical="center" wrapText="1"/>
    </xf>
    <xf numFmtId="3" fontId="15" fillId="0" borderId="7" xfId="0" applyNumberFormat="1" applyFont="1" applyBorder="1" applyAlignment="1">
      <alignment horizontal="left" vertical="center" wrapText="1"/>
    </xf>
    <xf numFmtId="3" fontId="15" fillId="0" borderId="7" xfId="0" applyNumberFormat="1" applyFont="1" applyBorder="1" applyAlignment="1">
      <alignment horizontal="left" vertical="center"/>
    </xf>
    <xf numFmtId="0" fontId="10" fillId="2" borderId="0" xfId="0" applyFont="1" applyFill="1" applyAlignment="1">
      <alignment horizontal="left"/>
    </xf>
    <xf numFmtId="0" fontId="10" fillId="2" borderId="4" xfId="0" applyFont="1" applyFill="1" applyBorder="1" applyAlignment="1">
      <alignment horizontal="left"/>
    </xf>
    <xf numFmtId="0" fontId="12" fillId="0" borderId="5" xfId="1" applyFont="1" applyFill="1" applyBorder="1" applyAlignment="1">
      <alignment horizontal="center" vertical="center"/>
    </xf>
    <xf numFmtId="0" fontId="12" fillId="0" borderId="18" xfId="1" applyFont="1" applyFill="1" applyBorder="1" applyAlignment="1">
      <alignment horizontal="center" vertical="center"/>
    </xf>
    <xf numFmtId="0" fontId="12" fillId="0" borderId="9" xfId="1" applyFont="1" applyFill="1" applyBorder="1" applyAlignment="1">
      <alignment horizontal="center" vertical="center"/>
    </xf>
    <xf numFmtId="0" fontId="58" fillId="0" borderId="0" xfId="0" applyFont="1" applyAlignment="1">
      <alignment horizontal="left" vertical="center" wrapText="1"/>
    </xf>
    <xf numFmtId="0" fontId="10" fillId="0" borderId="7" xfId="0" applyFont="1" applyBorder="1" applyAlignment="1" applyProtection="1">
      <alignment horizontal="left" vertical="center" wrapText="1"/>
      <protection locked="0"/>
    </xf>
    <xf numFmtId="0" fontId="10" fillId="0" borderId="7" xfId="0" applyFont="1" applyFill="1" applyBorder="1" applyAlignment="1">
      <alignment horizontal="left" vertical="center"/>
    </xf>
    <xf numFmtId="0" fontId="10" fillId="0" borderId="7" xfId="0" applyFont="1" applyFill="1" applyBorder="1" applyAlignment="1">
      <alignment vertical="center" wrapText="1"/>
    </xf>
    <xf numFmtId="0" fontId="10" fillId="0" borderId="7" xfId="0" applyFont="1" applyFill="1" applyBorder="1" applyAlignment="1">
      <alignment vertical="center"/>
    </xf>
    <xf numFmtId="0" fontId="10" fillId="0" borderId="7" xfId="0" applyFont="1" applyFill="1" applyBorder="1" applyAlignment="1">
      <alignment horizontal="left" vertical="center" wrapText="1"/>
    </xf>
    <xf numFmtId="3" fontId="10" fillId="0" borderId="7" xfId="1" applyNumberFormat="1" applyFill="1" applyBorder="1" applyAlignment="1">
      <alignment vertical="center"/>
    </xf>
    <xf numFmtId="0" fontId="11" fillId="0" borderId="7" xfId="0" applyFont="1" applyBorder="1" applyAlignment="1">
      <alignment vertical="center"/>
    </xf>
    <xf numFmtId="3" fontId="15" fillId="0" borderId="18" xfId="0" applyNumberFormat="1" applyFont="1" applyBorder="1" applyAlignment="1">
      <alignment horizontal="left" vertical="center" wrapText="1"/>
    </xf>
    <xf numFmtId="42" fontId="10" fillId="0" borderId="7" xfId="37971" applyFont="1" applyBorder="1" applyAlignment="1">
      <alignment vertical="center" wrapText="1"/>
    </xf>
  </cellXfs>
  <cellStyles count="37972">
    <cellStyle name="20% - Accent1" xfId="40" xr:uid="{00000000-0005-0000-0000-000000000000}"/>
    <cellStyle name="20% - Accent2" xfId="41" xr:uid="{00000000-0005-0000-0000-000001000000}"/>
    <cellStyle name="20% - Accent3" xfId="42" xr:uid="{00000000-0005-0000-0000-000002000000}"/>
    <cellStyle name="20% - Accent4" xfId="43" xr:uid="{00000000-0005-0000-0000-000003000000}"/>
    <cellStyle name="20% - Accent5" xfId="44" xr:uid="{00000000-0005-0000-0000-000004000000}"/>
    <cellStyle name="20% - Accent6" xfId="45" xr:uid="{00000000-0005-0000-0000-000005000000}"/>
    <cellStyle name="20% - Énfasis1 2" xfId="46" xr:uid="{00000000-0005-0000-0000-000006000000}"/>
    <cellStyle name="20% - Énfasis2 2" xfId="47" xr:uid="{00000000-0005-0000-0000-000007000000}"/>
    <cellStyle name="20% - Énfasis3 2" xfId="48" xr:uid="{00000000-0005-0000-0000-000008000000}"/>
    <cellStyle name="20% - Énfasis4 2" xfId="49" xr:uid="{00000000-0005-0000-0000-000009000000}"/>
    <cellStyle name="20% - Énfasis5 2" xfId="50" xr:uid="{00000000-0005-0000-0000-00000A000000}"/>
    <cellStyle name="20% - Énfasis6 2" xfId="51" xr:uid="{00000000-0005-0000-0000-00000B000000}"/>
    <cellStyle name="40% - Accent1" xfId="52" xr:uid="{00000000-0005-0000-0000-00000C000000}"/>
    <cellStyle name="40% - Accent2" xfId="53" xr:uid="{00000000-0005-0000-0000-00000D000000}"/>
    <cellStyle name="40% - Accent3" xfId="54" xr:uid="{00000000-0005-0000-0000-00000E000000}"/>
    <cellStyle name="40% - Accent4" xfId="55" xr:uid="{00000000-0005-0000-0000-00000F000000}"/>
    <cellStyle name="40% - Accent5" xfId="56" xr:uid="{00000000-0005-0000-0000-000010000000}"/>
    <cellStyle name="40% - Accent6" xfId="57" xr:uid="{00000000-0005-0000-0000-000011000000}"/>
    <cellStyle name="40% - Énfasis1 2" xfId="58" xr:uid="{00000000-0005-0000-0000-000012000000}"/>
    <cellStyle name="40% - Énfasis2 2" xfId="59" xr:uid="{00000000-0005-0000-0000-000013000000}"/>
    <cellStyle name="40% - Énfasis3 2" xfId="60" xr:uid="{00000000-0005-0000-0000-000014000000}"/>
    <cellStyle name="40% - Énfasis4 2" xfId="61" xr:uid="{00000000-0005-0000-0000-000015000000}"/>
    <cellStyle name="40% - Énfasis5 2" xfId="62" xr:uid="{00000000-0005-0000-0000-000016000000}"/>
    <cellStyle name="40% - Énfasis6 2" xfId="63" xr:uid="{00000000-0005-0000-0000-000017000000}"/>
    <cellStyle name="60% - Accent1" xfId="64" xr:uid="{00000000-0005-0000-0000-000018000000}"/>
    <cellStyle name="60% - Accent2" xfId="65" xr:uid="{00000000-0005-0000-0000-000019000000}"/>
    <cellStyle name="60% - Accent3" xfId="66" xr:uid="{00000000-0005-0000-0000-00001A000000}"/>
    <cellStyle name="60% - Accent4" xfId="67" xr:uid="{00000000-0005-0000-0000-00001B000000}"/>
    <cellStyle name="60% - Accent5" xfId="68" xr:uid="{00000000-0005-0000-0000-00001C000000}"/>
    <cellStyle name="60% - Accent6" xfId="69" xr:uid="{00000000-0005-0000-0000-00001D000000}"/>
    <cellStyle name="60% - Énfasis1 2" xfId="70" xr:uid="{00000000-0005-0000-0000-00001E000000}"/>
    <cellStyle name="60% - Énfasis2 2" xfId="71" xr:uid="{00000000-0005-0000-0000-00001F000000}"/>
    <cellStyle name="60% - Énfasis3 2" xfId="72" xr:uid="{00000000-0005-0000-0000-000020000000}"/>
    <cellStyle name="60% - Énfasis4 2" xfId="73" xr:uid="{00000000-0005-0000-0000-000021000000}"/>
    <cellStyle name="60% - Énfasis5 2" xfId="74" xr:uid="{00000000-0005-0000-0000-000022000000}"/>
    <cellStyle name="60% - Énfasis6 2" xfId="75" xr:uid="{00000000-0005-0000-0000-000023000000}"/>
    <cellStyle name="Accent1" xfId="76" xr:uid="{00000000-0005-0000-0000-000024000000}"/>
    <cellStyle name="Accent2" xfId="77" xr:uid="{00000000-0005-0000-0000-000025000000}"/>
    <cellStyle name="Accent3" xfId="78" xr:uid="{00000000-0005-0000-0000-000026000000}"/>
    <cellStyle name="Accent4" xfId="79" xr:uid="{00000000-0005-0000-0000-000027000000}"/>
    <cellStyle name="Accent5" xfId="80" xr:uid="{00000000-0005-0000-0000-000028000000}"/>
    <cellStyle name="Accent6" xfId="81" xr:uid="{00000000-0005-0000-0000-000029000000}"/>
    <cellStyle name="Bad" xfId="82" xr:uid="{00000000-0005-0000-0000-00002A000000}"/>
    <cellStyle name="Buena 2" xfId="83" xr:uid="{00000000-0005-0000-0000-00002B000000}"/>
    <cellStyle name="Calculation" xfId="84" xr:uid="{00000000-0005-0000-0000-00002C000000}"/>
    <cellStyle name="Calculation 2" xfId="85" xr:uid="{00000000-0005-0000-0000-00002D000000}"/>
    <cellStyle name="Calculation 2 2" xfId="86" xr:uid="{00000000-0005-0000-0000-00002E000000}"/>
    <cellStyle name="Calculation 2 3" xfId="87" xr:uid="{00000000-0005-0000-0000-00002F000000}"/>
    <cellStyle name="Calculation 3" xfId="88" xr:uid="{00000000-0005-0000-0000-000030000000}"/>
    <cellStyle name="Calculation 4" xfId="89" xr:uid="{00000000-0005-0000-0000-000031000000}"/>
    <cellStyle name="Cálculo 2" xfId="90" xr:uid="{00000000-0005-0000-0000-000032000000}"/>
    <cellStyle name="Cálculo 2 2" xfId="91" xr:uid="{00000000-0005-0000-0000-000033000000}"/>
    <cellStyle name="Cálculo 2 3" xfId="92" xr:uid="{00000000-0005-0000-0000-000034000000}"/>
    <cellStyle name="Celda de comprobación 2" xfId="93" xr:uid="{00000000-0005-0000-0000-000035000000}"/>
    <cellStyle name="Celda vinculada 2" xfId="94" xr:uid="{00000000-0005-0000-0000-000036000000}"/>
    <cellStyle name="Check Cell" xfId="95" xr:uid="{00000000-0005-0000-0000-000037000000}"/>
    <cellStyle name="Comma" xfId="3" xr:uid="{00000000-0005-0000-0000-000038000000}"/>
    <cellStyle name="Comma 2" xfId="37" xr:uid="{00000000-0005-0000-0000-000039000000}"/>
    <cellStyle name="Comma0" xfId="4" xr:uid="{00000000-0005-0000-0000-00003A000000}"/>
    <cellStyle name="Currency" xfId="5" xr:uid="{00000000-0005-0000-0000-00003B000000}"/>
    <cellStyle name="Currency0" xfId="6" xr:uid="{00000000-0005-0000-0000-00003C000000}"/>
    <cellStyle name="Date" xfId="96" xr:uid="{00000000-0005-0000-0000-00003D000000}"/>
    <cellStyle name="Encabezado 4 2" xfId="97" xr:uid="{00000000-0005-0000-0000-00003E000000}"/>
    <cellStyle name="Énfasis1 2" xfId="98" xr:uid="{00000000-0005-0000-0000-00003F000000}"/>
    <cellStyle name="Énfasis2 2" xfId="99" xr:uid="{00000000-0005-0000-0000-000040000000}"/>
    <cellStyle name="Énfasis3 2" xfId="100" xr:uid="{00000000-0005-0000-0000-000041000000}"/>
    <cellStyle name="Énfasis4 2" xfId="101" xr:uid="{00000000-0005-0000-0000-000042000000}"/>
    <cellStyle name="Énfasis5 2" xfId="102" xr:uid="{00000000-0005-0000-0000-000043000000}"/>
    <cellStyle name="Énfasis6 2" xfId="103" xr:uid="{00000000-0005-0000-0000-000044000000}"/>
    <cellStyle name="Entrada 2" xfId="104" xr:uid="{00000000-0005-0000-0000-000045000000}"/>
    <cellStyle name="Entrada 2 2" xfId="105" xr:uid="{00000000-0005-0000-0000-000046000000}"/>
    <cellStyle name="Entrada 2 3" xfId="106" xr:uid="{00000000-0005-0000-0000-000047000000}"/>
    <cellStyle name="Euro" xfId="107" xr:uid="{00000000-0005-0000-0000-000048000000}"/>
    <cellStyle name="Euro 10" xfId="108" xr:uid="{00000000-0005-0000-0000-000049000000}"/>
    <cellStyle name="Euro 10 2" xfId="109" xr:uid="{00000000-0005-0000-0000-00004A000000}"/>
    <cellStyle name="Euro 11" xfId="110" xr:uid="{00000000-0005-0000-0000-00004B000000}"/>
    <cellStyle name="Euro 11 2" xfId="111" xr:uid="{00000000-0005-0000-0000-00004C000000}"/>
    <cellStyle name="Euro 12" xfId="112" xr:uid="{00000000-0005-0000-0000-00004D000000}"/>
    <cellStyle name="Euro 12 2" xfId="113" xr:uid="{00000000-0005-0000-0000-00004E000000}"/>
    <cellStyle name="Euro 13" xfId="114" xr:uid="{00000000-0005-0000-0000-00004F000000}"/>
    <cellStyle name="Euro 13 2" xfId="115" xr:uid="{00000000-0005-0000-0000-000050000000}"/>
    <cellStyle name="Euro 14" xfId="116" xr:uid="{00000000-0005-0000-0000-000051000000}"/>
    <cellStyle name="Euro 14 2" xfId="117" xr:uid="{00000000-0005-0000-0000-000052000000}"/>
    <cellStyle name="Euro 15" xfId="118" xr:uid="{00000000-0005-0000-0000-000053000000}"/>
    <cellStyle name="Euro 15 2" xfId="119" xr:uid="{00000000-0005-0000-0000-000054000000}"/>
    <cellStyle name="Euro 16" xfId="120" xr:uid="{00000000-0005-0000-0000-000055000000}"/>
    <cellStyle name="Euro 16 2" xfId="121" xr:uid="{00000000-0005-0000-0000-000056000000}"/>
    <cellStyle name="Euro 17" xfId="122" xr:uid="{00000000-0005-0000-0000-000057000000}"/>
    <cellStyle name="Euro 17 2" xfId="123" xr:uid="{00000000-0005-0000-0000-000058000000}"/>
    <cellStyle name="Euro 18" xfId="124" xr:uid="{00000000-0005-0000-0000-000059000000}"/>
    <cellStyle name="Euro 18 2" xfId="125" xr:uid="{00000000-0005-0000-0000-00005A000000}"/>
    <cellStyle name="Euro 19" xfId="126" xr:uid="{00000000-0005-0000-0000-00005B000000}"/>
    <cellStyle name="Euro 2" xfId="127" xr:uid="{00000000-0005-0000-0000-00005C000000}"/>
    <cellStyle name="Euro 2 2" xfId="128" xr:uid="{00000000-0005-0000-0000-00005D000000}"/>
    <cellStyle name="Euro 20" xfId="129" xr:uid="{00000000-0005-0000-0000-00005E000000}"/>
    <cellStyle name="Euro 21" xfId="130" xr:uid="{00000000-0005-0000-0000-00005F000000}"/>
    <cellStyle name="Euro 22" xfId="131" xr:uid="{00000000-0005-0000-0000-000060000000}"/>
    <cellStyle name="Euro 23" xfId="132" xr:uid="{00000000-0005-0000-0000-000061000000}"/>
    <cellStyle name="Euro 24" xfId="133" xr:uid="{00000000-0005-0000-0000-000062000000}"/>
    <cellStyle name="Euro 25" xfId="134" xr:uid="{00000000-0005-0000-0000-000063000000}"/>
    <cellStyle name="Euro 26" xfId="135" xr:uid="{00000000-0005-0000-0000-000064000000}"/>
    <cellStyle name="Euro 27" xfId="136" xr:uid="{00000000-0005-0000-0000-000065000000}"/>
    <cellStyle name="Euro 28" xfId="137" xr:uid="{00000000-0005-0000-0000-000066000000}"/>
    <cellStyle name="Euro 29" xfId="138" xr:uid="{00000000-0005-0000-0000-000067000000}"/>
    <cellStyle name="Euro 3" xfId="139" xr:uid="{00000000-0005-0000-0000-000068000000}"/>
    <cellStyle name="Euro 3 2" xfId="140" xr:uid="{00000000-0005-0000-0000-000069000000}"/>
    <cellStyle name="Euro 30" xfId="141" xr:uid="{00000000-0005-0000-0000-00006A000000}"/>
    <cellStyle name="Euro 31" xfId="142" xr:uid="{00000000-0005-0000-0000-00006B000000}"/>
    <cellStyle name="Euro 32" xfId="143" xr:uid="{00000000-0005-0000-0000-00006C000000}"/>
    <cellStyle name="Euro 33" xfId="144" xr:uid="{00000000-0005-0000-0000-00006D000000}"/>
    <cellStyle name="Euro 34" xfId="145" xr:uid="{00000000-0005-0000-0000-00006E000000}"/>
    <cellStyle name="Euro 35" xfId="146" xr:uid="{00000000-0005-0000-0000-00006F000000}"/>
    <cellStyle name="Euro 36" xfId="147" xr:uid="{00000000-0005-0000-0000-000070000000}"/>
    <cellStyle name="Euro 37" xfId="148" xr:uid="{00000000-0005-0000-0000-000071000000}"/>
    <cellStyle name="Euro 38" xfId="149" xr:uid="{00000000-0005-0000-0000-000072000000}"/>
    <cellStyle name="Euro 39" xfId="150" xr:uid="{00000000-0005-0000-0000-000073000000}"/>
    <cellStyle name="Euro 4" xfId="151" xr:uid="{00000000-0005-0000-0000-000074000000}"/>
    <cellStyle name="Euro 4 2" xfId="152" xr:uid="{00000000-0005-0000-0000-000075000000}"/>
    <cellStyle name="Euro 40" xfId="153" xr:uid="{00000000-0005-0000-0000-000076000000}"/>
    <cellStyle name="Euro 41" xfId="154" xr:uid="{00000000-0005-0000-0000-000077000000}"/>
    <cellStyle name="Euro 42" xfId="155" xr:uid="{00000000-0005-0000-0000-000078000000}"/>
    <cellStyle name="Euro 43" xfId="156" xr:uid="{00000000-0005-0000-0000-000079000000}"/>
    <cellStyle name="Euro 44" xfId="157" xr:uid="{00000000-0005-0000-0000-00007A000000}"/>
    <cellStyle name="Euro 45" xfId="158" xr:uid="{00000000-0005-0000-0000-00007B000000}"/>
    <cellStyle name="Euro 46" xfId="159" xr:uid="{00000000-0005-0000-0000-00007C000000}"/>
    <cellStyle name="Euro 47" xfId="160" xr:uid="{00000000-0005-0000-0000-00007D000000}"/>
    <cellStyle name="Euro 48" xfId="161" xr:uid="{00000000-0005-0000-0000-00007E000000}"/>
    <cellStyle name="Euro 49" xfId="162" xr:uid="{00000000-0005-0000-0000-00007F000000}"/>
    <cellStyle name="Euro 5" xfId="163" xr:uid="{00000000-0005-0000-0000-000080000000}"/>
    <cellStyle name="Euro 5 2" xfId="164" xr:uid="{00000000-0005-0000-0000-000081000000}"/>
    <cellStyle name="Euro 50" xfId="165" xr:uid="{00000000-0005-0000-0000-000082000000}"/>
    <cellStyle name="Euro 51" xfId="166" xr:uid="{00000000-0005-0000-0000-000083000000}"/>
    <cellStyle name="Euro 52" xfId="167" xr:uid="{00000000-0005-0000-0000-000084000000}"/>
    <cellStyle name="Euro 53" xfId="168" xr:uid="{00000000-0005-0000-0000-000085000000}"/>
    <cellStyle name="Euro 54" xfId="169" xr:uid="{00000000-0005-0000-0000-000086000000}"/>
    <cellStyle name="Euro 55" xfId="170" xr:uid="{00000000-0005-0000-0000-000087000000}"/>
    <cellStyle name="Euro 56" xfId="171" xr:uid="{00000000-0005-0000-0000-000088000000}"/>
    <cellStyle name="Euro 57" xfId="172" xr:uid="{00000000-0005-0000-0000-000089000000}"/>
    <cellStyle name="Euro 58" xfId="173" xr:uid="{00000000-0005-0000-0000-00008A000000}"/>
    <cellStyle name="Euro 59" xfId="174" xr:uid="{00000000-0005-0000-0000-00008B000000}"/>
    <cellStyle name="Euro 6" xfId="175" xr:uid="{00000000-0005-0000-0000-00008C000000}"/>
    <cellStyle name="Euro 6 2" xfId="176" xr:uid="{00000000-0005-0000-0000-00008D000000}"/>
    <cellStyle name="Euro 60" xfId="177" xr:uid="{00000000-0005-0000-0000-00008E000000}"/>
    <cellStyle name="Euro 61" xfId="178" xr:uid="{00000000-0005-0000-0000-00008F000000}"/>
    <cellStyle name="Euro 62" xfId="179" xr:uid="{00000000-0005-0000-0000-000090000000}"/>
    <cellStyle name="Euro 7" xfId="180" xr:uid="{00000000-0005-0000-0000-000091000000}"/>
    <cellStyle name="Euro 7 2" xfId="181" xr:uid="{00000000-0005-0000-0000-000092000000}"/>
    <cellStyle name="Euro 8" xfId="182" xr:uid="{00000000-0005-0000-0000-000093000000}"/>
    <cellStyle name="Euro 8 2" xfId="183" xr:uid="{00000000-0005-0000-0000-000094000000}"/>
    <cellStyle name="Euro 9" xfId="184" xr:uid="{00000000-0005-0000-0000-000095000000}"/>
    <cellStyle name="Euro 9 2" xfId="185" xr:uid="{00000000-0005-0000-0000-000096000000}"/>
    <cellStyle name="Euro_  20110504 Justificación aumentos - disminuciones PRE Exploratorio" xfId="186" xr:uid="{00000000-0005-0000-0000-000097000000}"/>
    <cellStyle name="Excel Built-in Normal" xfId="7" xr:uid="{00000000-0005-0000-0000-000098000000}"/>
    <cellStyle name="Excel Built-in Normal 2" xfId="187" xr:uid="{00000000-0005-0000-0000-000099000000}"/>
    <cellStyle name="Explanatory Text" xfId="188" xr:uid="{00000000-0005-0000-0000-00009A000000}"/>
    <cellStyle name="Fecha" xfId="8" xr:uid="{00000000-0005-0000-0000-00009B000000}"/>
    <cellStyle name="Fixed" xfId="9" xr:uid="{00000000-0005-0000-0000-00009C000000}"/>
    <cellStyle name="Good" xfId="189" xr:uid="{00000000-0005-0000-0000-00009D000000}"/>
    <cellStyle name="Heading 1" xfId="10" xr:uid="{00000000-0005-0000-0000-00009E000000}"/>
    <cellStyle name="Heading 1 2" xfId="190" xr:uid="{00000000-0005-0000-0000-00009F000000}"/>
    <cellStyle name="Heading 2" xfId="11" xr:uid="{00000000-0005-0000-0000-0000A0000000}"/>
    <cellStyle name="Heading 2 2" xfId="191" xr:uid="{00000000-0005-0000-0000-0000A1000000}"/>
    <cellStyle name="Heading 3" xfId="192" xr:uid="{00000000-0005-0000-0000-0000A2000000}"/>
    <cellStyle name="Heading 4" xfId="193" xr:uid="{00000000-0005-0000-0000-0000A3000000}"/>
    <cellStyle name="Hipervínculo 2" xfId="194" xr:uid="{00000000-0005-0000-0000-0000A4000000}"/>
    <cellStyle name="Hipervínculo 2 2" xfId="195" xr:uid="{00000000-0005-0000-0000-0000A5000000}"/>
    <cellStyle name="Hipervínculo 2 3" xfId="196" xr:uid="{00000000-0005-0000-0000-0000A6000000}"/>
    <cellStyle name="Hipervínculo 2 4" xfId="197" xr:uid="{00000000-0005-0000-0000-0000A7000000}"/>
    <cellStyle name="Hipervínculo 3" xfId="198" xr:uid="{00000000-0005-0000-0000-0000A8000000}"/>
    <cellStyle name="Hyperlink" xfId="199" xr:uid="{00000000-0005-0000-0000-0000A9000000}"/>
    <cellStyle name="Incorrecto 2" xfId="200" xr:uid="{00000000-0005-0000-0000-0000AA000000}"/>
    <cellStyle name="Input" xfId="201" xr:uid="{00000000-0005-0000-0000-0000AB000000}"/>
    <cellStyle name="Input 2" xfId="202" xr:uid="{00000000-0005-0000-0000-0000AC000000}"/>
    <cellStyle name="Input 2 2" xfId="203" xr:uid="{00000000-0005-0000-0000-0000AD000000}"/>
    <cellStyle name="Input 2 3" xfId="204" xr:uid="{00000000-0005-0000-0000-0000AE000000}"/>
    <cellStyle name="Input 3" xfId="205" xr:uid="{00000000-0005-0000-0000-0000AF000000}"/>
    <cellStyle name="Input 4" xfId="206" xr:uid="{00000000-0005-0000-0000-0000B0000000}"/>
    <cellStyle name="Linked Cell" xfId="207" xr:uid="{00000000-0005-0000-0000-0000B1000000}"/>
    <cellStyle name="Millares" xfId="22" builtinId="3"/>
    <cellStyle name="Millares [0] 2" xfId="38" xr:uid="{00000000-0005-0000-0000-0000B4000000}"/>
    <cellStyle name="Millares [0] 2 10" xfId="209" xr:uid="{00000000-0005-0000-0000-0000B5000000}"/>
    <cellStyle name="Millares [0] 2 10 2" xfId="210" xr:uid="{00000000-0005-0000-0000-0000B6000000}"/>
    <cellStyle name="Millares [0] 2 10 2 2" xfId="211" xr:uid="{00000000-0005-0000-0000-0000B7000000}"/>
    <cellStyle name="Millares [0] 2 10 2 3" xfId="212" xr:uid="{00000000-0005-0000-0000-0000B8000000}"/>
    <cellStyle name="Millares [0] 2 10 3" xfId="213" xr:uid="{00000000-0005-0000-0000-0000B9000000}"/>
    <cellStyle name="Millares [0] 2 10 3 2" xfId="214" xr:uid="{00000000-0005-0000-0000-0000BA000000}"/>
    <cellStyle name="Millares [0] 2 10 3 3" xfId="215" xr:uid="{00000000-0005-0000-0000-0000BB000000}"/>
    <cellStyle name="Millares [0] 2 10 4" xfId="216" xr:uid="{00000000-0005-0000-0000-0000BC000000}"/>
    <cellStyle name="Millares [0] 2 10 5" xfId="217" xr:uid="{00000000-0005-0000-0000-0000BD000000}"/>
    <cellStyle name="Millares [0] 2 11" xfId="218" xr:uid="{00000000-0005-0000-0000-0000BE000000}"/>
    <cellStyle name="Millares [0] 2 11 2" xfId="219" xr:uid="{00000000-0005-0000-0000-0000BF000000}"/>
    <cellStyle name="Millares [0] 2 11 2 2" xfId="220" xr:uid="{00000000-0005-0000-0000-0000C0000000}"/>
    <cellStyle name="Millares [0] 2 11 2 3" xfId="221" xr:uid="{00000000-0005-0000-0000-0000C1000000}"/>
    <cellStyle name="Millares [0] 2 11 3" xfId="222" xr:uid="{00000000-0005-0000-0000-0000C2000000}"/>
    <cellStyle name="Millares [0] 2 11 3 2" xfId="223" xr:uid="{00000000-0005-0000-0000-0000C3000000}"/>
    <cellStyle name="Millares [0] 2 11 3 3" xfId="224" xr:uid="{00000000-0005-0000-0000-0000C4000000}"/>
    <cellStyle name="Millares [0] 2 11 4" xfId="225" xr:uid="{00000000-0005-0000-0000-0000C5000000}"/>
    <cellStyle name="Millares [0] 2 11 5" xfId="226" xr:uid="{00000000-0005-0000-0000-0000C6000000}"/>
    <cellStyle name="Millares [0] 2 12" xfId="227" xr:uid="{00000000-0005-0000-0000-0000C7000000}"/>
    <cellStyle name="Millares [0] 2 12 2" xfId="228" xr:uid="{00000000-0005-0000-0000-0000C8000000}"/>
    <cellStyle name="Millares [0] 2 12 3" xfId="229" xr:uid="{00000000-0005-0000-0000-0000C9000000}"/>
    <cellStyle name="Millares [0] 2 13" xfId="230" xr:uid="{00000000-0005-0000-0000-0000CA000000}"/>
    <cellStyle name="Millares [0] 2 13 2" xfId="231" xr:uid="{00000000-0005-0000-0000-0000CB000000}"/>
    <cellStyle name="Millares [0] 2 13 3" xfId="232" xr:uid="{00000000-0005-0000-0000-0000CC000000}"/>
    <cellStyle name="Millares [0] 2 14" xfId="233" xr:uid="{00000000-0005-0000-0000-0000CD000000}"/>
    <cellStyle name="Millares [0] 2 15" xfId="234" xr:uid="{00000000-0005-0000-0000-0000CE000000}"/>
    <cellStyle name="Millares [0] 2 16" xfId="235" xr:uid="{00000000-0005-0000-0000-0000CF000000}"/>
    <cellStyle name="Millares [0] 2 17" xfId="208" xr:uid="{00000000-0005-0000-0000-0000D0000000}"/>
    <cellStyle name="Millares [0] 2 2" xfId="236" xr:uid="{00000000-0005-0000-0000-0000D1000000}"/>
    <cellStyle name="Millares [0] 2 2 10" xfId="237" xr:uid="{00000000-0005-0000-0000-0000D2000000}"/>
    <cellStyle name="Millares [0] 2 2 10 2" xfId="238" xr:uid="{00000000-0005-0000-0000-0000D3000000}"/>
    <cellStyle name="Millares [0] 2 2 10 2 2" xfId="239" xr:uid="{00000000-0005-0000-0000-0000D4000000}"/>
    <cellStyle name="Millares [0] 2 2 10 2 3" xfId="240" xr:uid="{00000000-0005-0000-0000-0000D5000000}"/>
    <cellStyle name="Millares [0] 2 2 10 3" xfId="241" xr:uid="{00000000-0005-0000-0000-0000D6000000}"/>
    <cellStyle name="Millares [0] 2 2 10 3 2" xfId="242" xr:uid="{00000000-0005-0000-0000-0000D7000000}"/>
    <cellStyle name="Millares [0] 2 2 10 3 3" xfId="243" xr:uid="{00000000-0005-0000-0000-0000D8000000}"/>
    <cellStyle name="Millares [0] 2 2 10 4" xfId="244" xr:uid="{00000000-0005-0000-0000-0000D9000000}"/>
    <cellStyle name="Millares [0] 2 2 10 5" xfId="245" xr:uid="{00000000-0005-0000-0000-0000DA000000}"/>
    <cellStyle name="Millares [0] 2 2 11" xfId="246" xr:uid="{00000000-0005-0000-0000-0000DB000000}"/>
    <cellStyle name="Millares [0] 2 2 11 2" xfId="247" xr:uid="{00000000-0005-0000-0000-0000DC000000}"/>
    <cellStyle name="Millares [0] 2 2 11 3" xfId="248" xr:uid="{00000000-0005-0000-0000-0000DD000000}"/>
    <cellStyle name="Millares [0] 2 2 12" xfId="249" xr:uid="{00000000-0005-0000-0000-0000DE000000}"/>
    <cellStyle name="Millares [0] 2 2 12 2" xfId="250" xr:uid="{00000000-0005-0000-0000-0000DF000000}"/>
    <cellStyle name="Millares [0] 2 2 12 3" xfId="251" xr:uid="{00000000-0005-0000-0000-0000E0000000}"/>
    <cellStyle name="Millares [0] 2 2 13" xfId="252" xr:uid="{00000000-0005-0000-0000-0000E1000000}"/>
    <cellStyle name="Millares [0] 2 2 14" xfId="253" xr:uid="{00000000-0005-0000-0000-0000E2000000}"/>
    <cellStyle name="Millares [0] 2 2 2" xfId="254" xr:uid="{00000000-0005-0000-0000-0000E3000000}"/>
    <cellStyle name="Millares [0] 2 2 2 10" xfId="255" xr:uid="{00000000-0005-0000-0000-0000E4000000}"/>
    <cellStyle name="Millares [0] 2 2 2 10 2" xfId="256" xr:uid="{00000000-0005-0000-0000-0000E5000000}"/>
    <cellStyle name="Millares [0] 2 2 2 10 3" xfId="257" xr:uid="{00000000-0005-0000-0000-0000E6000000}"/>
    <cellStyle name="Millares [0] 2 2 2 11" xfId="258" xr:uid="{00000000-0005-0000-0000-0000E7000000}"/>
    <cellStyle name="Millares [0] 2 2 2 12" xfId="259" xr:uid="{00000000-0005-0000-0000-0000E8000000}"/>
    <cellStyle name="Millares [0] 2 2 2 2" xfId="260" xr:uid="{00000000-0005-0000-0000-0000E9000000}"/>
    <cellStyle name="Millares [0] 2 2 2 2 10" xfId="261" xr:uid="{00000000-0005-0000-0000-0000EA000000}"/>
    <cellStyle name="Millares [0] 2 2 2 2 2" xfId="262" xr:uid="{00000000-0005-0000-0000-0000EB000000}"/>
    <cellStyle name="Millares [0] 2 2 2 2 2 2" xfId="263" xr:uid="{00000000-0005-0000-0000-0000EC000000}"/>
    <cellStyle name="Millares [0] 2 2 2 2 2 2 2" xfId="264" xr:uid="{00000000-0005-0000-0000-0000ED000000}"/>
    <cellStyle name="Millares [0] 2 2 2 2 2 2 2 2" xfId="265" xr:uid="{00000000-0005-0000-0000-0000EE000000}"/>
    <cellStyle name="Millares [0] 2 2 2 2 2 2 2 3" xfId="266" xr:uid="{00000000-0005-0000-0000-0000EF000000}"/>
    <cellStyle name="Millares [0] 2 2 2 2 2 2 3" xfId="267" xr:uid="{00000000-0005-0000-0000-0000F0000000}"/>
    <cellStyle name="Millares [0] 2 2 2 2 2 2 3 2" xfId="268" xr:uid="{00000000-0005-0000-0000-0000F1000000}"/>
    <cellStyle name="Millares [0] 2 2 2 2 2 2 3 3" xfId="269" xr:uid="{00000000-0005-0000-0000-0000F2000000}"/>
    <cellStyle name="Millares [0] 2 2 2 2 2 2 4" xfId="270" xr:uid="{00000000-0005-0000-0000-0000F3000000}"/>
    <cellStyle name="Millares [0] 2 2 2 2 2 2 5" xfId="271" xr:uid="{00000000-0005-0000-0000-0000F4000000}"/>
    <cellStyle name="Millares [0] 2 2 2 2 2 3" xfId="272" xr:uid="{00000000-0005-0000-0000-0000F5000000}"/>
    <cellStyle name="Millares [0] 2 2 2 2 2 3 2" xfId="273" xr:uid="{00000000-0005-0000-0000-0000F6000000}"/>
    <cellStyle name="Millares [0] 2 2 2 2 2 3 2 2" xfId="274" xr:uid="{00000000-0005-0000-0000-0000F7000000}"/>
    <cellStyle name="Millares [0] 2 2 2 2 2 3 2 3" xfId="275" xr:uid="{00000000-0005-0000-0000-0000F8000000}"/>
    <cellStyle name="Millares [0] 2 2 2 2 2 3 3" xfId="276" xr:uid="{00000000-0005-0000-0000-0000F9000000}"/>
    <cellStyle name="Millares [0] 2 2 2 2 2 3 3 2" xfId="277" xr:uid="{00000000-0005-0000-0000-0000FA000000}"/>
    <cellStyle name="Millares [0] 2 2 2 2 2 3 3 3" xfId="278" xr:uid="{00000000-0005-0000-0000-0000FB000000}"/>
    <cellStyle name="Millares [0] 2 2 2 2 2 3 4" xfId="279" xr:uid="{00000000-0005-0000-0000-0000FC000000}"/>
    <cellStyle name="Millares [0] 2 2 2 2 2 3 5" xfId="280" xr:uid="{00000000-0005-0000-0000-0000FD000000}"/>
    <cellStyle name="Millares [0] 2 2 2 2 2 4" xfId="281" xr:uid="{00000000-0005-0000-0000-0000FE000000}"/>
    <cellStyle name="Millares [0] 2 2 2 2 2 4 2" xfId="282" xr:uid="{00000000-0005-0000-0000-0000FF000000}"/>
    <cellStyle name="Millares [0] 2 2 2 2 2 4 2 2" xfId="283" xr:uid="{00000000-0005-0000-0000-000000010000}"/>
    <cellStyle name="Millares [0] 2 2 2 2 2 4 2 3" xfId="284" xr:uid="{00000000-0005-0000-0000-000001010000}"/>
    <cellStyle name="Millares [0] 2 2 2 2 2 4 3" xfId="285" xr:uid="{00000000-0005-0000-0000-000002010000}"/>
    <cellStyle name="Millares [0] 2 2 2 2 2 4 3 2" xfId="286" xr:uid="{00000000-0005-0000-0000-000003010000}"/>
    <cellStyle name="Millares [0] 2 2 2 2 2 4 3 3" xfId="287" xr:uid="{00000000-0005-0000-0000-000004010000}"/>
    <cellStyle name="Millares [0] 2 2 2 2 2 4 4" xfId="288" xr:uid="{00000000-0005-0000-0000-000005010000}"/>
    <cellStyle name="Millares [0] 2 2 2 2 2 4 5" xfId="289" xr:uid="{00000000-0005-0000-0000-000006010000}"/>
    <cellStyle name="Millares [0] 2 2 2 2 2 5" xfId="290" xr:uid="{00000000-0005-0000-0000-000007010000}"/>
    <cellStyle name="Millares [0] 2 2 2 2 2 5 2" xfId="291" xr:uid="{00000000-0005-0000-0000-000008010000}"/>
    <cellStyle name="Millares [0] 2 2 2 2 2 5 3" xfId="292" xr:uid="{00000000-0005-0000-0000-000009010000}"/>
    <cellStyle name="Millares [0] 2 2 2 2 2 6" xfId="293" xr:uid="{00000000-0005-0000-0000-00000A010000}"/>
    <cellStyle name="Millares [0] 2 2 2 2 2 6 2" xfId="294" xr:uid="{00000000-0005-0000-0000-00000B010000}"/>
    <cellStyle name="Millares [0] 2 2 2 2 2 6 3" xfId="295" xr:uid="{00000000-0005-0000-0000-00000C010000}"/>
    <cellStyle name="Millares [0] 2 2 2 2 2 7" xfId="296" xr:uid="{00000000-0005-0000-0000-00000D010000}"/>
    <cellStyle name="Millares [0] 2 2 2 2 2 8" xfId="297" xr:uid="{00000000-0005-0000-0000-00000E010000}"/>
    <cellStyle name="Millares [0] 2 2 2 2 3" xfId="298" xr:uid="{00000000-0005-0000-0000-00000F010000}"/>
    <cellStyle name="Millares [0] 2 2 2 2 3 2" xfId="299" xr:uid="{00000000-0005-0000-0000-000010010000}"/>
    <cellStyle name="Millares [0] 2 2 2 2 3 2 2" xfId="300" xr:uid="{00000000-0005-0000-0000-000011010000}"/>
    <cellStyle name="Millares [0] 2 2 2 2 3 2 2 2" xfId="301" xr:uid="{00000000-0005-0000-0000-000012010000}"/>
    <cellStyle name="Millares [0] 2 2 2 2 3 2 2 3" xfId="302" xr:uid="{00000000-0005-0000-0000-000013010000}"/>
    <cellStyle name="Millares [0] 2 2 2 2 3 2 3" xfId="303" xr:uid="{00000000-0005-0000-0000-000014010000}"/>
    <cellStyle name="Millares [0] 2 2 2 2 3 2 3 2" xfId="304" xr:uid="{00000000-0005-0000-0000-000015010000}"/>
    <cellStyle name="Millares [0] 2 2 2 2 3 2 3 3" xfId="305" xr:uid="{00000000-0005-0000-0000-000016010000}"/>
    <cellStyle name="Millares [0] 2 2 2 2 3 2 4" xfId="306" xr:uid="{00000000-0005-0000-0000-000017010000}"/>
    <cellStyle name="Millares [0] 2 2 2 2 3 2 5" xfId="307" xr:uid="{00000000-0005-0000-0000-000018010000}"/>
    <cellStyle name="Millares [0] 2 2 2 2 3 3" xfId="308" xr:uid="{00000000-0005-0000-0000-000019010000}"/>
    <cellStyle name="Millares [0] 2 2 2 2 3 3 2" xfId="309" xr:uid="{00000000-0005-0000-0000-00001A010000}"/>
    <cellStyle name="Millares [0] 2 2 2 2 3 3 2 2" xfId="310" xr:uid="{00000000-0005-0000-0000-00001B010000}"/>
    <cellStyle name="Millares [0] 2 2 2 2 3 3 2 3" xfId="311" xr:uid="{00000000-0005-0000-0000-00001C010000}"/>
    <cellStyle name="Millares [0] 2 2 2 2 3 3 3" xfId="312" xr:uid="{00000000-0005-0000-0000-00001D010000}"/>
    <cellStyle name="Millares [0] 2 2 2 2 3 3 3 2" xfId="313" xr:uid="{00000000-0005-0000-0000-00001E010000}"/>
    <cellStyle name="Millares [0] 2 2 2 2 3 3 3 3" xfId="314" xr:uid="{00000000-0005-0000-0000-00001F010000}"/>
    <cellStyle name="Millares [0] 2 2 2 2 3 3 4" xfId="315" xr:uid="{00000000-0005-0000-0000-000020010000}"/>
    <cellStyle name="Millares [0] 2 2 2 2 3 3 5" xfId="316" xr:uid="{00000000-0005-0000-0000-000021010000}"/>
    <cellStyle name="Millares [0] 2 2 2 2 3 4" xfId="317" xr:uid="{00000000-0005-0000-0000-000022010000}"/>
    <cellStyle name="Millares [0] 2 2 2 2 3 4 2" xfId="318" xr:uid="{00000000-0005-0000-0000-000023010000}"/>
    <cellStyle name="Millares [0] 2 2 2 2 3 4 2 2" xfId="319" xr:uid="{00000000-0005-0000-0000-000024010000}"/>
    <cellStyle name="Millares [0] 2 2 2 2 3 4 2 3" xfId="320" xr:uid="{00000000-0005-0000-0000-000025010000}"/>
    <cellStyle name="Millares [0] 2 2 2 2 3 4 3" xfId="321" xr:uid="{00000000-0005-0000-0000-000026010000}"/>
    <cellStyle name="Millares [0] 2 2 2 2 3 4 3 2" xfId="322" xr:uid="{00000000-0005-0000-0000-000027010000}"/>
    <cellStyle name="Millares [0] 2 2 2 2 3 4 3 3" xfId="323" xr:uid="{00000000-0005-0000-0000-000028010000}"/>
    <cellStyle name="Millares [0] 2 2 2 2 3 4 4" xfId="324" xr:uid="{00000000-0005-0000-0000-000029010000}"/>
    <cellStyle name="Millares [0] 2 2 2 2 3 4 5" xfId="325" xr:uid="{00000000-0005-0000-0000-00002A010000}"/>
    <cellStyle name="Millares [0] 2 2 2 2 3 5" xfId="326" xr:uid="{00000000-0005-0000-0000-00002B010000}"/>
    <cellStyle name="Millares [0] 2 2 2 2 3 5 2" xfId="327" xr:uid="{00000000-0005-0000-0000-00002C010000}"/>
    <cellStyle name="Millares [0] 2 2 2 2 3 5 3" xfId="328" xr:uid="{00000000-0005-0000-0000-00002D010000}"/>
    <cellStyle name="Millares [0] 2 2 2 2 3 6" xfId="329" xr:uid="{00000000-0005-0000-0000-00002E010000}"/>
    <cellStyle name="Millares [0] 2 2 2 2 3 6 2" xfId="330" xr:uid="{00000000-0005-0000-0000-00002F010000}"/>
    <cellStyle name="Millares [0] 2 2 2 2 3 6 3" xfId="331" xr:uid="{00000000-0005-0000-0000-000030010000}"/>
    <cellStyle name="Millares [0] 2 2 2 2 3 7" xfId="332" xr:uid="{00000000-0005-0000-0000-000031010000}"/>
    <cellStyle name="Millares [0] 2 2 2 2 3 8" xfId="333" xr:uid="{00000000-0005-0000-0000-000032010000}"/>
    <cellStyle name="Millares [0] 2 2 2 2 4" xfId="334" xr:uid="{00000000-0005-0000-0000-000033010000}"/>
    <cellStyle name="Millares [0] 2 2 2 2 4 2" xfId="335" xr:uid="{00000000-0005-0000-0000-000034010000}"/>
    <cellStyle name="Millares [0] 2 2 2 2 4 2 2" xfId="336" xr:uid="{00000000-0005-0000-0000-000035010000}"/>
    <cellStyle name="Millares [0] 2 2 2 2 4 2 3" xfId="337" xr:uid="{00000000-0005-0000-0000-000036010000}"/>
    <cellStyle name="Millares [0] 2 2 2 2 4 3" xfId="338" xr:uid="{00000000-0005-0000-0000-000037010000}"/>
    <cellStyle name="Millares [0] 2 2 2 2 4 3 2" xfId="339" xr:uid="{00000000-0005-0000-0000-000038010000}"/>
    <cellStyle name="Millares [0] 2 2 2 2 4 3 3" xfId="340" xr:uid="{00000000-0005-0000-0000-000039010000}"/>
    <cellStyle name="Millares [0] 2 2 2 2 4 4" xfId="341" xr:uid="{00000000-0005-0000-0000-00003A010000}"/>
    <cellStyle name="Millares [0] 2 2 2 2 4 5" xfId="342" xr:uid="{00000000-0005-0000-0000-00003B010000}"/>
    <cellStyle name="Millares [0] 2 2 2 2 5" xfId="343" xr:uid="{00000000-0005-0000-0000-00003C010000}"/>
    <cellStyle name="Millares [0] 2 2 2 2 5 2" xfId="344" xr:uid="{00000000-0005-0000-0000-00003D010000}"/>
    <cellStyle name="Millares [0] 2 2 2 2 5 2 2" xfId="345" xr:uid="{00000000-0005-0000-0000-00003E010000}"/>
    <cellStyle name="Millares [0] 2 2 2 2 5 2 3" xfId="346" xr:uid="{00000000-0005-0000-0000-00003F010000}"/>
    <cellStyle name="Millares [0] 2 2 2 2 5 3" xfId="347" xr:uid="{00000000-0005-0000-0000-000040010000}"/>
    <cellStyle name="Millares [0] 2 2 2 2 5 3 2" xfId="348" xr:uid="{00000000-0005-0000-0000-000041010000}"/>
    <cellStyle name="Millares [0] 2 2 2 2 5 3 3" xfId="349" xr:uid="{00000000-0005-0000-0000-000042010000}"/>
    <cellStyle name="Millares [0] 2 2 2 2 5 4" xfId="350" xr:uid="{00000000-0005-0000-0000-000043010000}"/>
    <cellStyle name="Millares [0] 2 2 2 2 5 5" xfId="351" xr:uid="{00000000-0005-0000-0000-000044010000}"/>
    <cellStyle name="Millares [0] 2 2 2 2 6" xfId="352" xr:uid="{00000000-0005-0000-0000-000045010000}"/>
    <cellStyle name="Millares [0] 2 2 2 2 6 2" xfId="353" xr:uid="{00000000-0005-0000-0000-000046010000}"/>
    <cellStyle name="Millares [0] 2 2 2 2 6 2 2" xfId="354" xr:uid="{00000000-0005-0000-0000-000047010000}"/>
    <cellStyle name="Millares [0] 2 2 2 2 6 2 3" xfId="355" xr:uid="{00000000-0005-0000-0000-000048010000}"/>
    <cellStyle name="Millares [0] 2 2 2 2 6 3" xfId="356" xr:uid="{00000000-0005-0000-0000-000049010000}"/>
    <cellStyle name="Millares [0] 2 2 2 2 6 3 2" xfId="357" xr:uid="{00000000-0005-0000-0000-00004A010000}"/>
    <cellStyle name="Millares [0] 2 2 2 2 6 3 3" xfId="358" xr:uid="{00000000-0005-0000-0000-00004B010000}"/>
    <cellStyle name="Millares [0] 2 2 2 2 6 4" xfId="359" xr:uid="{00000000-0005-0000-0000-00004C010000}"/>
    <cellStyle name="Millares [0] 2 2 2 2 6 5" xfId="360" xr:uid="{00000000-0005-0000-0000-00004D010000}"/>
    <cellStyle name="Millares [0] 2 2 2 2 7" xfId="361" xr:uid="{00000000-0005-0000-0000-00004E010000}"/>
    <cellStyle name="Millares [0] 2 2 2 2 7 2" xfId="362" xr:uid="{00000000-0005-0000-0000-00004F010000}"/>
    <cellStyle name="Millares [0] 2 2 2 2 7 3" xfId="363" xr:uid="{00000000-0005-0000-0000-000050010000}"/>
    <cellStyle name="Millares [0] 2 2 2 2 8" xfId="364" xr:uid="{00000000-0005-0000-0000-000051010000}"/>
    <cellStyle name="Millares [0] 2 2 2 2 8 2" xfId="365" xr:uid="{00000000-0005-0000-0000-000052010000}"/>
    <cellStyle name="Millares [0] 2 2 2 2 8 3" xfId="366" xr:uid="{00000000-0005-0000-0000-000053010000}"/>
    <cellStyle name="Millares [0] 2 2 2 2 9" xfId="367" xr:uid="{00000000-0005-0000-0000-000054010000}"/>
    <cellStyle name="Millares [0] 2 2 2 3" xfId="368" xr:uid="{00000000-0005-0000-0000-000055010000}"/>
    <cellStyle name="Millares [0] 2 2 2 3 10" xfId="369" xr:uid="{00000000-0005-0000-0000-000056010000}"/>
    <cellStyle name="Millares [0] 2 2 2 3 2" xfId="370" xr:uid="{00000000-0005-0000-0000-000057010000}"/>
    <cellStyle name="Millares [0] 2 2 2 3 2 2" xfId="371" xr:uid="{00000000-0005-0000-0000-000058010000}"/>
    <cellStyle name="Millares [0] 2 2 2 3 2 2 2" xfId="372" xr:uid="{00000000-0005-0000-0000-000059010000}"/>
    <cellStyle name="Millares [0] 2 2 2 3 2 2 2 2" xfId="373" xr:uid="{00000000-0005-0000-0000-00005A010000}"/>
    <cellStyle name="Millares [0] 2 2 2 3 2 2 2 3" xfId="374" xr:uid="{00000000-0005-0000-0000-00005B010000}"/>
    <cellStyle name="Millares [0] 2 2 2 3 2 2 3" xfId="375" xr:uid="{00000000-0005-0000-0000-00005C010000}"/>
    <cellStyle name="Millares [0] 2 2 2 3 2 2 3 2" xfId="376" xr:uid="{00000000-0005-0000-0000-00005D010000}"/>
    <cellStyle name="Millares [0] 2 2 2 3 2 2 3 3" xfId="377" xr:uid="{00000000-0005-0000-0000-00005E010000}"/>
    <cellStyle name="Millares [0] 2 2 2 3 2 2 4" xfId="378" xr:uid="{00000000-0005-0000-0000-00005F010000}"/>
    <cellStyle name="Millares [0] 2 2 2 3 2 2 5" xfId="379" xr:uid="{00000000-0005-0000-0000-000060010000}"/>
    <cellStyle name="Millares [0] 2 2 2 3 2 3" xfId="380" xr:uid="{00000000-0005-0000-0000-000061010000}"/>
    <cellStyle name="Millares [0] 2 2 2 3 2 3 2" xfId="381" xr:uid="{00000000-0005-0000-0000-000062010000}"/>
    <cellStyle name="Millares [0] 2 2 2 3 2 3 2 2" xfId="382" xr:uid="{00000000-0005-0000-0000-000063010000}"/>
    <cellStyle name="Millares [0] 2 2 2 3 2 3 2 3" xfId="383" xr:uid="{00000000-0005-0000-0000-000064010000}"/>
    <cellStyle name="Millares [0] 2 2 2 3 2 3 3" xfId="384" xr:uid="{00000000-0005-0000-0000-000065010000}"/>
    <cellStyle name="Millares [0] 2 2 2 3 2 3 3 2" xfId="385" xr:uid="{00000000-0005-0000-0000-000066010000}"/>
    <cellStyle name="Millares [0] 2 2 2 3 2 3 3 3" xfId="386" xr:uid="{00000000-0005-0000-0000-000067010000}"/>
    <cellStyle name="Millares [0] 2 2 2 3 2 3 4" xfId="387" xr:uid="{00000000-0005-0000-0000-000068010000}"/>
    <cellStyle name="Millares [0] 2 2 2 3 2 3 5" xfId="388" xr:uid="{00000000-0005-0000-0000-000069010000}"/>
    <cellStyle name="Millares [0] 2 2 2 3 2 4" xfId="389" xr:uid="{00000000-0005-0000-0000-00006A010000}"/>
    <cellStyle name="Millares [0] 2 2 2 3 2 4 2" xfId="390" xr:uid="{00000000-0005-0000-0000-00006B010000}"/>
    <cellStyle name="Millares [0] 2 2 2 3 2 4 2 2" xfId="391" xr:uid="{00000000-0005-0000-0000-00006C010000}"/>
    <cellStyle name="Millares [0] 2 2 2 3 2 4 2 3" xfId="392" xr:uid="{00000000-0005-0000-0000-00006D010000}"/>
    <cellStyle name="Millares [0] 2 2 2 3 2 4 3" xfId="393" xr:uid="{00000000-0005-0000-0000-00006E010000}"/>
    <cellStyle name="Millares [0] 2 2 2 3 2 4 3 2" xfId="394" xr:uid="{00000000-0005-0000-0000-00006F010000}"/>
    <cellStyle name="Millares [0] 2 2 2 3 2 4 3 3" xfId="395" xr:uid="{00000000-0005-0000-0000-000070010000}"/>
    <cellStyle name="Millares [0] 2 2 2 3 2 4 4" xfId="396" xr:uid="{00000000-0005-0000-0000-000071010000}"/>
    <cellStyle name="Millares [0] 2 2 2 3 2 4 5" xfId="397" xr:uid="{00000000-0005-0000-0000-000072010000}"/>
    <cellStyle name="Millares [0] 2 2 2 3 2 5" xfId="398" xr:uid="{00000000-0005-0000-0000-000073010000}"/>
    <cellStyle name="Millares [0] 2 2 2 3 2 5 2" xfId="399" xr:uid="{00000000-0005-0000-0000-000074010000}"/>
    <cellStyle name="Millares [0] 2 2 2 3 2 5 3" xfId="400" xr:uid="{00000000-0005-0000-0000-000075010000}"/>
    <cellStyle name="Millares [0] 2 2 2 3 2 6" xfId="401" xr:uid="{00000000-0005-0000-0000-000076010000}"/>
    <cellStyle name="Millares [0] 2 2 2 3 2 6 2" xfId="402" xr:uid="{00000000-0005-0000-0000-000077010000}"/>
    <cellStyle name="Millares [0] 2 2 2 3 2 6 3" xfId="403" xr:uid="{00000000-0005-0000-0000-000078010000}"/>
    <cellStyle name="Millares [0] 2 2 2 3 2 7" xfId="404" xr:uid="{00000000-0005-0000-0000-000079010000}"/>
    <cellStyle name="Millares [0] 2 2 2 3 2 8" xfId="405" xr:uid="{00000000-0005-0000-0000-00007A010000}"/>
    <cellStyle name="Millares [0] 2 2 2 3 3" xfId="406" xr:uid="{00000000-0005-0000-0000-00007B010000}"/>
    <cellStyle name="Millares [0] 2 2 2 3 3 2" xfId="407" xr:uid="{00000000-0005-0000-0000-00007C010000}"/>
    <cellStyle name="Millares [0] 2 2 2 3 3 2 2" xfId="408" xr:uid="{00000000-0005-0000-0000-00007D010000}"/>
    <cellStyle name="Millares [0] 2 2 2 3 3 2 2 2" xfId="409" xr:uid="{00000000-0005-0000-0000-00007E010000}"/>
    <cellStyle name="Millares [0] 2 2 2 3 3 2 2 3" xfId="410" xr:uid="{00000000-0005-0000-0000-00007F010000}"/>
    <cellStyle name="Millares [0] 2 2 2 3 3 2 3" xfId="411" xr:uid="{00000000-0005-0000-0000-000080010000}"/>
    <cellStyle name="Millares [0] 2 2 2 3 3 2 3 2" xfId="412" xr:uid="{00000000-0005-0000-0000-000081010000}"/>
    <cellStyle name="Millares [0] 2 2 2 3 3 2 3 3" xfId="413" xr:uid="{00000000-0005-0000-0000-000082010000}"/>
    <cellStyle name="Millares [0] 2 2 2 3 3 2 4" xfId="414" xr:uid="{00000000-0005-0000-0000-000083010000}"/>
    <cellStyle name="Millares [0] 2 2 2 3 3 2 5" xfId="415" xr:uid="{00000000-0005-0000-0000-000084010000}"/>
    <cellStyle name="Millares [0] 2 2 2 3 3 3" xfId="416" xr:uid="{00000000-0005-0000-0000-000085010000}"/>
    <cellStyle name="Millares [0] 2 2 2 3 3 3 2" xfId="417" xr:uid="{00000000-0005-0000-0000-000086010000}"/>
    <cellStyle name="Millares [0] 2 2 2 3 3 3 2 2" xfId="418" xr:uid="{00000000-0005-0000-0000-000087010000}"/>
    <cellStyle name="Millares [0] 2 2 2 3 3 3 2 3" xfId="419" xr:uid="{00000000-0005-0000-0000-000088010000}"/>
    <cellStyle name="Millares [0] 2 2 2 3 3 3 3" xfId="420" xr:uid="{00000000-0005-0000-0000-000089010000}"/>
    <cellStyle name="Millares [0] 2 2 2 3 3 3 3 2" xfId="421" xr:uid="{00000000-0005-0000-0000-00008A010000}"/>
    <cellStyle name="Millares [0] 2 2 2 3 3 3 3 3" xfId="422" xr:uid="{00000000-0005-0000-0000-00008B010000}"/>
    <cellStyle name="Millares [0] 2 2 2 3 3 3 4" xfId="423" xr:uid="{00000000-0005-0000-0000-00008C010000}"/>
    <cellStyle name="Millares [0] 2 2 2 3 3 3 5" xfId="424" xr:uid="{00000000-0005-0000-0000-00008D010000}"/>
    <cellStyle name="Millares [0] 2 2 2 3 3 4" xfId="425" xr:uid="{00000000-0005-0000-0000-00008E010000}"/>
    <cellStyle name="Millares [0] 2 2 2 3 3 4 2" xfId="426" xr:uid="{00000000-0005-0000-0000-00008F010000}"/>
    <cellStyle name="Millares [0] 2 2 2 3 3 4 2 2" xfId="427" xr:uid="{00000000-0005-0000-0000-000090010000}"/>
    <cellStyle name="Millares [0] 2 2 2 3 3 4 2 3" xfId="428" xr:uid="{00000000-0005-0000-0000-000091010000}"/>
    <cellStyle name="Millares [0] 2 2 2 3 3 4 3" xfId="429" xr:uid="{00000000-0005-0000-0000-000092010000}"/>
    <cellStyle name="Millares [0] 2 2 2 3 3 4 3 2" xfId="430" xr:uid="{00000000-0005-0000-0000-000093010000}"/>
    <cellStyle name="Millares [0] 2 2 2 3 3 4 3 3" xfId="431" xr:uid="{00000000-0005-0000-0000-000094010000}"/>
    <cellStyle name="Millares [0] 2 2 2 3 3 4 4" xfId="432" xr:uid="{00000000-0005-0000-0000-000095010000}"/>
    <cellStyle name="Millares [0] 2 2 2 3 3 4 5" xfId="433" xr:uid="{00000000-0005-0000-0000-000096010000}"/>
    <cellStyle name="Millares [0] 2 2 2 3 3 5" xfId="434" xr:uid="{00000000-0005-0000-0000-000097010000}"/>
    <cellStyle name="Millares [0] 2 2 2 3 3 5 2" xfId="435" xr:uid="{00000000-0005-0000-0000-000098010000}"/>
    <cellStyle name="Millares [0] 2 2 2 3 3 5 3" xfId="436" xr:uid="{00000000-0005-0000-0000-000099010000}"/>
    <cellStyle name="Millares [0] 2 2 2 3 3 6" xfId="437" xr:uid="{00000000-0005-0000-0000-00009A010000}"/>
    <cellStyle name="Millares [0] 2 2 2 3 3 6 2" xfId="438" xr:uid="{00000000-0005-0000-0000-00009B010000}"/>
    <cellStyle name="Millares [0] 2 2 2 3 3 6 3" xfId="439" xr:uid="{00000000-0005-0000-0000-00009C010000}"/>
    <cellStyle name="Millares [0] 2 2 2 3 3 7" xfId="440" xr:uid="{00000000-0005-0000-0000-00009D010000}"/>
    <cellStyle name="Millares [0] 2 2 2 3 3 8" xfId="441" xr:uid="{00000000-0005-0000-0000-00009E010000}"/>
    <cellStyle name="Millares [0] 2 2 2 3 4" xfId="442" xr:uid="{00000000-0005-0000-0000-00009F010000}"/>
    <cellStyle name="Millares [0] 2 2 2 3 4 2" xfId="443" xr:uid="{00000000-0005-0000-0000-0000A0010000}"/>
    <cellStyle name="Millares [0] 2 2 2 3 4 2 2" xfId="444" xr:uid="{00000000-0005-0000-0000-0000A1010000}"/>
    <cellStyle name="Millares [0] 2 2 2 3 4 2 3" xfId="445" xr:uid="{00000000-0005-0000-0000-0000A2010000}"/>
    <cellStyle name="Millares [0] 2 2 2 3 4 3" xfId="446" xr:uid="{00000000-0005-0000-0000-0000A3010000}"/>
    <cellStyle name="Millares [0] 2 2 2 3 4 3 2" xfId="447" xr:uid="{00000000-0005-0000-0000-0000A4010000}"/>
    <cellStyle name="Millares [0] 2 2 2 3 4 3 3" xfId="448" xr:uid="{00000000-0005-0000-0000-0000A5010000}"/>
    <cellStyle name="Millares [0] 2 2 2 3 4 4" xfId="449" xr:uid="{00000000-0005-0000-0000-0000A6010000}"/>
    <cellStyle name="Millares [0] 2 2 2 3 4 5" xfId="450" xr:uid="{00000000-0005-0000-0000-0000A7010000}"/>
    <cellStyle name="Millares [0] 2 2 2 3 5" xfId="451" xr:uid="{00000000-0005-0000-0000-0000A8010000}"/>
    <cellStyle name="Millares [0] 2 2 2 3 5 2" xfId="452" xr:uid="{00000000-0005-0000-0000-0000A9010000}"/>
    <cellStyle name="Millares [0] 2 2 2 3 5 2 2" xfId="453" xr:uid="{00000000-0005-0000-0000-0000AA010000}"/>
    <cellStyle name="Millares [0] 2 2 2 3 5 2 3" xfId="454" xr:uid="{00000000-0005-0000-0000-0000AB010000}"/>
    <cellStyle name="Millares [0] 2 2 2 3 5 3" xfId="455" xr:uid="{00000000-0005-0000-0000-0000AC010000}"/>
    <cellStyle name="Millares [0] 2 2 2 3 5 3 2" xfId="456" xr:uid="{00000000-0005-0000-0000-0000AD010000}"/>
    <cellStyle name="Millares [0] 2 2 2 3 5 3 3" xfId="457" xr:uid="{00000000-0005-0000-0000-0000AE010000}"/>
    <cellStyle name="Millares [0] 2 2 2 3 5 4" xfId="458" xr:uid="{00000000-0005-0000-0000-0000AF010000}"/>
    <cellStyle name="Millares [0] 2 2 2 3 5 5" xfId="459" xr:uid="{00000000-0005-0000-0000-0000B0010000}"/>
    <cellStyle name="Millares [0] 2 2 2 3 6" xfId="460" xr:uid="{00000000-0005-0000-0000-0000B1010000}"/>
    <cellStyle name="Millares [0] 2 2 2 3 6 2" xfId="461" xr:uid="{00000000-0005-0000-0000-0000B2010000}"/>
    <cellStyle name="Millares [0] 2 2 2 3 6 2 2" xfId="462" xr:uid="{00000000-0005-0000-0000-0000B3010000}"/>
    <cellStyle name="Millares [0] 2 2 2 3 6 2 3" xfId="463" xr:uid="{00000000-0005-0000-0000-0000B4010000}"/>
    <cellStyle name="Millares [0] 2 2 2 3 6 3" xfId="464" xr:uid="{00000000-0005-0000-0000-0000B5010000}"/>
    <cellStyle name="Millares [0] 2 2 2 3 6 3 2" xfId="465" xr:uid="{00000000-0005-0000-0000-0000B6010000}"/>
    <cellStyle name="Millares [0] 2 2 2 3 6 3 3" xfId="466" xr:uid="{00000000-0005-0000-0000-0000B7010000}"/>
    <cellStyle name="Millares [0] 2 2 2 3 6 4" xfId="467" xr:uid="{00000000-0005-0000-0000-0000B8010000}"/>
    <cellStyle name="Millares [0] 2 2 2 3 6 5" xfId="468" xr:uid="{00000000-0005-0000-0000-0000B9010000}"/>
    <cellStyle name="Millares [0] 2 2 2 3 7" xfId="469" xr:uid="{00000000-0005-0000-0000-0000BA010000}"/>
    <cellStyle name="Millares [0] 2 2 2 3 7 2" xfId="470" xr:uid="{00000000-0005-0000-0000-0000BB010000}"/>
    <cellStyle name="Millares [0] 2 2 2 3 7 3" xfId="471" xr:uid="{00000000-0005-0000-0000-0000BC010000}"/>
    <cellStyle name="Millares [0] 2 2 2 3 8" xfId="472" xr:uid="{00000000-0005-0000-0000-0000BD010000}"/>
    <cellStyle name="Millares [0] 2 2 2 3 8 2" xfId="473" xr:uid="{00000000-0005-0000-0000-0000BE010000}"/>
    <cellStyle name="Millares [0] 2 2 2 3 8 3" xfId="474" xr:uid="{00000000-0005-0000-0000-0000BF010000}"/>
    <cellStyle name="Millares [0] 2 2 2 3 9" xfId="475" xr:uid="{00000000-0005-0000-0000-0000C0010000}"/>
    <cellStyle name="Millares [0] 2 2 2 4" xfId="476" xr:uid="{00000000-0005-0000-0000-0000C1010000}"/>
    <cellStyle name="Millares [0] 2 2 2 4 2" xfId="477" xr:uid="{00000000-0005-0000-0000-0000C2010000}"/>
    <cellStyle name="Millares [0] 2 2 2 4 2 2" xfId="478" xr:uid="{00000000-0005-0000-0000-0000C3010000}"/>
    <cellStyle name="Millares [0] 2 2 2 4 2 2 2" xfId="479" xr:uid="{00000000-0005-0000-0000-0000C4010000}"/>
    <cellStyle name="Millares [0] 2 2 2 4 2 2 3" xfId="480" xr:uid="{00000000-0005-0000-0000-0000C5010000}"/>
    <cellStyle name="Millares [0] 2 2 2 4 2 3" xfId="481" xr:uid="{00000000-0005-0000-0000-0000C6010000}"/>
    <cellStyle name="Millares [0] 2 2 2 4 2 3 2" xfId="482" xr:uid="{00000000-0005-0000-0000-0000C7010000}"/>
    <cellStyle name="Millares [0] 2 2 2 4 2 3 3" xfId="483" xr:uid="{00000000-0005-0000-0000-0000C8010000}"/>
    <cellStyle name="Millares [0] 2 2 2 4 2 4" xfId="484" xr:uid="{00000000-0005-0000-0000-0000C9010000}"/>
    <cellStyle name="Millares [0] 2 2 2 4 2 5" xfId="485" xr:uid="{00000000-0005-0000-0000-0000CA010000}"/>
    <cellStyle name="Millares [0] 2 2 2 4 3" xfId="486" xr:uid="{00000000-0005-0000-0000-0000CB010000}"/>
    <cellStyle name="Millares [0] 2 2 2 4 3 2" xfId="487" xr:uid="{00000000-0005-0000-0000-0000CC010000}"/>
    <cellStyle name="Millares [0] 2 2 2 4 3 2 2" xfId="488" xr:uid="{00000000-0005-0000-0000-0000CD010000}"/>
    <cellStyle name="Millares [0] 2 2 2 4 3 2 3" xfId="489" xr:uid="{00000000-0005-0000-0000-0000CE010000}"/>
    <cellStyle name="Millares [0] 2 2 2 4 3 3" xfId="490" xr:uid="{00000000-0005-0000-0000-0000CF010000}"/>
    <cellStyle name="Millares [0] 2 2 2 4 3 3 2" xfId="491" xr:uid="{00000000-0005-0000-0000-0000D0010000}"/>
    <cellStyle name="Millares [0] 2 2 2 4 3 3 3" xfId="492" xr:uid="{00000000-0005-0000-0000-0000D1010000}"/>
    <cellStyle name="Millares [0] 2 2 2 4 3 4" xfId="493" xr:uid="{00000000-0005-0000-0000-0000D2010000}"/>
    <cellStyle name="Millares [0] 2 2 2 4 3 5" xfId="494" xr:uid="{00000000-0005-0000-0000-0000D3010000}"/>
    <cellStyle name="Millares [0] 2 2 2 4 4" xfId="495" xr:uid="{00000000-0005-0000-0000-0000D4010000}"/>
    <cellStyle name="Millares [0] 2 2 2 4 4 2" xfId="496" xr:uid="{00000000-0005-0000-0000-0000D5010000}"/>
    <cellStyle name="Millares [0] 2 2 2 4 4 2 2" xfId="497" xr:uid="{00000000-0005-0000-0000-0000D6010000}"/>
    <cellStyle name="Millares [0] 2 2 2 4 4 2 3" xfId="498" xr:uid="{00000000-0005-0000-0000-0000D7010000}"/>
    <cellStyle name="Millares [0] 2 2 2 4 4 3" xfId="499" xr:uid="{00000000-0005-0000-0000-0000D8010000}"/>
    <cellStyle name="Millares [0] 2 2 2 4 4 3 2" xfId="500" xr:uid="{00000000-0005-0000-0000-0000D9010000}"/>
    <cellStyle name="Millares [0] 2 2 2 4 4 3 3" xfId="501" xr:uid="{00000000-0005-0000-0000-0000DA010000}"/>
    <cellStyle name="Millares [0] 2 2 2 4 4 4" xfId="502" xr:uid="{00000000-0005-0000-0000-0000DB010000}"/>
    <cellStyle name="Millares [0] 2 2 2 4 4 5" xfId="503" xr:uid="{00000000-0005-0000-0000-0000DC010000}"/>
    <cellStyle name="Millares [0] 2 2 2 4 5" xfId="504" xr:uid="{00000000-0005-0000-0000-0000DD010000}"/>
    <cellStyle name="Millares [0] 2 2 2 4 5 2" xfId="505" xr:uid="{00000000-0005-0000-0000-0000DE010000}"/>
    <cellStyle name="Millares [0] 2 2 2 4 5 3" xfId="506" xr:uid="{00000000-0005-0000-0000-0000DF010000}"/>
    <cellStyle name="Millares [0] 2 2 2 4 6" xfId="507" xr:uid="{00000000-0005-0000-0000-0000E0010000}"/>
    <cellStyle name="Millares [0] 2 2 2 4 6 2" xfId="508" xr:uid="{00000000-0005-0000-0000-0000E1010000}"/>
    <cellStyle name="Millares [0] 2 2 2 4 6 3" xfId="509" xr:uid="{00000000-0005-0000-0000-0000E2010000}"/>
    <cellStyle name="Millares [0] 2 2 2 4 7" xfId="510" xr:uid="{00000000-0005-0000-0000-0000E3010000}"/>
    <cellStyle name="Millares [0] 2 2 2 4 8" xfId="511" xr:uid="{00000000-0005-0000-0000-0000E4010000}"/>
    <cellStyle name="Millares [0] 2 2 2 5" xfId="512" xr:uid="{00000000-0005-0000-0000-0000E5010000}"/>
    <cellStyle name="Millares [0] 2 2 2 5 2" xfId="513" xr:uid="{00000000-0005-0000-0000-0000E6010000}"/>
    <cellStyle name="Millares [0] 2 2 2 5 2 2" xfId="514" xr:uid="{00000000-0005-0000-0000-0000E7010000}"/>
    <cellStyle name="Millares [0] 2 2 2 5 2 2 2" xfId="515" xr:uid="{00000000-0005-0000-0000-0000E8010000}"/>
    <cellStyle name="Millares [0] 2 2 2 5 2 2 3" xfId="516" xr:uid="{00000000-0005-0000-0000-0000E9010000}"/>
    <cellStyle name="Millares [0] 2 2 2 5 2 3" xfId="517" xr:uid="{00000000-0005-0000-0000-0000EA010000}"/>
    <cellStyle name="Millares [0] 2 2 2 5 2 3 2" xfId="518" xr:uid="{00000000-0005-0000-0000-0000EB010000}"/>
    <cellStyle name="Millares [0] 2 2 2 5 2 3 3" xfId="519" xr:uid="{00000000-0005-0000-0000-0000EC010000}"/>
    <cellStyle name="Millares [0] 2 2 2 5 2 4" xfId="520" xr:uid="{00000000-0005-0000-0000-0000ED010000}"/>
    <cellStyle name="Millares [0] 2 2 2 5 2 5" xfId="521" xr:uid="{00000000-0005-0000-0000-0000EE010000}"/>
    <cellStyle name="Millares [0] 2 2 2 5 3" xfId="522" xr:uid="{00000000-0005-0000-0000-0000EF010000}"/>
    <cellStyle name="Millares [0] 2 2 2 5 3 2" xfId="523" xr:uid="{00000000-0005-0000-0000-0000F0010000}"/>
    <cellStyle name="Millares [0] 2 2 2 5 3 2 2" xfId="524" xr:uid="{00000000-0005-0000-0000-0000F1010000}"/>
    <cellStyle name="Millares [0] 2 2 2 5 3 2 3" xfId="525" xr:uid="{00000000-0005-0000-0000-0000F2010000}"/>
    <cellStyle name="Millares [0] 2 2 2 5 3 3" xfId="526" xr:uid="{00000000-0005-0000-0000-0000F3010000}"/>
    <cellStyle name="Millares [0] 2 2 2 5 3 3 2" xfId="527" xr:uid="{00000000-0005-0000-0000-0000F4010000}"/>
    <cellStyle name="Millares [0] 2 2 2 5 3 3 3" xfId="528" xr:uid="{00000000-0005-0000-0000-0000F5010000}"/>
    <cellStyle name="Millares [0] 2 2 2 5 3 4" xfId="529" xr:uid="{00000000-0005-0000-0000-0000F6010000}"/>
    <cellStyle name="Millares [0] 2 2 2 5 3 5" xfId="530" xr:uid="{00000000-0005-0000-0000-0000F7010000}"/>
    <cellStyle name="Millares [0] 2 2 2 5 4" xfId="531" xr:uid="{00000000-0005-0000-0000-0000F8010000}"/>
    <cellStyle name="Millares [0] 2 2 2 5 4 2" xfId="532" xr:uid="{00000000-0005-0000-0000-0000F9010000}"/>
    <cellStyle name="Millares [0] 2 2 2 5 4 2 2" xfId="533" xr:uid="{00000000-0005-0000-0000-0000FA010000}"/>
    <cellStyle name="Millares [0] 2 2 2 5 4 2 3" xfId="534" xr:uid="{00000000-0005-0000-0000-0000FB010000}"/>
    <cellStyle name="Millares [0] 2 2 2 5 4 3" xfId="535" xr:uid="{00000000-0005-0000-0000-0000FC010000}"/>
    <cellStyle name="Millares [0] 2 2 2 5 4 3 2" xfId="536" xr:uid="{00000000-0005-0000-0000-0000FD010000}"/>
    <cellStyle name="Millares [0] 2 2 2 5 4 3 3" xfId="537" xr:uid="{00000000-0005-0000-0000-0000FE010000}"/>
    <cellStyle name="Millares [0] 2 2 2 5 4 4" xfId="538" xr:uid="{00000000-0005-0000-0000-0000FF010000}"/>
    <cellStyle name="Millares [0] 2 2 2 5 4 5" xfId="539" xr:uid="{00000000-0005-0000-0000-000000020000}"/>
    <cellStyle name="Millares [0] 2 2 2 5 5" xfId="540" xr:uid="{00000000-0005-0000-0000-000001020000}"/>
    <cellStyle name="Millares [0] 2 2 2 5 5 2" xfId="541" xr:uid="{00000000-0005-0000-0000-000002020000}"/>
    <cellStyle name="Millares [0] 2 2 2 5 5 3" xfId="542" xr:uid="{00000000-0005-0000-0000-000003020000}"/>
    <cellStyle name="Millares [0] 2 2 2 5 6" xfId="543" xr:uid="{00000000-0005-0000-0000-000004020000}"/>
    <cellStyle name="Millares [0] 2 2 2 5 6 2" xfId="544" xr:uid="{00000000-0005-0000-0000-000005020000}"/>
    <cellStyle name="Millares [0] 2 2 2 5 6 3" xfId="545" xr:uid="{00000000-0005-0000-0000-000006020000}"/>
    <cellStyle name="Millares [0] 2 2 2 5 7" xfId="546" xr:uid="{00000000-0005-0000-0000-000007020000}"/>
    <cellStyle name="Millares [0] 2 2 2 5 8" xfId="547" xr:uid="{00000000-0005-0000-0000-000008020000}"/>
    <cellStyle name="Millares [0] 2 2 2 6" xfId="548" xr:uid="{00000000-0005-0000-0000-000009020000}"/>
    <cellStyle name="Millares [0] 2 2 2 6 2" xfId="549" xr:uid="{00000000-0005-0000-0000-00000A020000}"/>
    <cellStyle name="Millares [0] 2 2 2 6 2 2" xfId="550" xr:uid="{00000000-0005-0000-0000-00000B020000}"/>
    <cellStyle name="Millares [0] 2 2 2 6 2 3" xfId="551" xr:uid="{00000000-0005-0000-0000-00000C020000}"/>
    <cellStyle name="Millares [0] 2 2 2 6 3" xfId="552" xr:uid="{00000000-0005-0000-0000-00000D020000}"/>
    <cellStyle name="Millares [0] 2 2 2 6 3 2" xfId="553" xr:uid="{00000000-0005-0000-0000-00000E020000}"/>
    <cellStyle name="Millares [0] 2 2 2 6 3 3" xfId="554" xr:uid="{00000000-0005-0000-0000-00000F020000}"/>
    <cellStyle name="Millares [0] 2 2 2 6 4" xfId="555" xr:uid="{00000000-0005-0000-0000-000010020000}"/>
    <cellStyle name="Millares [0] 2 2 2 6 5" xfId="556" xr:uid="{00000000-0005-0000-0000-000011020000}"/>
    <cellStyle name="Millares [0] 2 2 2 7" xfId="557" xr:uid="{00000000-0005-0000-0000-000012020000}"/>
    <cellStyle name="Millares [0] 2 2 2 7 2" xfId="558" xr:uid="{00000000-0005-0000-0000-000013020000}"/>
    <cellStyle name="Millares [0] 2 2 2 7 2 2" xfId="559" xr:uid="{00000000-0005-0000-0000-000014020000}"/>
    <cellStyle name="Millares [0] 2 2 2 7 2 3" xfId="560" xr:uid="{00000000-0005-0000-0000-000015020000}"/>
    <cellStyle name="Millares [0] 2 2 2 7 3" xfId="561" xr:uid="{00000000-0005-0000-0000-000016020000}"/>
    <cellStyle name="Millares [0] 2 2 2 7 3 2" xfId="562" xr:uid="{00000000-0005-0000-0000-000017020000}"/>
    <cellStyle name="Millares [0] 2 2 2 7 3 3" xfId="563" xr:uid="{00000000-0005-0000-0000-000018020000}"/>
    <cellStyle name="Millares [0] 2 2 2 7 4" xfId="564" xr:uid="{00000000-0005-0000-0000-000019020000}"/>
    <cellStyle name="Millares [0] 2 2 2 7 5" xfId="565" xr:uid="{00000000-0005-0000-0000-00001A020000}"/>
    <cellStyle name="Millares [0] 2 2 2 8" xfId="566" xr:uid="{00000000-0005-0000-0000-00001B020000}"/>
    <cellStyle name="Millares [0] 2 2 2 8 2" xfId="567" xr:uid="{00000000-0005-0000-0000-00001C020000}"/>
    <cellStyle name="Millares [0] 2 2 2 8 2 2" xfId="568" xr:uid="{00000000-0005-0000-0000-00001D020000}"/>
    <cellStyle name="Millares [0] 2 2 2 8 2 3" xfId="569" xr:uid="{00000000-0005-0000-0000-00001E020000}"/>
    <cellStyle name="Millares [0] 2 2 2 8 3" xfId="570" xr:uid="{00000000-0005-0000-0000-00001F020000}"/>
    <cellStyle name="Millares [0] 2 2 2 8 3 2" xfId="571" xr:uid="{00000000-0005-0000-0000-000020020000}"/>
    <cellStyle name="Millares [0] 2 2 2 8 3 3" xfId="572" xr:uid="{00000000-0005-0000-0000-000021020000}"/>
    <cellStyle name="Millares [0] 2 2 2 8 4" xfId="573" xr:uid="{00000000-0005-0000-0000-000022020000}"/>
    <cellStyle name="Millares [0] 2 2 2 8 5" xfId="574" xr:uid="{00000000-0005-0000-0000-000023020000}"/>
    <cellStyle name="Millares [0] 2 2 2 9" xfId="575" xr:uid="{00000000-0005-0000-0000-000024020000}"/>
    <cellStyle name="Millares [0] 2 2 2 9 2" xfId="576" xr:uid="{00000000-0005-0000-0000-000025020000}"/>
    <cellStyle name="Millares [0] 2 2 2 9 3" xfId="577" xr:uid="{00000000-0005-0000-0000-000026020000}"/>
    <cellStyle name="Millares [0] 2 2 3" xfId="578" xr:uid="{00000000-0005-0000-0000-000027020000}"/>
    <cellStyle name="Millares [0] 2 2 3 10" xfId="579" xr:uid="{00000000-0005-0000-0000-000028020000}"/>
    <cellStyle name="Millares [0] 2 2 3 10 2" xfId="580" xr:uid="{00000000-0005-0000-0000-000029020000}"/>
    <cellStyle name="Millares [0] 2 2 3 10 3" xfId="581" xr:uid="{00000000-0005-0000-0000-00002A020000}"/>
    <cellStyle name="Millares [0] 2 2 3 11" xfId="582" xr:uid="{00000000-0005-0000-0000-00002B020000}"/>
    <cellStyle name="Millares [0] 2 2 3 12" xfId="583" xr:uid="{00000000-0005-0000-0000-00002C020000}"/>
    <cellStyle name="Millares [0] 2 2 3 2" xfId="584" xr:uid="{00000000-0005-0000-0000-00002D020000}"/>
    <cellStyle name="Millares [0] 2 2 3 2 10" xfId="585" xr:uid="{00000000-0005-0000-0000-00002E020000}"/>
    <cellStyle name="Millares [0] 2 2 3 2 2" xfId="586" xr:uid="{00000000-0005-0000-0000-00002F020000}"/>
    <cellStyle name="Millares [0] 2 2 3 2 2 2" xfId="587" xr:uid="{00000000-0005-0000-0000-000030020000}"/>
    <cellStyle name="Millares [0] 2 2 3 2 2 2 2" xfId="588" xr:uid="{00000000-0005-0000-0000-000031020000}"/>
    <cellStyle name="Millares [0] 2 2 3 2 2 2 2 2" xfId="589" xr:uid="{00000000-0005-0000-0000-000032020000}"/>
    <cellStyle name="Millares [0] 2 2 3 2 2 2 2 3" xfId="590" xr:uid="{00000000-0005-0000-0000-000033020000}"/>
    <cellStyle name="Millares [0] 2 2 3 2 2 2 3" xfId="591" xr:uid="{00000000-0005-0000-0000-000034020000}"/>
    <cellStyle name="Millares [0] 2 2 3 2 2 2 3 2" xfId="592" xr:uid="{00000000-0005-0000-0000-000035020000}"/>
    <cellStyle name="Millares [0] 2 2 3 2 2 2 3 3" xfId="593" xr:uid="{00000000-0005-0000-0000-000036020000}"/>
    <cellStyle name="Millares [0] 2 2 3 2 2 2 4" xfId="594" xr:uid="{00000000-0005-0000-0000-000037020000}"/>
    <cellStyle name="Millares [0] 2 2 3 2 2 2 5" xfId="595" xr:uid="{00000000-0005-0000-0000-000038020000}"/>
    <cellStyle name="Millares [0] 2 2 3 2 2 3" xfId="596" xr:uid="{00000000-0005-0000-0000-000039020000}"/>
    <cellStyle name="Millares [0] 2 2 3 2 2 3 2" xfId="597" xr:uid="{00000000-0005-0000-0000-00003A020000}"/>
    <cellStyle name="Millares [0] 2 2 3 2 2 3 2 2" xfId="598" xr:uid="{00000000-0005-0000-0000-00003B020000}"/>
    <cellStyle name="Millares [0] 2 2 3 2 2 3 2 3" xfId="599" xr:uid="{00000000-0005-0000-0000-00003C020000}"/>
    <cellStyle name="Millares [0] 2 2 3 2 2 3 3" xfId="600" xr:uid="{00000000-0005-0000-0000-00003D020000}"/>
    <cellStyle name="Millares [0] 2 2 3 2 2 3 3 2" xfId="601" xr:uid="{00000000-0005-0000-0000-00003E020000}"/>
    <cellStyle name="Millares [0] 2 2 3 2 2 3 3 3" xfId="602" xr:uid="{00000000-0005-0000-0000-00003F020000}"/>
    <cellStyle name="Millares [0] 2 2 3 2 2 3 4" xfId="603" xr:uid="{00000000-0005-0000-0000-000040020000}"/>
    <cellStyle name="Millares [0] 2 2 3 2 2 3 5" xfId="604" xr:uid="{00000000-0005-0000-0000-000041020000}"/>
    <cellStyle name="Millares [0] 2 2 3 2 2 4" xfId="605" xr:uid="{00000000-0005-0000-0000-000042020000}"/>
    <cellStyle name="Millares [0] 2 2 3 2 2 4 2" xfId="606" xr:uid="{00000000-0005-0000-0000-000043020000}"/>
    <cellStyle name="Millares [0] 2 2 3 2 2 4 2 2" xfId="607" xr:uid="{00000000-0005-0000-0000-000044020000}"/>
    <cellStyle name="Millares [0] 2 2 3 2 2 4 2 3" xfId="608" xr:uid="{00000000-0005-0000-0000-000045020000}"/>
    <cellStyle name="Millares [0] 2 2 3 2 2 4 3" xfId="609" xr:uid="{00000000-0005-0000-0000-000046020000}"/>
    <cellStyle name="Millares [0] 2 2 3 2 2 4 3 2" xfId="610" xr:uid="{00000000-0005-0000-0000-000047020000}"/>
    <cellStyle name="Millares [0] 2 2 3 2 2 4 3 3" xfId="611" xr:uid="{00000000-0005-0000-0000-000048020000}"/>
    <cellStyle name="Millares [0] 2 2 3 2 2 4 4" xfId="612" xr:uid="{00000000-0005-0000-0000-000049020000}"/>
    <cellStyle name="Millares [0] 2 2 3 2 2 4 5" xfId="613" xr:uid="{00000000-0005-0000-0000-00004A020000}"/>
    <cellStyle name="Millares [0] 2 2 3 2 2 5" xfId="614" xr:uid="{00000000-0005-0000-0000-00004B020000}"/>
    <cellStyle name="Millares [0] 2 2 3 2 2 5 2" xfId="615" xr:uid="{00000000-0005-0000-0000-00004C020000}"/>
    <cellStyle name="Millares [0] 2 2 3 2 2 5 3" xfId="616" xr:uid="{00000000-0005-0000-0000-00004D020000}"/>
    <cellStyle name="Millares [0] 2 2 3 2 2 6" xfId="617" xr:uid="{00000000-0005-0000-0000-00004E020000}"/>
    <cellStyle name="Millares [0] 2 2 3 2 2 6 2" xfId="618" xr:uid="{00000000-0005-0000-0000-00004F020000}"/>
    <cellStyle name="Millares [0] 2 2 3 2 2 6 3" xfId="619" xr:uid="{00000000-0005-0000-0000-000050020000}"/>
    <cellStyle name="Millares [0] 2 2 3 2 2 7" xfId="620" xr:uid="{00000000-0005-0000-0000-000051020000}"/>
    <cellStyle name="Millares [0] 2 2 3 2 2 8" xfId="621" xr:uid="{00000000-0005-0000-0000-000052020000}"/>
    <cellStyle name="Millares [0] 2 2 3 2 3" xfId="622" xr:uid="{00000000-0005-0000-0000-000053020000}"/>
    <cellStyle name="Millares [0] 2 2 3 2 3 2" xfId="623" xr:uid="{00000000-0005-0000-0000-000054020000}"/>
    <cellStyle name="Millares [0] 2 2 3 2 3 2 2" xfId="624" xr:uid="{00000000-0005-0000-0000-000055020000}"/>
    <cellStyle name="Millares [0] 2 2 3 2 3 2 2 2" xfId="625" xr:uid="{00000000-0005-0000-0000-000056020000}"/>
    <cellStyle name="Millares [0] 2 2 3 2 3 2 2 3" xfId="626" xr:uid="{00000000-0005-0000-0000-000057020000}"/>
    <cellStyle name="Millares [0] 2 2 3 2 3 2 3" xfId="627" xr:uid="{00000000-0005-0000-0000-000058020000}"/>
    <cellStyle name="Millares [0] 2 2 3 2 3 2 3 2" xfId="628" xr:uid="{00000000-0005-0000-0000-000059020000}"/>
    <cellStyle name="Millares [0] 2 2 3 2 3 2 3 3" xfId="629" xr:uid="{00000000-0005-0000-0000-00005A020000}"/>
    <cellStyle name="Millares [0] 2 2 3 2 3 2 4" xfId="630" xr:uid="{00000000-0005-0000-0000-00005B020000}"/>
    <cellStyle name="Millares [0] 2 2 3 2 3 2 5" xfId="631" xr:uid="{00000000-0005-0000-0000-00005C020000}"/>
    <cellStyle name="Millares [0] 2 2 3 2 3 3" xfId="632" xr:uid="{00000000-0005-0000-0000-00005D020000}"/>
    <cellStyle name="Millares [0] 2 2 3 2 3 3 2" xfId="633" xr:uid="{00000000-0005-0000-0000-00005E020000}"/>
    <cellStyle name="Millares [0] 2 2 3 2 3 3 2 2" xfId="634" xr:uid="{00000000-0005-0000-0000-00005F020000}"/>
    <cellStyle name="Millares [0] 2 2 3 2 3 3 2 3" xfId="635" xr:uid="{00000000-0005-0000-0000-000060020000}"/>
    <cellStyle name="Millares [0] 2 2 3 2 3 3 3" xfId="636" xr:uid="{00000000-0005-0000-0000-000061020000}"/>
    <cellStyle name="Millares [0] 2 2 3 2 3 3 3 2" xfId="637" xr:uid="{00000000-0005-0000-0000-000062020000}"/>
    <cellStyle name="Millares [0] 2 2 3 2 3 3 3 3" xfId="638" xr:uid="{00000000-0005-0000-0000-000063020000}"/>
    <cellStyle name="Millares [0] 2 2 3 2 3 3 4" xfId="639" xr:uid="{00000000-0005-0000-0000-000064020000}"/>
    <cellStyle name="Millares [0] 2 2 3 2 3 3 5" xfId="640" xr:uid="{00000000-0005-0000-0000-000065020000}"/>
    <cellStyle name="Millares [0] 2 2 3 2 3 4" xfId="641" xr:uid="{00000000-0005-0000-0000-000066020000}"/>
    <cellStyle name="Millares [0] 2 2 3 2 3 4 2" xfId="642" xr:uid="{00000000-0005-0000-0000-000067020000}"/>
    <cellStyle name="Millares [0] 2 2 3 2 3 4 2 2" xfId="643" xr:uid="{00000000-0005-0000-0000-000068020000}"/>
    <cellStyle name="Millares [0] 2 2 3 2 3 4 2 3" xfId="644" xr:uid="{00000000-0005-0000-0000-000069020000}"/>
    <cellStyle name="Millares [0] 2 2 3 2 3 4 3" xfId="645" xr:uid="{00000000-0005-0000-0000-00006A020000}"/>
    <cellStyle name="Millares [0] 2 2 3 2 3 4 3 2" xfId="646" xr:uid="{00000000-0005-0000-0000-00006B020000}"/>
    <cellStyle name="Millares [0] 2 2 3 2 3 4 3 3" xfId="647" xr:uid="{00000000-0005-0000-0000-00006C020000}"/>
    <cellStyle name="Millares [0] 2 2 3 2 3 4 4" xfId="648" xr:uid="{00000000-0005-0000-0000-00006D020000}"/>
    <cellStyle name="Millares [0] 2 2 3 2 3 4 5" xfId="649" xr:uid="{00000000-0005-0000-0000-00006E020000}"/>
    <cellStyle name="Millares [0] 2 2 3 2 3 5" xfId="650" xr:uid="{00000000-0005-0000-0000-00006F020000}"/>
    <cellStyle name="Millares [0] 2 2 3 2 3 5 2" xfId="651" xr:uid="{00000000-0005-0000-0000-000070020000}"/>
    <cellStyle name="Millares [0] 2 2 3 2 3 5 3" xfId="652" xr:uid="{00000000-0005-0000-0000-000071020000}"/>
    <cellStyle name="Millares [0] 2 2 3 2 3 6" xfId="653" xr:uid="{00000000-0005-0000-0000-000072020000}"/>
    <cellStyle name="Millares [0] 2 2 3 2 3 6 2" xfId="654" xr:uid="{00000000-0005-0000-0000-000073020000}"/>
    <cellStyle name="Millares [0] 2 2 3 2 3 6 3" xfId="655" xr:uid="{00000000-0005-0000-0000-000074020000}"/>
    <cellStyle name="Millares [0] 2 2 3 2 3 7" xfId="656" xr:uid="{00000000-0005-0000-0000-000075020000}"/>
    <cellStyle name="Millares [0] 2 2 3 2 3 8" xfId="657" xr:uid="{00000000-0005-0000-0000-000076020000}"/>
    <cellStyle name="Millares [0] 2 2 3 2 4" xfId="658" xr:uid="{00000000-0005-0000-0000-000077020000}"/>
    <cellStyle name="Millares [0] 2 2 3 2 4 2" xfId="659" xr:uid="{00000000-0005-0000-0000-000078020000}"/>
    <cellStyle name="Millares [0] 2 2 3 2 4 2 2" xfId="660" xr:uid="{00000000-0005-0000-0000-000079020000}"/>
    <cellStyle name="Millares [0] 2 2 3 2 4 2 3" xfId="661" xr:uid="{00000000-0005-0000-0000-00007A020000}"/>
    <cellStyle name="Millares [0] 2 2 3 2 4 3" xfId="662" xr:uid="{00000000-0005-0000-0000-00007B020000}"/>
    <cellStyle name="Millares [0] 2 2 3 2 4 3 2" xfId="663" xr:uid="{00000000-0005-0000-0000-00007C020000}"/>
    <cellStyle name="Millares [0] 2 2 3 2 4 3 3" xfId="664" xr:uid="{00000000-0005-0000-0000-00007D020000}"/>
    <cellStyle name="Millares [0] 2 2 3 2 4 4" xfId="665" xr:uid="{00000000-0005-0000-0000-00007E020000}"/>
    <cellStyle name="Millares [0] 2 2 3 2 4 5" xfId="666" xr:uid="{00000000-0005-0000-0000-00007F020000}"/>
    <cellStyle name="Millares [0] 2 2 3 2 5" xfId="667" xr:uid="{00000000-0005-0000-0000-000080020000}"/>
    <cellStyle name="Millares [0] 2 2 3 2 5 2" xfId="668" xr:uid="{00000000-0005-0000-0000-000081020000}"/>
    <cellStyle name="Millares [0] 2 2 3 2 5 2 2" xfId="669" xr:uid="{00000000-0005-0000-0000-000082020000}"/>
    <cellStyle name="Millares [0] 2 2 3 2 5 2 3" xfId="670" xr:uid="{00000000-0005-0000-0000-000083020000}"/>
    <cellStyle name="Millares [0] 2 2 3 2 5 3" xfId="671" xr:uid="{00000000-0005-0000-0000-000084020000}"/>
    <cellStyle name="Millares [0] 2 2 3 2 5 3 2" xfId="672" xr:uid="{00000000-0005-0000-0000-000085020000}"/>
    <cellStyle name="Millares [0] 2 2 3 2 5 3 3" xfId="673" xr:uid="{00000000-0005-0000-0000-000086020000}"/>
    <cellStyle name="Millares [0] 2 2 3 2 5 4" xfId="674" xr:uid="{00000000-0005-0000-0000-000087020000}"/>
    <cellStyle name="Millares [0] 2 2 3 2 5 5" xfId="675" xr:uid="{00000000-0005-0000-0000-000088020000}"/>
    <cellStyle name="Millares [0] 2 2 3 2 6" xfId="676" xr:uid="{00000000-0005-0000-0000-000089020000}"/>
    <cellStyle name="Millares [0] 2 2 3 2 6 2" xfId="677" xr:uid="{00000000-0005-0000-0000-00008A020000}"/>
    <cellStyle name="Millares [0] 2 2 3 2 6 2 2" xfId="678" xr:uid="{00000000-0005-0000-0000-00008B020000}"/>
    <cellStyle name="Millares [0] 2 2 3 2 6 2 3" xfId="679" xr:uid="{00000000-0005-0000-0000-00008C020000}"/>
    <cellStyle name="Millares [0] 2 2 3 2 6 3" xfId="680" xr:uid="{00000000-0005-0000-0000-00008D020000}"/>
    <cellStyle name="Millares [0] 2 2 3 2 6 3 2" xfId="681" xr:uid="{00000000-0005-0000-0000-00008E020000}"/>
    <cellStyle name="Millares [0] 2 2 3 2 6 3 3" xfId="682" xr:uid="{00000000-0005-0000-0000-00008F020000}"/>
    <cellStyle name="Millares [0] 2 2 3 2 6 4" xfId="683" xr:uid="{00000000-0005-0000-0000-000090020000}"/>
    <cellStyle name="Millares [0] 2 2 3 2 6 5" xfId="684" xr:uid="{00000000-0005-0000-0000-000091020000}"/>
    <cellStyle name="Millares [0] 2 2 3 2 7" xfId="685" xr:uid="{00000000-0005-0000-0000-000092020000}"/>
    <cellStyle name="Millares [0] 2 2 3 2 7 2" xfId="686" xr:uid="{00000000-0005-0000-0000-000093020000}"/>
    <cellStyle name="Millares [0] 2 2 3 2 7 3" xfId="687" xr:uid="{00000000-0005-0000-0000-000094020000}"/>
    <cellStyle name="Millares [0] 2 2 3 2 8" xfId="688" xr:uid="{00000000-0005-0000-0000-000095020000}"/>
    <cellStyle name="Millares [0] 2 2 3 2 8 2" xfId="689" xr:uid="{00000000-0005-0000-0000-000096020000}"/>
    <cellStyle name="Millares [0] 2 2 3 2 8 3" xfId="690" xr:uid="{00000000-0005-0000-0000-000097020000}"/>
    <cellStyle name="Millares [0] 2 2 3 2 9" xfId="691" xr:uid="{00000000-0005-0000-0000-000098020000}"/>
    <cellStyle name="Millares [0] 2 2 3 3" xfId="692" xr:uid="{00000000-0005-0000-0000-000099020000}"/>
    <cellStyle name="Millares [0] 2 2 3 3 10" xfId="693" xr:uid="{00000000-0005-0000-0000-00009A020000}"/>
    <cellStyle name="Millares [0] 2 2 3 3 2" xfId="694" xr:uid="{00000000-0005-0000-0000-00009B020000}"/>
    <cellStyle name="Millares [0] 2 2 3 3 2 2" xfId="695" xr:uid="{00000000-0005-0000-0000-00009C020000}"/>
    <cellStyle name="Millares [0] 2 2 3 3 2 2 2" xfId="696" xr:uid="{00000000-0005-0000-0000-00009D020000}"/>
    <cellStyle name="Millares [0] 2 2 3 3 2 2 2 2" xfId="697" xr:uid="{00000000-0005-0000-0000-00009E020000}"/>
    <cellStyle name="Millares [0] 2 2 3 3 2 2 2 3" xfId="698" xr:uid="{00000000-0005-0000-0000-00009F020000}"/>
    <cellStyle name="Millares [0] 2 2 3 3 2 2 3" xfId="699" xr:uid="{00000000-0005-0000-0000-0000A0020000}"/>
    <cellStyle name="Millares [0] 2 2 3 3 2 2 3 2" xfId="700" xr:uid="{00000000-0005-0000-0000-0000A1020000}"/>
    <cellStyle name="Millares [0] 2 2 3 3 2 2 3 3" xfId="701" xr:uid="{00000000-0005-0000-0000-0000A2020000}"/>
    <cellStyle name="Millares [0] 2 2 3 3 2 2 4" xfId="702" xr:uid="{00000000-0005-0000-0000-0000A3020000}"/>
    <cellStyle name="Millares [0] 2 2 3 3 2 2 5" xfId="703" xr:uid="{00000000-0005-0000-0000-0000A4020000}"/>
    <cellStyle name="Millares [0] 2 2 3 3 2 3" xfId="704" xr:uid="{00000000-0005-0000-0000-0000A5020000}"/>
    <cellStyle name="Millares [0] 2 2 3 3 2 3 2" xfId="705" xr:uid="{00000000-0005-0000-0000-0000A6020000}"/>
    <cellStyle name="Millares [0] 2 2 3 3 2 3 2 2" xfId="706" xr:uid="{00000000-0005-0000-0000-0000A7020000}"/>
    <cellStyle name="Millares [0] 2 2 3 3 2 3 2 3" xfId="707" xr:uid="{00000000-0005-0000-0000-0000A8020000}"/>
    <cellStyle name="Millares [0] 2 2 3 3 2 3 3" xfId="708" xr:uid="{00000000-0005-0000-0000-0000A9020000}"/>
    <cellStyle name="Millares [0] 2 2 3 3 2 3 3 2" xfId="709" xr:uid="{00000000-0005-0000-0000-0000AA020000}"/>
    <cellStyle name="Millares [0] 2 2 3 3 2 3 3 3" xfId="710" xr:uid="{00000000-0005-0000-0000-0000AB020000}"/>
    <cellStyle name="Millares [0] 2 2 3 3 2 3 4" xfId="711" xr:uid="{00000000-0005-0000-0000-0000AC020000}"/>
    <cellStyle name="Millares [0] 2 2 3 3 2 3 5" xfId="712" xr:uid="{00000000-0005-0000-0000-0000AD020000}"/>
    <cellStyle name="Millares [0] 2 2 3 3 2 4" xfId="713" xr:uid="{00000000-0005-0000-0000-0000AE020000}"/>
    <cellStyle name="Millares [0] 2 2 3 3 2 4 2" xfId="714" xr:uid="{00000000-0005-0000-0000-0000AF020000}"/>
    <cellStyle name="Millares [0] 2 2 3 3 2 4 2 2" xfId="715" xr:uid="{00000000-0005-0000-0000-0000B0020000}"/>
    <cellStyle name="Millares [0] 2 2 3 3 2 4 2 3" xfId="716" xr:uid="{00000000-0005-0000-0000-0000B1020000}"/>
    <cellStyle name="Millares [0] 2 2 3 3 2 4 3" xfId="717" xr:uid="{00000000-0005-0000-0000-0000B2020000}"/>
    <cellStyle name="Millares [0] 2 2 3 3 2 4 3 2" xfId="718" xr:uid="{00000000-0005-0000-0000-0000B3020000}"/>
    <cellStyle name="Millares [0] 2 2 3 3 2 4 3 3" xfId="719" xr:uid="{00000000-0005-0000-0000-0000B4020000}"/>
    <cellStyle name="Millares [0] 2 2 3 3 2 4 4" xfId="720" xr:uid="{00000000-0005-0000-0000-0000B5020000}"/>
    <cellStyle name="Millares [0] 2 2 3 3 2 4 5" xfId="721" xr:uid="{00000000-0005-0000-0000-0000B6020000}"/>
    <cellStyle name="Millares [0] 2 2 3 3 2 5" xfId="722" xr:uid="{00000000-0005-0000-0000-0000B7020000}"/>
    <cellStyle name="Millares [0] 2 2 3 3 2 5 2" xfId="723" xr:uid="{00000000-0005-0000-0000-0000B8020000}"/>
    <cellStyle name="Millares [0] 2 2 3 3 2 5 3" xfId="724" xr:uid="{00000000-0005-0000-0000-0000B9020000}"/>
    <cellStyle name="Millares [0] 2 2 3 3 2 6" xfId="725" xr:uid="{00000000-0005-0000-0000-0000BA020000}"/>
    <cellStyle name="Millares [0] 2 2 3 3 2 6 2" xfId="726" xr:uid="{00000000-0005-0000-0000-0000BB020000}"/>
    <cellStyle name="Millares [0] 2 2 3 3 2 6 3" xfId="727" xr:uid="{00000000-0005-0000-0000-0000BC020000}"/>
    <cellStyle name="Millares [0] 2 2 3 3 2 7" xfId="728" xr:uid="{00000000-0005-0000-0000-0000BD020000}"/>
    <cellStyle name="Millares [0] 2 2 3 3 2 8" xfId="729" xr:uid="{00000000-0005-0000-0000-0000BE020000}"/>
    <cellStyle name="Millares [0] 2 2 3 3 3" xfId="730" xr:uid="{00000000-0005-0000-0000-0000BF020000}"/>
    <cellStyle name="Millares [0] 2 2 3 3 3 2" xfId="731" xr:uid="{00000000-0005-0000-0000-0000C0020000}"/>
    <cellStyle name="Millares [0] 2 2 3 3 3 2 2" xfId="732" xr:uid="{00000000-0005-0000-0000-0000C1020000}"/>
    <cellStyle name="Millares [0] 2 2 3 3 3 2 2 2" xfId="733" xr:uid="{00000000-0005-0000-0000-0000C2020000}"/>
    <cellStyle name="Millares [0] 2 2 3 3 3 2 2 3" xfId="734" xr:uid="{00000000-0005-0000-0000-0000C3020000}"/>
    <cellStyle name="Millares [0] 2 2 3 3 3 2 3" xfId="735" xr:uid="{00000000-0005-0000-0000-0000C4020000}"/>
    <cellStyle name="Millares [0] 2 2 3 3 3 2 3 2" xfId="736" xr:uid="{00000000-0005-0000-0000-0000C5020000}"/>
    <cellStyle name="Millares [0] 2 2 3 3 3 2 3 3" xfId="737" xr:uid="{00000000-0005-0000-0000-0000C6020000}"/>
    <cellStyle name="Millares [0] 2 2 3 3 3 2 4" xfId="738" xr:uid="{00000000-0005-0000-0000-0000C7020000}"/>
    <cellStyle name="Millares [0] 2 2 3 3 3 2 5" xfId="739" xr:uid="{00000000-0005-0000-0000-0000C8020000}"/>
    <cellStyle name="Millares [0] 2 2 3 3 3 3" xfId="740" xr:uid="{00000000-0005-0000-0000-0000C9020000}"/>
    <cellStyle name="Millares [0] 2 2 3 3 3 3 2" xfId="741" xr:uid="{00000000-0005-0000-0000-0000CA020000}"/>
    <cellStyle name="Millares [0] 2 2 3 3 3 3 2 2" xfId="742" xr:uid="{00000000-0005-0000-0000-0000CB020000}"/>
    <cellStyle name="Millares [0] 2 2 3 3 3 3 2 3" xfId="743" xr:uid="{00000000-0005-0000-0000-0000CC020000}"/>
    <cellStyle name="Millares [0] 2 2 3 3 3 3 3" xfId="744" xr:uid="{00000000-0005-0000-0000-0000CD020000}"/>
    <cellStyle name="Millares [0] 2 2 3 3 3 3 3 2" xfId="745" xr:uid="{00000000-0005-0000-0000-0000CE020000}"/>
    <cellStyle name="Millares [0] 2 2 3 3 3 3 3 3" xfId="746" xr:uid="{00000000-0005-0000-0000-0000CF020000}"/>
    <cellStyle name="Millares [0] 2 2 3 3 3 3 4" xfId="747" xr:uid="{00000000-0005-0000-0000-0000D0020000}"/>
    <cellStyle name="Millares [0] 2 2 3 3 3 3 5" xfId="748" xr:uid="{00000000-0005-0000-0000-0000D1020000}"/>
    <cellStyle name="Millares [0] 2 2 3 3 3 4" xfId="749" xr:uid="{00000000-0005-0000-0000-0000D2020000}"/>
    <cellStyle name="Millares [0] 2 2 3 3 3 4 2" xfId="750" xr:uid="{00000000-0005-0000-0000-0000D3020000}"/>
    <cellStyle name="Millares [0] 2 2 3 3 3 4 2 2" xfId="751" xr:uid="{00000000-0005-0000-0000-0000D4020000}"/>
    <cellStyle name="Millares [0] 2 2 3 3 3 4 2 3" xfId="752" xr:uid="{00000000-0005-0000-0000-0000D5020000}"/>
    <cellStyle name="Millares [0] 2 2 3 3 3 4 3" xfId="753" xr:uid="{00000000-0005-0000-0000-0000D6020000}"/>
    <cellStyle name="Millares [0] 2 2 3 3 3 4 3 2" xfId="754" xr:uid="{00000000-0005-0000-0000-0000D7020000}"/>
    <cellStyle name="Millares [0] 2 2 3 3 3 4 3 3" xfId="755" xr:uid="{00000000-0005-0000-0000-0000D8020000}"/>
    <cellStyle name="Millares [0] 2 2 3 3 3 4 4" xfId="756" xr:uid="{00000000-0005-0000-0000-0000D9020000}"/>
    <cellStyle name="Millares [0] 2 2 3 3 3 4 5" xfId="757" xr:uid="{00000000-0005-0000-0000-0000DA020000}"/>
    <cellStyle name="Millares [0] 2 2 3 3 3 5" xfId="758" xr:uid="{00000000-0005-0000-0000-0000DB020000}"/>
    <cellStyle name="Millares [0] 2 2 3 3 3 5 2" xfId="759" xr:uid="{00000000-0005-0000-0000-0000DC020000}"/>
    <cellStyle name="Millares [0] 2 2 3 3 3 5 3" xfId="760" xr:uid="{00000000-0005-0000-0000-0000DD020000}"/>
    <cellStyle name="Millares [0] 2 2 3 3 3 6" xfId="761" xr:uid="{00000000-0005-0000-0000-0000DE020000}"/>
    <cellStyle name="Millares [0] 2 2 3 3 3 6 2" xfId="762" xr:uid="{00000000-0005-0000-0000-0000DF020000}"/>
    <cellStyle name="Millares [0] 2 2 3 3 3 6 3" xfId="763" xr:uid="{00000000-0005-0000-0000-0000E0020000}"/>
    <cellStyle name="Millares [0] 2 2 3 3 3 7" xfId="764" xr:uid="{00000000-0005-0000-0000-0000E1020000}"/>
    <cellStyle name="Millares [0] 2 2 3 3 3 8" xfId="765" xr:uid="{00000000-0005-0000-0000-0000E2020000}"/>
    <cellStyle name="Millares [0] 2 2 3 3 4" xfId="766" xr:uid="{00000000-0005-0000-0000-0000E3020000}"/>
    <cellStyle name="Millares [0] 2 2 3 3 4 2" xfId="767" xr:uid="{00000000-0005-0000-0000-0000E4020000}"/>
    <cellStyle name="Millares [0] 2 2 3 3 4 2 2" xfId="768" xr:uid="{00000000-0005-0000-0000-0000E5020000}"/>
    <cellStyle name="Millares [0] 2 2 3 3 4 2 3" xfId="769" xr:uid="{00000000-0005-0000-0000-0000E6020000}"/>
    <cellStyle name="Millares [0] 2 2 3 3 4 3" xfId="770" xr:uid="{00000000-0005-0000-0000-0000E7020000}"/>
    <cellStyle name="Millares [0] 2 2 3 3 4 3 2" xfId="771" xr:uid="{00000000-0005-0000-0000-0000E8020000}"/>
    <cellStyle name="Millares [0] 2 2 3 3 4 3 3" xfId="772" xr:uid="{00000000-0005-0000-0000-0000E9020000}"/>
    <cellStyle name="Millares [0] 2 2 3 3 4 4" xfId="773" xr:uid="{00000000-0005-0000-0000-0000EA020000}"/>
    <cellStyle name="Millares [0] 2 2 3 3 4 5" xfId="774" xr:uid="{00000000-0005-0000-0000-0000EB020000}"/>
    <cellStyle name="Millares [0] 2 2 3 3 5" xfId="775" xr:uid="{00000000-0005-0000-0000-0000EC020000}"/>
    <cellStyle name="Millares [0] 2 2 3 3 5 2" xfId="776" xr:uid="{00000000-0005-0000-0000-0000ED020000}"/>
    <cellStyle name="Millares [0] 2 2 3 3 5 2 2" xfId="777" xr:uid="{00000000-0005-0000-0000-0000EE020000}"/>
    <cellStyle name="Millares [0] 2 2 3 3 5 2 3" xfId="778" xr:uid="{00000000-0005-0000-0000-0000EF020000}"/>
    <cellStyle name="Millares [0] 2 2 3 3 5 3" xfId="779" xr:uid="{00000000-0005-0000-0000-0000F0020000}"/>
    <cellStyle name="Millares [0] 2 2 3 3 5 3 2" xfId="780" xr:uid="{00000000-0005-0000-0000-0000F1020000}"/>
    <cellStyle name="Millares [0] 2 2 3 3 5 3 3" xfId="781" xr:uid="{00000000-0005-0000-0000-0000F2020000}"/>
    <cellStyle name="Millares [0] 2 2 3 3 5 4" xfId="782" xr:uid="{00000000-0005-0000-0000-0000F3020000}"/>
    <cellStyle name="Millares [0] 2 2 3 3 5 5" xfId="783" xr:uid="{00000000-0005-0000-0000-0000F4020000}"/>
    <cellStyle name="Millares [0] 2 2 3 3 6" xfId="784" xr:uid="{00000000-0005-0000-0000-0000F5020000}"/>
    <cellStyle name="Millares [0] 2 2 3 3 6 2" xfId="785" xr:uid="{00000000-0005-0000-0000-0000F6020000}"/>
    <cellStyle name="Millares [0] 2 2 3 3 6 2 2" xfId="786" xr:uid="{00000000-0005-0000-0000-0000F7020000}"/>
    <cellStyle name="Millares [0] 2 2 3 3 6 2 3" xfId="787" xr:uid="{00000000-0005-0000-0000-0000F8020000}"/>
    <cellStyle name="Millares [0] 2 2 3 3 6 3" xfId="788" xr:uid="{00000000-0005-0000-0000-0000F9020000}"/>
    <cellStyle name="Millares [0] 2 2 3 3 6 3 2" xfId="789" xr:uid="{00000000-0005-0000-0000-0000FA020000}"/>
    <cellStyle name="Millares [0] 2 2 3 3 6 3 3" xfId="790" xr:uid="{00000000-0005-0000-0000-0000FB020000}"/>
    <cellStyle name="Millares [0] 2 2 3 3 6 4" xfId="791" xr:uid="{00000000-0005-0000-0000-0000FC020000}"/>
    <cellStyle name="Millares [0] 2 2 3 3 6 5" xfId="792" xr:uid="{00000000-0005-0000-0000-0000FD020000}"/>
    <cellStyle name="Millares [0] 2 2 3 3 7" xfId="793" xr:uid="{00000000-0005-0000-0000-0000FE020000}"/>
    <cellStyle name="Millares [0] 2 2 3 3 7 2" xfId="794" xr:uid="{00000000-0005-0000-0000-0000FF020000}"/>
    <cellStyle name="Millares [0] 2 2 3 3 7 3" xfId="795" xr:uid="{00000000-0005-0000-0000-000000030000}"/>
    <cellStyle name="Millares [0] 2 2 3 3 8" xfId="796" xr:uid="{00000000-0005-0000-0000-000001030000}"/>
    <cellStyle name="Millares [0] 2 2 3 3 8 2" xfId="797" xr:uid="{00000000-0005-0000-0000-000002030000}"/>
    <cellStyle name="Millares [0] 2 2 3 3 8 3" xfId="798" xr:uid="{00000000-0005-0000-0000-000003030000}"/>
    <cellStyle name="Millares [0] 2 2 3 3 9" xfId="799" xr:uid="{00000000-0005-0000-0000-000004030000}"/>
    <cellStyle name="Millares [0] 2 2 3 4" xfId="800" xr:uid="{00000000-0005-0000-0000-000005030000}"/>
    <cellStyle name="Millares [0] 2 2 3 4 2" xfId="801" xr:uid="{00000000-0005-0000-0000-000006030000}"/>
    <cellStyle name="Millares [0] 2 2 3 4 2 2" xfId="802" xr:uid="{00000000-0005-0000-0000-000007030000}"/>
    <cellStyle name="Millares [0] 2 2 3 4 2 2 2" xfId="803" xr:uid="{00000000-0005-0000-0000-000008030000}"/>
    <cellStyle name="Millares [0] 2 2 3 4 2 2 3" xfId="804" xr:uid="{00000000-0005-0000-0000-000009030000}"/>
    <cellStyle name="Millares [0] 2 2 3 4 2 3" xfId="805" xr:uid="{00000000-0005-0000-0000-00000A030000}"/>
    <cellStyle name="Millares [0] 2 2 3 4 2 3 2" xfId="806" xr:uid="{00000000-0005-0000-0000-00000B030000}"/>
    <cellStyle name="Millares [0] 2 2 3 4 2 3 3" xfId="807" xr:uid="{00000000-0005-0000-0000-00000C030000}"/>
    <cellStyle name="Millares [0] 2 2 3 4 2 4" xfId="808" xr:uid="{00000000-0005-0000-0000-00000D030000}"/>
    <cellStyle name="Millares [0] 2 2 3 4 2 5" xfId="809" xr:uid="{00000000-0005-0000-0000-00000E030000}"/>
    <cellStyle name="Millares [0] 2 2 3 4 3" xfId="810" xr:uid="{00000000-0005-0000-0000-00000F030000}"/>
    <cellStyle name="Millares [0] 2 2 3 4 3 2" xfId="811" xr:uid="{00000000-0005-0000-0000-000010030000}"/>
    <cellStyle name="Millares [0] 2 2 3 4 3 2 2" xfId="812" xr:uid="{00000000-0005-0000-0000-000011030000}"/>
    <cellStyle name="Millares [0] 2 2 3 4 3 2 3" xfId="813" xr:uid="{00000000-0005-0000-0000-000012030000}"/>
    <cellStyle name="Millares [0] 2 2 3 4 3 3" xfId="814" xr:uid="{00000000-0005-0000-0000-000013030000}"/>
    <cellStyle name="Millares [0] 2 2 3 4 3 3 2" xfId="815" xr:uid="{00000000-0005-0000-0000-000014030000}"/>
    <cellStyle name="Millares [0] 2 2 3 4 3 3 3" xfId="816" xr:uid="{00000000-0005-0000-0000-000015030000}"/>
    <cellStyle name="Millares [0] 2 2 3 4 3 4" xfId="817" xr:uid="{00000000-0005-0000-0000-000016030000}"/>
    <cellStyle name="Millares [0] 2 2 3 4 3 5" xfId="818" xr:uid="{00000000-0005-0000-0000-000017030000}"/>
    <cellStyle name="Millares [0] 2 2 3 4 4" xfId="819" xr:uid="{00000000-0005-0000-0000-000018030000}"/>
    <cellStyle name="Millares [0] 2 2 3 4 4 2" xfId="820" xr:uid="{00000000-0005-0000-0000-000019030000}"/>
    <cellStyle name="Millares [0] 2 2 3 4 4 2 2" xfId="821" xr:uid="{00000000-0005-0000-0000-00001A030000}"/>
    <cellStyle name="Millares [0] 2 2 3 4 4 2 3" xfId="822" xr:uid="{00000000-0005-0000-0000-00001B030000}"/>
    <cellStyle name="Millares [0] 2 2 3 4 4 3" xfId="823" xr:uid="{00000000-0005-0000-0000-00001C030000}"/>
    <cellStyle name="Millares [0] 2 2 3 4 4 3 2" xfId="824" xr:uid="{00000000-0005-0000-0000-00001D030000}"/>
    <cellStyle name="Millares [0] 2 2 3 4 4 3 3" xfId="825" xr:uid="{00000000-0005-0000-0000-00001E030000}"/>
    <cellStyle name="Millares [0] 2 2 3 4 4 4" xfId="826" xr:uid="{00000000-0005-0000-0000-00001F030000}"/>
    <cellStyle name="Millares [0] 2 2 3 4 4 5" xfId="827" xr:uid="{00000000-0005-0000-0000-000020030000}"/>
    <cellStyle name="Millares [0] 2 2 3 4 5" xfId="828" xr:uid="{00000000-0005-0000-0000-000021030000}"/>
    <cellStyle name="Millares [0] 2 2 3 4 5 2" xfId="829" xr:uid="{00000000-0005-0000-0000-000022030000}"/>
    <cellStyle name="Millares [0] 2 2 3 4 5 3" xfId="830" xr:uid="{00000000-0005-0000-0000-000023030000}"/>
    <cellStyle name="Millares [0] 2 2 3 4 6" xfId="831" xr:uid="{00000000-0005-0000-0000-000024030000}"/>
    <cellStyle name="Millares [0] 2 2 3 4 6 2" xfId="832" xr:uid="{00000000-0005-0000-0000-000025030000}"/>
    <cellStyle name="Millares [0] 2 2 3 4 6 3" xfId="833" xr:uid="{00000000-0005-0000-0000-000026030000}"/>
    <cellStyle name="Millares [0] 2 2 3 4 7" xfId="834" xr:uid="{00000000-0005-0000-0000-000027030000}"/>
    <cellStyle name="Millares [0] 2 2 3 4 8" xfId="835" xr:uid="{00000000-0005-0000-0000-000028030000}"/>
    <cellStyle name="Millares [0] 2 2 3 5" xfId="836" xr:uid="{00000000-0005-0000-0000-000029030000}"/>
    <cellStyle name="Millares [0] 2 2 3 5 2" xfId="837" xr:uid="{00000000-0005-0000-0000-00002A030000}"/>
    <cellStyle name="Millares [0] 2 2 3 5 2 2" xfId="838" xr:uid="{00000000-0005-0000-0000-00002B030000}"/>
    <cellStyle name="Millares [0] 2 2 3 5 2 2 2" xfId="839" xr:uid="{00000000-0005-0000-0000-00002C030000}"/>
    <cellStyle name="Millares [0] 2 2 3 5 2 2 3" xfId="840" xr:uid="{00000000-0005-0000-0000-00002D030000}"/>
    <cellStyle name="Millares [0] 2 2 3 5 2 3" xfId="841" xr:uid="{00000000-0005-0000-0000-00002E030000}"/>
    <cellStyle name="Millares [0] 2 2 3 5 2 3 2" xfId="842" xr:uid="{00000000-0005-0000-0000-00002F030000}"/>
    <cellStyle name="Millares [0] 2 2 3 5 2 3 3" xfId="843" xr:uid="{00000000-0005-0000-0000-000030030000}"/>
    <cellStyle name="Millares [0] 2 2 3 5 2 4" xfId="844" xr:uid="{00000000-0005-0000-0000-000031030000}"/>
    <cellStyle name="Millares [0] 2 2 3 5 2 5" xfId="845" xr:uid="{00000000-0005-0000-0000-000032030000}"/>
    <cellStyle name="Millares [0] 2 2 3 5 3" xfId="846" xr:uid="{00000000-0005-0000-0000-000033030000}"/>
    <cellStyle name="Millares [0] 2 2 3 5 3 2" xfId="847" xr:uid="{00000000-0005-0000-0000-000034030000}"/>
    <cellStyle name="Millares [0] 2 2 3 5 3 2 2" xfId="848" xr:uid="{00000000-0005-0000-0000-000035030000}"/>
    <cellStyle name="Millares [0] 2 2 3 5 3 2 3" xfId="849" xr:uid="{00000000-0005-0000-0000-000036030000}"/>
    <cellStyle name="Millares [0] 2 2 3 5 3 3" xfId="850" xr:uid="{00000000-0005-0000-0000-000037030000}"/>
    <cellStyle name="Millares [0] 2 2 3 5 3 3 2" xfId="851" xr:uid="{00000000-0005-0000-0000-000038030000}"/>
    <cellStyle name="Millares [0] 2 2 3 5 3 3 3" xfId="852" xr:uid="{00000000-0005-0000-0000-000039030000}"/>
    <cellStyle name="Millares [0] 2 2 3 5 3 4" xfId="853" xr:uid="{00000000-0005-0000-0000-00003A030000}"/>
    <cellStyle name="Millares [0] 2 2 3 5 3 5" xfId="854" xr:uid="{00000000-0005-0000-0000-00003B030000}"/>
    <cellStyle name="Millares [0] 2 2 3 5 4" xfId="855" xr:uid="{00000000-0005-0000-0000-00003C030000}"/>
    <cellStyle name="Millares [0] 2 2 3 5 4 2" xfId="856" xr:uid="{00000000-0005-0000-0000-00003D030000}"/>
    <cellStyle name="Millares [0] 2 2 3 5 4 2 2" xfId="857" xr:uid="{00000000-0005-0000-0000-00003E030000}"/>
    <cellStyle name="Millares [0] 2 2 3 5 4 2 3" xfId="858" xr:uid="{00000000-0005-0000-0000-00003F030000}"/>
    <cellStyle name="Millares [0] 2 2 3 5 4 3" xfId="859" xr:uid="{00000000-0005-0000-0000-000040030000}"/>
    <cellStyle name="Millares [0] 2 2 3 5 4 3 2" xfId="860" xr:uid="{00000000-0005-0000-0000-000041030000}"/>
    <cellStyle name="Millares [0] 2 2 3 5 4 3 3" xfId="861" xr:uid="{00000000-0005-0000-0000-000042030000}"/>
    <cellStyle name="Millares [0] 2 2 3 5 4 4" xfId="862" xr:uid="{00000000-0005-0000-0000-000043030000}"/>
    <cellStyle name="Millares [0] 2 2 3 5 4 5" xfId="863" xr:uid="{00000000-0005-0000-0000-000044030000}"/>
    <cellStyle name="Millares [0] 2 2 3 5 5" xfId="864" xr:uid="{00000000-0005-0000-0000-000045030000}"/>
    <cellStyle name="Millares [0] 2 2 3 5 5 2" xfId="865" xr:uid="{00000000-0005-0000-0000-000046030000}"/>
    <cellStyle name="Millares [0] 2 2 3 5 5 3" xfId="866" xr:uid="{00000000-0005-0000-0000-000047030000}"/>
    <cellStyle name="Millares [0] 2 2 3 5 6" xfId="867" xr:uid="{00000000-0005-0000-0000-000048030000}"/>
    <cellStyle name="Millares [0] 2 2 3 5 6 2" xfId="868" xr:uid="{00000000-0005-0000-0000-000049030000}"/>
    <cellStyle name="Millares [0] 2 2 3 5 6 3" xfId="869" xr:uid="{00000000-0005-0000-0000-00004A030000}"/>
    <cellStyle name="Millares [0] 2 2 3 5 7" xfId="870" xr:uid="{00000000-0005-0000-0000-00004B030000}"/>
    <cellStyle name="Millares [0] 2 2 3 5 8" xfId="871" xr:uid="{00000000-0005-0000-0000-00004C030000}"/>
    <cellStyle name="Millares [0] 2 2 3 6" xfId="872" xr:uid="{00000000-0005-0000-0000-00004D030000}"/>
    <cellStyle name="Millares [0] 2 2 3 6 2" xfId="873" xr:uid="{00000000-0005-0000-0000-00004E030000}"/>
    <cellStyle name="Millares [0] 2 2 3 6 2 2" xfId="874" xr:uid="{00000000-0005-0000-0000-00004F030000}"/>
    <cellStyle name="Millares [0] 2 2 3 6 2 3" xfId="875" xr:uid="{00000000-0005-0000-0000-000050030000}"/>
    <cellStyle name="Millares [0] 2 2 3 6 3" xfId="876" xr:uid="{00000000-0005-0000-0000-000051030000}"/>
    <cellStyle name="Millares [0] 2 2 3 6 3 2" xfId="877" xr:uid="{00000000-0005-0000-0000-000052030000}"/>
    <cellStyle name="Millares [0] 2 2 3 6 3 3" xfId="878" xr:uid="{00000000-0005-0000-0000-000053030000}"/>
    <cellStyle name="Millares [0] 2 2 3 6 4" xfId="879" xr:uid="{00000000-0005-0000-0000-000054030000}"/>
    <cellStyle name="Millares [0] 2 2 3 6 5" xfId="880" xr:uid="{00000000-0005-0000-0000-000055030000}"/>
    <cellStyle name="Millares [0] 2 2 3 7" xfId="881" xr:uid="{00000000-0005-0000-0000-000056030000}"/>
    <cellStyle name="Millares [0] 2 2 3 7 2" xfId="882" xr:uid="{00000000-0005-0000-0000-000057030000}"/>
    <cellStyle name="Millares [0] 2 2 3 7 2 2" xfId="883" xr:uid="{00000000-0005-0000-0000-000058030000}"/>
    <cellStyle name="Millares [0] 2 2 3 7 2 3" xfId="884" xr:uid="{00000000-0005-0000-0000-000059030000}"/>
    <cellStyle name="Millares [0] 2 2 3 7 3" xfId="885" xr:uid="{00000000-0005-0000-0000-00005A030000}"/>
    <cellStyle name="Millares [0] 2 2 3 7 3 2" xfId="886" xr:uid="{00000000-0005-0000-0000-00005B030000}"/>
    <cellStyle name="Millares [0] 2 2 3 7 3 3" xfId="887" xr:uid="{00000000-0005-0000-0000-00005C030000}"/>
    <cellStyle name="Millares [0] 2 2 3 7 4" xfId="888" xr:uid="{00000000-0005-0000-0000-00005D030000}"/>
    <cellStyle name="Millares [0] 2 2 3 7 5" xfId="889" xr:uid="{00000000-0005-0000-0000-00005E030000}"/>
    <cellStyle name="Millares [0] 2 2 3 8" xfId="890" xr:uid="{00000000-0005-0000-0000-00005F030000}"/>
    <cellStyle name="Millares [0] 2 2 3 8 2" xfId="891" xr:uid="{00000000-0005-0000-0000-000060030000}"/>
    <cellStyle name="Millares [0] 2 2 3 8 2 2" xfId="892" xr:uid="{00000000-0005-0000-0000-000061030000}"/>
    <cellStyle name="Millares [0] 2 2 3 8 2 3" xfId="893" xr:uid="{00000000-0005-0000-0000-000062030000}"/>
    <cellStyle name="Millares [0] 2 2 3 8 3" xfId="894" xr:uid="{00000000-0005-0000-0000-000063030000}"/>
    <cellStyle name="Millares [0] 2 2 3 8 3 2" xfId="895" xr:uid="{00000000-0005-0000-0000-000064030000}"/>
    <cellStyle name="Millares [0] 2 2 3 8 3 3" xfId="896" xr:uid="{00000000-0005-0000-0000-000065030000}"/>
    <cellStyle name="Millares [0] 2 2 3 8 4" xfId="897" xr:uid="{00000000-0005-0000-0000-000066030000}"/>
    <cellStyle name="Millares [0] 2 2 3 8 5" xfId="898" xr:uid="{00000000-0005-0000-0000-000067030000}"/>
    <cellStyle name="Millares [0] 2 2 3 9" xfId="899" xr:uid="{00000000-0005-0000-0000-000068030000}"/>
    <cellStyle name="Millares [0] 2 2 3 9 2" xfId="900" xr:uid="{00000000-0005-0000-0000-000069030000}"/>
    <cellStyle name="Millares [0] 2 2 3 9 3" xfId="901" xr:uid="{00000000-0005-0000-0000-00006A030000}"/>
    <cellStyle name="Millares [0] 2 2 4" xfId="902" xr:uid="{00000000-0005-0000-0000-00006B030000}"/>
    <cellStyle name="Millares [0] 2 2 4 10" xfId="903" xr:uid="{00000000-0005-0000-0000-00006C030000}"/>
    <cellStyle name="Millares [0] 2 2 4 2" xfId="904" xr:uid="{00000000-0005-0000-0000-00006D030000}"/>
    <cellStyle name="Millares [0] 2 2 4 2 2" xfId="905" xr:uid="{00000000-0005-0000-0000-00006E030000}"/>
    <cellStyle name="Millares [0] 2 2 4 2 2 2" xfId="906" xr:uid="{00000000-0005-0000-0000-00006F030000}"/>
    <cellStyle name="Millares [0] 2 2 4 2 2 2 2" xfId="907" xr:uid="{00000000-0005-0000-0000-000070030000}"/>
    <cellStyle name="Millares [0] 2 2 4 2 2 2 3" xfId="908" xr:uid="{00000000-0005-0000-0000-000071030000}"/>
    <cellStyle name="Millares [0] 2 2 4 2 2 3" xfId="909" xr:uid="{00000000-0005-0000-0000-000072030000}"/>
    <cellStyle name="Millares [0] 2 2 4 2 2 3 2" xfId="910" xr:uid="{00000000-0005-0000-0000-000073030000}"/>
    <cellStyle name="Millares [0] 2 2 4 2 2 3 3" xfId="911" xr:uid="{00000000-0005-0000-0000-000074030000}"/>
    <cellStyle name="Millares [0] 2 2 4 2 2 4" xfId="912" xr:uid="{00000000-0005-0000-0000-000075030000}"/>
    <cellStyle name="Millares [0] 2 2 4 2 2 5" xfId="913" xr:uid="{00000000-0005-0000-0000-000076030000}"/>
    <cellStyle name="Millares [0] 2 2 4 2 3" xfId="914" xr:uid="{00000000-0005-0000-0000-000077030000}"/>
    <cellStyle name="Millares [0] 2 2 4 2 3 2" xfId="915" xr:uid="{00000000-0005-0000-0000-000078030000}"/>
    <cellStyle name="Millares [0] 2 2 4 2 3 2 2" xfId="916" xr:uid="{00000000-0005-0000-0000-000079030000}"/>
    <cellStyle name="Millares [0] 2 2 4 2 3 2 3" xfId="917" xr:uid="{00000000-0005-0000-0000-00007A030000}"/>
    <cellStyle name="Millares [0] 2 2 4 2 3 3" xfId="918" xr:uid="{00000000-0005-0000-0000-00007B030000}"/>
    <cellStyle name="Millares [0] 2 2 4 2 3 3 2" xfId="919" xr:uid="{00000000-0005-0000-0000-00007C030000}"/>
    <cellStyle name="Millares [0] 2 2 4 2 3 3 3" xfId="920" xr:uid="{00000000-0005-0000-0000-00007D030000}"/>
    <cellStyle name="Millares [0] 2 2 4 2 3 4" xfId="921" xr:uid="{00000000-0005-0000-0000-00007E030000}"/>
    <cellStyle name="Millares [0] 2 2 4 2 3 5" xfId="922" xr:uid="{00000000-0005-0000-0000-00007F030000}"/>
    <cellStyle name="Millares [0] 2 2 4 2 4" xfId="923" xr:uid="{00000000-0005-0000-0000-000080030000}"/>
    <cellStyle name="Millares [0] 2 2 4 2 4 2" xfId="924" xr:uid="{00000000-0005-0000-0000-000081030000}"/>
    <cellStyle name="Millares [0] 2 2 4 2 4 2 2" xfId="925" xr:uid="{00000000-0005-0000-0000-000082030000}"/>
    <cellStyle name="Millares [0] 2 2 4 2 4 2 3" xfId="926" xr:uid="{00000000-0005-0000-0000-000083030000}"/>
    <cellStyle name="Millares [0] 2 2 4 2 4 3" xfId="927" xr:uid="{00000000-0005-0000-0000-000084030000}"/>
    <cellStyle name="Millares [0] 2 2 4 2 4 3 2" xfId="928" xr:uid="{00000000-0005-0000-0000-000085030000}"/>
    <cellStyle name="Millares [0] 2 2 4 2 4 3 3" xfId="929" xr:uid="{00000000-0005-0000-0000-000086030000}"/>
    <cellStyle name="Millares [0] 2 2 4 2 4 4" xfId="930" xr:uid="{00000000-0005-0000-0000-000087030000}"/>
    <cellStyle name="Millares [0] 2 2 4 2 4 5" xfId="931" xr:uid="{00000000-0005-0000-0000-000088030000}"/>
    <cellStyle name="Millares [0] 2 2 4 2 5" xfId="932" xr:uid="{00000000-0005-0000-0000-000089030000}"/>
    <cellStyle name="Millares [0] 2 2 4 2 5 2" xfId="933" xr:uid="{00000000-0005-0000-0000-00008A030000}"/>
    <cellStyle name="Millares [0] 2 2 4 2 5 3" xfId="934" xr:uid="{00000000-0005-0000-0000-00008B030000}"/>
    <cellStyle name="Millares [0] 2 2 4 2 6" xfId="935" xr:uid="{00000000-0005-0000-0000-00008C030000}"/>
    <cellStyle name="Millares [0] 2 2 4 2 6 2" xfId="936" xr:uid="{00000000-0005-0000-0000-00008D030000}"/>
    <cellStyle name="Millares [0] 2 2 4 2 6 3" xfId="937" xr:uid="{00000000-0005-0000-0000-00008E030000}"/>
    <cellStyle name="Millares [0] 2 2 4 2 7" xfId="938" xr:uid="{00000000-0005-0000-0000-00008F030000}"/>
    <cellStyle name="Millares [0] 2 2 4 2 8" xfId="939" xr:uid="{00000000-0005-0000-0000-000090030000}"/>
    <cellStyle name="Millares [0] 2 2 4 3" xfId="940" xr:uid="{00000000-0005-0000-0000-000091030000}"/>
    <cellStyle name="Millares [0] 2 2 4 3 2" xfId="941" xr:uid="{00000000-0005-0000-0000-000092030000}"/>
    <cellStyle name="Millares [0] 2 2 4 3 2 2" xfId="942" xr:uid="{00000000-0005-0000-0000-000093030000}"/>
    <cellStyle name="Millares [0] 2 2 4 3 2 2 2" xfId="943" xr:uid="{00000000-0005-0000-0000-000094030000}"/>
    <cellStyle name="Millares [0] 2 2 4 3 2 2 3" xfId="944" xr:uid="{00000000-0005-0000-0000-000095030000}"/>
    <cellStyle name="Millares [0] 2 2 4 3 2 3" xfId="945" xr:uid="{00000000-0005-0000-0000-000096030000}"/>
    <cellStyle name="Millares [0] 2 2 4 3 2 3 2" xfId="946" xr:uid="{00000000-0005-0000-0000-000097030000}"/>
    <cellStyle name="Millares [0] 2 2 4 3 2 3 3" xfId="947" xr:uid="{00000000-0005-0000-0000-000098030000}"/>
    <cellStyle name="Millares [0] 2 2 4 3 2 4" xfId="948" xr:uid="{00000000-0005-0000-0000-000099030000}"/>
    <cellStyle name="Millares [0] 2 2 4 3 2 5" xfId="949" xr:uid="{00000000-0005-0000-0000-00009A030000}"/>
    <cellStyle name="Millares [0] 2 2 4 3 3" xfId="950" xr:uid="{00000000-0005-0000-0000-00009B030000}"/>
    <cellStyle name="Millares [0] 2 2 4 3 3 2" xfId="951" xr:uid="{00000000-0005-0000-0000-00009C030000}"/>
    <cellStyle name="Millares [0] 2 2 4 3 3 2 2" xfId="952" xr:uid="{00000000-0005-0000-0000-00009D030000}"/>
    <cellStyle name="Millares [0] 2 2 4 3 3 2 3" xfId="953" xr:uid="{00000000-0005-0000-0000-00009E030000}"/>
    <cellStyle name="Millares [0] 2 2 4 3 3 3" xfId="954" xr:uid="{00000000-0005-0000-0000-00009F030000}"/>
    <cellStyle name="Millares [0] 2 2 4 3 3 3 2" xfId="955" xr:uid="{00000000-0005-0000-0000-0000A0030000}"/>
    <cellStyle name="Millares [0] 2 2 4 3 3 3 3" xfId="956" xr:uid="{00000000-0005-0000-0000-0000A1030000}"/>
    <cellStyle name="Millares [0] 2 2 4 3 3 4" xfId="957" xr:uid="{00000000-0005-0000-0000-0000A2030000}"/>
    <cellStyle name="Millares [0] 2 2 4 3 3 5" xfId="958" xr:uid="{00000000-0005-0000-0000-0000A3030000}"/>
    <cellStyle name="Millares [0] 2 2 4 3 4" xfId="959" xr:uid="{00000000-0005-0000-0000-0000A4030000}"/>
    <cellStyle name="Millares [0] 2 2 4 3 4 2" xfId="960" xr:uid="{00000000-0005-0000-0000-0000A5030000}"/>
    <cellStyle name="Millares [0] 2 2 4 3 4 2 2" xfId="961" xr:uid="{00000000-0005-0000-0000-0000A6030000}"/>
    <cellStyle name="Millares [0] 2 2 4 3 4 2 3" xfId="962" xr:uid="{00000000-0005-0000-0000-0000A7030000}"/>
    <cellStyle name="Millares [0] 2 2 4 3 4 3" xfId="963" xr:uid="{00000000-0005-0000-0000-0000A8030000}"/>
    <cellStyle name="Millares [0] 2 2 4 3 4 3 2" xfId="964" xr:uid="{00000000-0005-0000-0000-0000A9030000}"/>
    <cellStyle name="Millares [0] 2 2 4 3 4 3 3" xfId="965" xr:uid="{00000000-0005-0000-0000-0000AA030000}"/>
    <cellStyle name="Millares [0] 2 2 4 3 4 4" xfId="966" xr:uid="{00000000-0005-0000-0000-0000AB030000}"/>
    <cellStyle name="Millares [0] 2 2 4 3 4 5" xfId="967" xr:uid="{00000000-0005-0000-0000-0000AC030000}"/>
    <cellStyle name="Millares [0] 2 2 4 3 5" xfId="968" xr:uid="{00000000-0005-0000-0000-0000AD030000}"/>
    <cellStyle name="Millares [0] 2 2 4 3 5 2" xfId="969" xr:uid="{00000000-0005-0000-0000-0000AE030000}"/>
    <cellStyle name="Millares [0] 2 2 4 3 5 3" xfId="970" xr:uid="{00000000-0005-0000-0000-0000AF030000}"/>
    <cellStyle name="Millares [0] 2 2 4 3 6" xfId="971" xr:uid="{00000000-0005-0000-0000-0000B0030000}"/>
    <cellStyle name="Millares [0] 2 2 4 3 6 2" xfId="972" xr:uid="{00000000-0005-0000-0000-0000B1030000}"/>
    <cellStyle name="Millares [0] 2 2 4 3 6 3" xfId="973" xr:uid="{00000000-0005-0000-0000-0000B2030000}"/>
    <cellStyle name="Millares [0] 2 2 4 3 7" xfId="974" xr:uid="{00000000-0005-0000-0000-0000B3030000}"/>
    <cellStyle name="Millares [0] 2 2 4 3 8" xfId="975" xr:uid="{00000000-0005-0000-0000-0000B4030000}"/>
    <cellStyle name="Millares [0] 2 2 4 4" xfId="976" xr:uid="{00000000-0005-0000-0000-0000B5030000}"/>
    <cellStyle name="Millares [0] 2 2 4 4 2" xfId="977" xr:uid="{00000000-0005-0000-0000-0000B6030000}"/>
    <cellStyle name="Millares [0] 2 2 4 4 2 2" xfId="978" xr:uid="{00000000-0005-0000-0000-0000B7030000}"/>
    <cellStyle name="Millares [0] 2 2 4 4 2 3" xfId="979" xr:uid="{00000000-0005-0000-0000-0000B8030000}"/>
    <cellStyle name="Millares [0] 2 2 4 4 3" xfId="980" xr:uid="{00000000-0005-0000-0000-0000B9030000}"/>
    <cellStyle name="Millares [0] 2 2 4 4 3 2" xfId="981" xr:uid="{00000000-0005-0000-0000-0000BA030000}"/>
    <cellStyle name="Millares [0] 2 2 4 4 3 3" xfId="982" xr:uid="{00000000-0005-0000-0000-0000BB030000}"/>
    <cellStyle name="Millares [0] 2 2 4 4 4" xfId="983" xr:uid="{00000000-0005-0000-0000-0000BC030000}"/>
    <cellStyle name="Millares [0] 2 2 4 4 5" xfId="984" xr:uid="{00000000-0005-0000-0000-0000BD030000}"/>
    <cellStyle name="Millares [0] 2 2 4 5" xfId="985" xr:uid="{00000000-0005-0000-0000-0000BE030000}"/>
    <cellStyle name="Millares [0] 2 2 4 5 2" xfId="986" xr:uid="{00000000-0005-0000-0000-0000BF030000}"/>
    <cellStyle name="Millares [0] 2 2 4 5 2 2" xfId="987" xr:uid="{00000000-0005-0000-0000-0000C0030000}"/>
    <cellStyle name="Millares [0] 2 2 4 5 2 3" xfId="988" xr:uid="{00000000-0005-0000-0000-0000C1030000}"/>
    <cellStyle name="Millares [0] 2 2 4 5 3" xfId="989" xr:uid="{00000000-0005-0000-0000-0000C2030000}"/>
    <cellStyle name="Millares [0] 2 2 4 5 3 2" xfId="990" xr:uid="{00000000-0005-0000-0000-0000C3030000}"/>
    <cellStyle name="Millares [0] 2 2 4 5 3 3" xfId="991" xr:uid="{00000000-0005-0000-0000-0000C4030000}"/>
    <cellStyle name="Millares [0] 2 2 4 5 4" xfId="992" xr:uid="{00000000-0005-0000-0000-0000C5030000}"/>
    <cellStyle name="Millares [0] 2 2 4 5 5" xfId="993" xr:uid="{00000000-0005-0000-0000-0000C6030000}"/>
    <cellStyle name="Millares [0] 2 2 4 6" xfId="994" xr:uid="{00000000-0005-0000-0000-0000C7030000}"/>
    <cellStyle name="Millares [0] 2 2 4 6 2" xfId="995" xr:uid="{00000000-0005-0000-0000-0000C8030000}"/>
    <cellStyle name="Millares [0] 2 2 4 6 2 2" xfId="996" xr:uid="{00000000-0005-0000-0000-0000C9030000}"/>
    <cellStyle name="Millares [0] 2 2 4 6 2 3" xfId="997" xr:uid="{00000000-0005-0000-0000-0000CA030000}"/>
    <cellStyle name="Millares [0] 2 2 4 6 3" xfId="998" xr:uid="{00000000-0005-0000-0000-0000CB030000}"/>
    <cellStyle name="Millares [0] 2 2 4 6 3 2" xfId="999" xr:uid="{00000000-0005-0000-0000-0000CC030000}"/>
    <cellStyle name="Millares [0] 2 2 4 6 3 3" xfId="1000" xr:uid="{00000000-0005-0000-0000-0000CD030000}"/>
    <cellStyle name="Millares [0] 2 2 4 6 4" xfId="1001" xr:uid="{00000000-0005-0000-0000-0000CE030000}"/>
    <cellStyle name="Millares [0] 2 2 4 6 5" xfId="1002" xr:uid="{00000000-0005-0000-0000-0000CF030000}"/>
    <cellStyle name="Millares [0] 2 2 4 7" xfId="1003" xr:uid="{00000000-0005-0000-0000-0000D0030000}"/>
    <cellStyle name="Millares [0] 2 2 4 7 2" xfId="1004" xr:uid="{00000000-0005-0000-0000-0000D1030000}"/>
    <cellStyle name="Millares [0] 2 2 4 7 3" xfId="1005" xr:uid="{00000000-0005-0000-0000-0000D2030000}"/>
    <cellStyle name="Millares [0] 2 2 4 8" xfId="1006" xr:uid="{00000000-0005-0000-0000-0000D3030000}"/>
    <cellStyle name="Millares [0] 2 2 4 8 2" xfId="1007" xr:uid="{00000000-0005-0000-0000-0000D4030000}"/>
    <cellStyle name="Millares [0] 2 2 4 8 3" xfId="1008" xr:uid="{00000000-0005-0000-0000-0000D5030000}"/>
    <cellStyle name="Millares [0] 2 2 4 9" xfId="1009" xr:uid="{00000000-0005-0000-0000-0000D6030000}"/>
    <cellStyle name="Millares [0] 2 2 5" xfId="1010" xr:uid="{00000000-0005-0000-0000-0000D7030000}"/>
    <cellStyle name="Millares [0] 2 2 5 10" xfId="1011" xr:uid="{00000000-0005-0000-0000-0000D8030000}"/>
    <cellStyle name="Millares [0] 2 2 5 2" xfId="1012" xr:uid="{00000000-0005-0000-0000-0000D9030000}"/>
    <cellStyle name="Millares [0] 2 2 5 2 2" xfId="1013" xr:uid="{00000000-0005-0000-0000-0000DA030000}"/>
    <cellStyle name="Millares [0] 2 2 5 2 2 2" xfId="1014" xr:uid="{00000000-0005-0000-0000-0000DB030000}"/>
    <cellStyle name="Millares [0] 2 2 5 2 2 2 2" xfId="1015" xr:uid="{00000000-0005-0000-0000-0000DC030000}"/>
    <cellStyle name="Millares [0] 2 2 5 2 2 2 3" xfId="1016" xr:uid="{00000000-0005-0000-0000-0000DD030000}"/>
    <cellStyle name="Millares [0] 2 2 5 2 2 3" xfId="1017" xr:uid="{00000000-0005-0000-0000-0000DE030000}"/>
    <cellStyle name="Millares [0] 2 2 5 2 2 3 2" xfId="1018" xr:uid="{00000000-0005-0000-0000-0000DF030000}"/>
    <cellStyle name="Millares [0] 2 2 5 2 2 3 3" xfId="1019" xr:uid="{00000000-0005-0000-0000-0000E0030000}"/>
    <cellStyle name="Millares [0] 2 2 5 2 2 4" xfId="1020" xr:uid="{00000000-0005-0000-0000-0000E1030000}"/>
    <cellStyle name="Millares [0] 2 2 5 2 2 5" xfId="1021" xr:uid="{00000000-0005-0000-0000-0000E2030000}"/>
    <cellStyle name="Millares [0] 2 2 5 2 3" xfId="1022" xr:uid="{00000000-0005-0000-0000-0000E3030000}"/>
    <cellStyle name="Millares [0] 2 2 5 2 3 2" xfId="1023" xr:uid="{00000000-0005-0000-0000-0000E4030000}"/>
    <cellStyle name="Millares [0] 2 2 5 2 3 2 2" xfId="1024" xr:uid="{00000000-0005-0000-0000-0000E5030000}"/>
    <cellStyle name="Millares [0] 2 2 5 2 3 2 3" xfId="1025" xr:uid="{00000000-0005-0000-0000-0000E6030000}"/>
    <cellStyle name="Millares [0] 2 2 5 2 3 3" xfId="1026" xr:uid="{00000000-0005-0000-0000-0000E7030000}"/>
    <cellStyle name="Millares [0] 2 2 5 2 3 3 2" xfId="1027" xr:uid="{00000000-0005-0000-0000-0000E8030000}"/>
    <cellStyle name="Millares [0] 2 2 5 2 3 3 3" xfId="1028" xr:uid="{00000000-0005-0000-0000-0000E9030000}"/>
    <cellStyle name="Millares [0] 2 2 5 2 3 4" xfId="1029" xr:uid="{00000000-0005-0000-0000-0000EA030000}"/>
    <cellStyle name="Millares [0] 2 2 5 2 3 5" xfId="1030" xr:uid="{00000000-0005-0000-0000-0000EB030000}"/>
    <cellStyle name="Millares [0] 2 2 5 2 4" xfId="1031" xr:uid="{00000000-0005-0000-0000-0000EC030000}"/>
    <cellStyle name="Millares [0] 2 2 5 2 4 2" xfId="1032" xr:uid="{00000000-0005-0000-0000-0000ED030000}"/>
    <cellStyle name="Millares [0] 2 2 5 2 4 2 2" xfId="1033" xr:uid="{00000000-0005-0000-0000-0000EE030000}"/>
    <cellStyle name="Millares [0] 2 2 5 2 4 2 3" xfId="1034" xr:uid="{00000000-0005-0000-0000-0000EF030000}"/>
    <cellStyle name="Millares [0] 2 2 5 2 4 3" xfId="1035" xr:uid="{00000000-0005-0000-0000-0000F0030000}"/>
    <cellStyle name="Millares [0] 2 2 5 2 4 3 2" xfId="1036" xr:uid="{00000000-0005-0000-0000-0000F1030000}"/>
    <cellStyle name="Millares [0] 2 2 5 2 4 3 3" xfId="1037" xr:uid="{00000000-0005-0000-0000-0000F2030000}"/>
    <cellStyle name="Millares [0] 2 2 5 2 4 4" xfId="1038" xr:uid="{00000000-0005-0000-0000-0000F3030000}"/>
    <cellStyle name="Millares [0] 2 2 5 2 4 5" xfId="1039" xr:uid="{00000000-0005-0000-0000-0000F4030000}"/>
    <cellStyle name="Millares [0] 2 2 5 2 5" xfId="1040" xr:uid="{00000000-0005-0000-0000-0000F5030000}"/>
    <cellStyle name="Millares [0] 2 2 5 2 5 2" xfId="1041" xr:uid="{00000000-0005-0000-0000-0000F6030000}"/>
    <cellStyle name="Millares [0] 2 2 5 2 5 3" xfId="1042" xr:uid="{00000000-0005-0000-0000-0000F7030000}"/>
    <cellStyle name="Millares [0] 2 2 5 2 6" xfId="1043" xr:uid="{00000000-0005-0000-0000-0000F8030000}"/>
    <cellStyle name="Millares [0] 2 2 5 2 6 2" xfId="1044" xr:uid="{00000000-0005-0000-0000-0000F9030000}"/>
    <cellStyle name="Millares [0] 2 2 5 2 6 3" xfId="1045" xr:uid="{00000000-0005-0000-0000-0000FA030000}"/>
    <cellStyle name="Millares [0] 2 2 5 2 7" xfId="1046" xr:uid="{00000000-0005-0000-0000-0000FB030000}"/>
    <cellStyle name="Millares [0] 2 2 5 2 8" xfId="1047" xr:uid="{00000000-0005-0000-0000-0000FC030000}"/>
    <cellStyle name="Millares [0] 2 2 5 3" xfId="1048" xr:uid="{00000000-0005-0000-0000-0000FD030000}"/>
    <cellStyle name="Millares [0] 2 2 5 3 2" xfId="1049" xr:uid="{00000000-0005-0000-0000-0000FE030000}"/>
    <cellStyle name="Millares [0] 2 2 5 3 2 2" xfId="1050" xr:uid="{00000000-0005-0000-0000-0000FF030000}"/>
    <cellStyle name="Millares [0] 2 2 5 3 2 2 2" xfId="1051" xr:uid="{00000000-0005-0000-0000-000000040000}"/>
    <cellStyle name="Millares [0] 2 2 5 3 2 2 3" xfId="1052" xr:uid="{00000000-0005-0000-0000-000001040000}"/>
    <cellStyle name="Millares [0] 2 2 5 3 2 3" xfId="1053" xr:uid="{00000000-0005-0000-0000-000002040000}"/>
    <cellStyle name="Millares [0] 2 2 5 3 2 3 2" xfId="1054" xr:uid="{00000000-0005-0000-0000-000003040000}"/>
    <cellStyle name="Millares [0] 2 2 5 3 2 3 3" xfId="1055" xr:uid="{00000000-0005-0000-0000-000004040000}"/>
    <cellStyle name="Millares [0] 2 2 5 3 2 4" xfId="1056" xr:uid="{00000000-0005-0000-0000-000005040000}"/>
    <cellStyle name="Millares [0] 2 2 5 3 2 5" xfId="1057" xr:uid="{00000000-0005-0000-0000-000006040000}"/>
    <cellStyle name="Millares [0] 2 2 5 3 3" xfId="1058" xr:uid="{00000000-0005-0000-0000-000007040000}"/>
    <cellStyle name="Millares [0] 2 2 5 3 3 2" xfId="1059" xr:uid="{00000000-0005-0000-0000-000008040000}"/>
    <cellStyle name="Millares [0] 2 2 5 3 3 2 2" xfId="1060" xr:uid="{00000000-0005-0000-0000-000009040000}"/>
    <cellStyle name="Millares [0] 2 2 5 3 3 2 3" xfId="1061" xr:uid="{00000000-0005-0000-0000-00000A040000}"/>
    <cellStyle name="Millares [0] 2 2 5 3 3 3" xfId="1062" xr:uid="{00000000-0005-0000-0000-00000B040000}"/>
    <cellStyle name="Millares [0] 2 2 5 3 3 3 2" xfId="1063" xr:uid="{00000000-0005-0000-0000-00000C040000}"/>
    <cellStyle name="Millares [0] 2 2 5 3 3 3 3" xfId="1064" xr:uid="{00000000-0005-0000-0000-00000D040000}"/>
    <cellStyle name="Millares [0] 2 2 5 3 3 4" xfId="1065" xr:uid="{00000000-0005-0000-0000-00000E040000}"/>
    <cellStyle name="Millares [0] 2 2 5 3 3 5" xfId="1066" xr:uid="{00000000-0005-0000-0000-00000F040000}"/>
    <cellStyle name="Millares [0] 2 2 5 3 4" xfId="1067" xr:uid="{00000000-0005-0000-0000-000010040000}"/>
    <cellStyle name="Millares [0] 2 2 5 3 4 2" xfId="1068" xr:uid="{00000000-0005-0000-0000-000011040000}"/>
    <cellStyle name="Millares [0] 2 2 5 3 4 2 2" xfId="1069" xr:uid="{00000000-0005-0000-0000-000012040000}"/>
    <cellStyle name="Millares [0] 2 2 5 3 4 2 3" xfId="1070" xr:uid="{00000000-0005-0000-0000-000013040000}"/>
    <cellStyle name="Millares [0] 2 2 5 3 4 3" xfId="1071" xr:uid="{00000000-0005-0000-0000-000014040000}"/>
    <cellStyle name="Millares [0] 2 2 5 3 4 3 2" xfId="1072" xr:uid="{00000000-0005-0000-0000-000015040000}"/>
    <cellStyle name="Millares [0] 2 2 5 3 4 3 3" xfId="1073" xr:uid="{00000000-0005-0000-0000-000016040000}"/>
    <cellStyle name="Millares [0] 2 2 5 3 4 4" xfId="1074" xr:uid="{00000000-0005-0000-0000-000017040000}"/>
    <cellStyle name="Millares [0] 2 2 5 3 4 5" xfId="1075" xr:uid="{00000000-0005-0000-0000-000018040000}"/>
    <cellStyle name="Millares [0] 2 2 5 3 5" xfId="1076" xr:uid="{00000000-0005-0000-0000-000019040000}"/>
    <cellStyle name="Millares [0] 2 2 5 3 5 2" xfId="1077" xr:uid="{00000000-0005-0000-0000-00001A040000}"/>
    <cellStyle name="Millares [0] 2 2 5 3 5 3" xfId="1078" xr:uid="{00000000-0005-0000-0000-00001B040000}"/>
    <cellStyle name="Millares [0] 2 2 5 3 6" xfId="1079" xr:uid="{00000000-0005-0000-0000-00001C040000}"/>
    <cellStyle name="Millares [0] 2 2 5 3 6 2" xfId="1080" xr:uid="{00000000-0005-0000-0000-00001D040000}"/>
    <cellStyle name="Millares [0] 2 2 5 3 6 3" xfId="1081" xr:uid="{00000000-0005-0000-0000-00001E040000}"/>
    <cellStyle name="Millares [0] 2 2 5 3 7" xfId="1082" xr:uid="{00000000-0005-0000-0000-00001F040000}"/>
    <cellStyle name="Millares [0] 2 2 5 3 8" xfId="1083" xr:uid="{00000000-0005-0000-0000-000020040000}"/>
    <cellStyle name="Millares [0] 2 2 5 4" xfId="1084" xr:uid="{00000000-0005-0000-0000-000021040000}"/>
    <cellStyle name="Millares [0] 2 2 5 4 2" xfId="1085" xr:uid="{00000000-0005-0000-0000-000022040000}"/>
    <cellStyle name="Millares [0] 2 2 5 4 2 2" xfId="1086" xr:uid="{00000000-0005-0000-0000-000023040000}"/>
    <cellStyle name="Millares [0] 2 2 5 4 2 3" xfId="1087" xr:uid="{00000000-0005-0000-0000-000024040000}"/>
    <cellStyle name="Millares [0] 2 2 5 4 3" xfId="1088" xr:uid="{00000000-0005-0000-0000-000025040000}"/>
    <cellStyle name="Millares [0] 2 2 5 4 3 2" xfId="1089" xr:uid="{00000000-0005-0000-0000-000026040000}"/>
    <cellStyle name="Millares [0] 2 2 5 4 3 3" xfId="1090" xr:uid="{00000000-0005-0000-0000-000027040000}"/>
    <cellStyle name="Millares [0] 2 2 5 4 4" xfId="1091" xr:uid="{00000000-0005-0000-0000-000028040000}"/>
    <cellStyle name="Millares [0] 2 2 5 4 5" xfId="1092" xr:uid="{00000000-0005-0000-0000-000029040000}"/>
    <cellStyle name="Millares [0] 2 2 5 5" xfId="1093" xr:uid="{00000000-0005-0000-0000-00002A040000}"/>
    <cellStyle name="Millares [0] 2 2 5 5 2" xfId="1094" xr:uid="{00000000-0005-0000-0000-00002B040000}"/>
    <cellStyle name="Millares [0] 2 2 5 5 2 2" xfId="1095" xr:uid="{00000000-0005-0000-0000-00002C040000}"/>
    <cellStyle name="Millares [0] 2 2 5 5 2 3" xfId="1096" xr:uid="{00000000-0005-0000-0000-00002D040000}"/>
    <cellStyle name="Millares [0] 2 2 5 5 3" xfId="1097" xr:uid="{00000000-0005-0000-0000-00002E040000}"/>
    <cellStyle name="Millares [0] 2 2 5 5 3 2" xfId="1098" xr:uid="{00000000-0005-0000-0000-00002F040000}"/>
    <cellStyle name="Millares [0] 2 2 5 5 3 3" xfId="1099" xr:uid="{00000000-0005-0000-0000-000030040000}"/>
    <cellStyle name="Millares [0] 2 2 5 5 4" xfId="1100" xr:uid="{00000000-0005-0000-0000-000031040000}"/>
    <cellStyle name="Millares [0] 2 2 5 5 5" xfId="1101" xr:uid="{00000000-0005-0000-0000-000032040000}"/>
    <cellStyle name="Millares [0] 2 2 5 6" xfId="1102" xr:uid="{00000000-0005-0000-0000-000033040000}"/>
    <cellStyle name="Millares [0] 2 2 5 6 2" xfId="1103" xr:uid="{00000000-0005-0000-0000-000034040000}"/>
    <cellStyle name="Millares [0] 2 2 5 6 2 2" xfId="1104" xr:uid="{00000000-0005-0000-0000-000035040000}"/>
    <cellStyle name="Millares [0] 2 2 5 6 2 3" xfId="1105" xr:uid="{00000000-0005-0000-0000-000036040000}"/>
    <cellStyle name="Millares [0] 2 2 5 6 3" xfId="1106" xr:uid="{00000000-0005-0000-0000-000037040000}"/>
    <cellStyle name="Millares [0] 2 2 5 6 3 2" xfId="1107" xr:uid="{00000000-0005-0000-0000-000038040000}"/>
    <cellStyle name="Millares [0] 2 2 5 6 3 3" xfId="1108" xr:uid="{00000000-0005-0000-0000-000039040000}"/>
    <cellStyle name="Millares [0] 2 2 5 6 4" xfId="1109" xr:uid="{00000000-0005-0000-0000-00003A040000}"/>
    <cellStyle name="Millares [0] 2 2 5 6 5" xfId="1110" xr:uid="{00000000-0005-0000-0000-00003B040000}"/>
    <cellStyle name="Millares [0] 2 2 5 7" xfId="1111" xr:uid="{00000000-0005-0000-0000-00003C040000}"/>
    <cellStyle name="Millares [0] 2 2 5 7 2" xfId="1112" xr:uid="{00000000-0005-0000-0000-00003D040000}"/>
    <cellStyle name="Millares [0] 2 2 5 7 3" xfId="1113" xr:uid="{00000000-0005-0000-0000-00003E040000}"/>
    <cellStyle name="Millares [0] 2 2 5 8" xfId="1114" xr:uid="{00000000-0005-0000-0000-00003F040000}"/>
    <cellStyle name="Millares [0] 2 2 5 8 2" xfId="1115" xr:uid="{00000000-0005-0000-0000-000040040000}"/>
    <cellStyle name="Millares [0] 2 2 5 8 3" xfId="1116" xr:uid="{00000000-0005-0000-0000-000041040000}"/>
    <cellStyle name="Millares [0] 2 2 5 9" xfId="1117" xr:uid="{00000000-0005-0000-0000-000042040000}"/>
    <cellStyle name="Millares [0] 2 2 6" xfId="1118" xr:uid="{00000000-0005-0000-0000-000043040000}"/>
    <cellStyle name="Millares [0] 2 2 6 2" xfId="1119" xr:uid="{00000000-0005-0000-0000-000044040000}"/>
    <cellStyle name="Millares [0] 2 2 6 2 2" xfId="1120" xr:uid="{00000000-0005-0000-0000-000045040000}"/>
    <cellStyle name="Millares [0] 2 2 6 2 2 2" xfId="1121" xr:uid="{00000000-0005-0000-0000-000046040000}"/>
    <cellStyle name="Millares [0] 2 2 6 2 2 3" xfId="1122" xr:uid="{00000000-0005-0000-0000-000047040000}"/>
    <cellStyle name="Millares [0] 2 2 6 2 3" xfId="1123" xr:uid="{00000000-0005-0000-0000-000048040000}"/>
    <cellStyle name="Millares [0] 2 2 6 2 3 2" xfId="1124" xr:uid="{00000000-0005-0000-0000-000049040000}"/>
    <cellStyle name="Millares [0] 2 2 6 2 3 3" xfId="1125" xr:uid="{00000000-0005-0000-0000-00004A040000}"/>
    <cellStyle name="Millares [0] 2 2 6 2 4" xfId="1126" xr:uid="{00000000-0005-0000-0000-00004B040000}"/>
    <cellStyle name="Millares [0] 2 2 6 2 5" xfId="1127" xr:uid="{00000000-0005-0000-0000-00004C040000}"/>
    <cellStyle name="Millares [0] 2 2 6 3" xfId="1128" xr:uid="{00000000-0005-0000-0000-00004D040000}"/>
    <cellStyle name="Millares [0] 2 2 6 3 2" xfId="1129" xr:uid="{00000000-0005-0000-0000-00004E040000}"/>
    <cellStyle name="Millares [0] 2 2 6 3 2 2" xfId="1130" xr:uid="{00000000-0005-0000-0000-00004F040000}"/>
    <cellStyle name="Millares [0] 2 2 6 3 2 3" xfId="1131" xr:uid="{00000000-0005-0000-0000-000050040000}"/>
    <cellStyle name="Millares [0] 2 2 6 3 3" xfId="1132" xr:uid="{00000000-0005-0000-0000-000051040000}"/>
    <cellStyle name="Millares [0] 2 2 6 3 3 2" xfId="1133" xr:uid="{00000000-0005-0000-0000-000052040000}"/>
    <cellStyle name="Millares [0] 2 2 6 3 3 3" xfId="1134" xr:uid="{00000000-0005-0000-0000-000053040000}"/>
    <cellStyle name="Millares [0] 2 2 6 3 4" xfId="1135" xr:uid="{00000000-0005-0000-0000-000054040000}"/>
    <cellStyle name="Millares [0] 2 2 6 3 5" xfId="1136" xr:uid="{00000000-0005-0000-0000-000055040000}"/>
    <cellStyle name="Millares [0] 2 2 6 4" xfId="1137" xr:uid="{00000000-0005-0000-0000-000056040000}"/>
    <cellStyle name="Millares [0] 2 2 6 4 2" xfId="1138" xr:uid="{00000000-0005-0000-0000-000057040000}"/>
    <cellStyle name="Millares [0] 2 2 6 4 2 2" xfId="1139" xr:uid="{00000000-0005-0000-0000-000058040000}"/>
    <cellStyle name="Millares [0] 2 2 6 4 2 3" xfId="1140" xr:uid="{00000000-0005-0000-0000-000059040000}"/>
    <cellStyle name="Millares [0] 2 2 6 4 3" xfId="1141" xr:uid="{00000000-0005-0000-0000-00005A040000}"/>
    <cellStyle name="Millares [0] 2 2 6 4 3 2" xfId="1142" xr:uid="{00000000-0005-0000-0000-00005B040000}"/>
    <cellStyle name="Millares [0] 2 2 6 4 3 3" xfId="1143" xr:uid="{00000000-0005-0000-0000-00005C040000}"/>
    <cellStyle name="Millares [0] 2 2 6 4 4" xfId="1144" xr:uid="{00000000-0005-0000-0000-00005D040000}"/>
    <cellStyle name="Millares [0] 2 2 6 4 5" xfId="1145" xr:uid="{00000000-0005-0000-0000-00005E040000}"/>
    <cellStyle name="Millares [0] 2 2 6 5" xfId="1146" xr:uid="{00000000-0005-0000-0000-00005F040000}"/>
    <cellStyle name="Millares [0] 2 2 6 5 2" xfId="1147" xr:uid="{00000000-0005-0000-0000-000060040000}"/>
    <cellStyle name="Millares [0] 2 2 6 5 3" xfId="1148" xr:uid="{00000000-0005-0000-0000-000061040000}"/>
    <cellStyle name="Millares [0] 2 2 6 6" xfId="1149" xr:uid="{00000000-0005-0000-0000-000062040000}"/>
    <cellStyle name="Millares [0] 2 2 6 6 2" xfId="1150" xr:uid="{00000000-0005-0000-0000-000063040000}"/>
    <cellStyle name="Millares [0] 2 2 6 6 3" xfId="1151" xr:uid="{00000000-0005-0000-0000-000064040000}"/>
    <cellStyle name="Millares [0] 2 2 6 7" xfId="1152" xr:uid="{00000000-0005-0000-0000-000065040000}"/>
    <cellStyle name="Millares [0] 2 2 6 8" xfId="1153" xr:uid="{00000000-0005-0000-0000-000066040000}"/>
    <cellStyle name="Millares [0] 2 2 7" xfId="1154" xr:uid="{00000000-0005-0000-0000-000067040000}"/>
    <cellStyle name="Millares [0] 2 2 7 2" xfId="1155" xr:uid="{00000000-0005-0000-0000-000068040000}"/>
    <cellStyle name="Millares [0] 2 2 7 2 2" xfId="1156" xr:uid="{00000000-0005-0000-0000-000069040000}"/>
    <cellStyle name="Millares [0] 2 2 7 2 2 2" xfId="1157" xr:uid="{00000000-0005-0000-0000-00006A040000}"/>
    <cellStyle name="Millares [0] 2 2 7 2 2 3" xfId="1158" xr:uid="{00000000-0005-0000-0000-00006B040000}"/>
    <cellStyle name="Millares [0] 2 2 7 2 3" xfId="1159" xr:uid="{00000000-0005-0000-0000-00006C040000}"/>
    <cellStyle name="Millares [0] 2 2 7 2 3 2" xfId="1160" xr:uid="{00000000-0005-0000-0000-00006D040000}"/>
    <cellStyle name="Millares [0] 2 2 7 2 3 3" xfId="1161" xr:uid="{00000000-0005-0000-0000-00006E040000}"/>
    <cellStyle name="Millares [0] 2 2 7 2 4" xfId="1162" xr:uid="{00000000-0005-0000-0000-00006F040000}"/>
    <cellStyle name="Millares [0] 2 2 7 2 5" xfId="1163" xr:uid="{00000000-0005-0000-0000-000070040000}"/>
    <cellStyle name="Millares [0] 2 2 7 3" xfId="1164" xr:uid="{00000000-0005-0000-0000-000071040000}"/>
    <cellStyle name="Millares [0] 2 2 7 3 2" xfId="1165" xr:uid="{00000000-0005-0000-0000-000072040000}"/>
    <cellStyle name="Millares [0] 2 2 7 3 2 2" xfId="1166" xr:uid="{00000000-0005-0000-0000-000073040000}"/>
    <cellStyle name="Millares [0] 2 2 7 3 2 3" xfId="1167" xr:uid="{00000000-0005-0000-0000-000074040000}"/>
    <cellStyle name="Millares [0] 2 2 7 3 3" xfId="1168" xr:uid="{00000000-0005-0000-0000-000075040000}"/>
    <cellStyle name="Millares [0] 2 2 7 3 3 2" xfId="1169" xr:uid="{00000000-0005-0000-0000-000076040000}"/>
    <cellStyle name="Millares [0] 2 2 7 3 3 3" xfId="1170" xr:uid="{00000000-0005-0000-0000-000077040000}"/>
    <cellStyle name="Millares [0] 2 2 7 3 4" xfId="1171" xr:uid="{00000000-0005-0000-0000-000078040000}"/>
    <cellStyle name="Millares [0] 2 2 7 3 5" xfId="1172" xr:uid="{00000000-0005-0000-0000-000079040000}"/>
    <cellStyle name="Millares [0] 2 2 7 4" xfId="1173" xr:uid="{00000000-0005-0000-0000-00007A040000}"/>
    <cellStyle name="Millares [0] 2 2 7 4 2" xfId="1174" xr:uid="{00000000-0005-0000-0000-00007B040000}"/>
    <cellStyle name="Millares [0] 2 2 7 4 2 2" xfId="1175" xr:uid="{00000000-0005-0000-0000-00007C040000}"/>
    <cellStyle name="Millares [0] 2 2 7 4 2 3" xfId="1176" xr:uid="{00000000-0005-0000-0000-00007D040000}"/>
    <cellStyle name="Millares [0] 2 2 7 4 3" xfId="1177" xr:uid="{00000000-0005-0000-0000-00007E040000}"/>
    <cellStyle name="Millares [0] 2 2 7 4 3 2" xfId="1178" xr:uid="{00000000-0005-0000-0000-00007F040000}"/>
    <cellStyle name="Millares [0] 2 2 7 4 3 3" xfId="1179" xr:uid="{00000000-0005-0000-0000-000080040000}"/>
    <cellStyle name="Millares [0] 2 2 7 4 4" xfId="1180" xr:uid="{00000000-0005-0000-0000-000081040000}"/>
    <cellStyle name="Millares [0] 2 2 7 4 5" xfId="1181" xr:uid="{00000000-0005-0000-0000-000082040000}"/>
    <cellStyle name="Millares [0] 2 2 7 5" xfId="1182" xr:uid="{00000000-0005-0000-0000-000083040000}"/>
    <cellStyle name="Millares [0] 2 2 7 5 2" xfId="1183" xr:uid="{00000000-0005-0000-0000-000084040000}"/>
    <cellStyle name="Millares [0] 2 2 7 5 3" xfId="1184" xr:uid="{00000000-0005-0000-0000-000085040000}"/>
    <cellStyle name="Millares [0] 2 2 7 6" xfId="1185" xr:uid="{00000000-0005-0000-0000-000086040000}"/>
    <cellStyle name="Millares [0] 2 2 7 6 2" xfId="1186" xr:uid="{00000000-0005-0000-0000-000087040000}"/>
    <cellStyle name="Millares [0] 2 2 7 6 3" xfId="1187" xr:uid="{00000000-0005-0000-0000-000088040000}"/>
    <cellStyle name="Millares [0] 2 2 7 7" xfId="1188" xr:uid="{00000000-0005-0000-0000-000089040000}"/>
    <cellStyle name="Millares [0] 2 2 7 8" xfId="1189" xr:uid="{00000000-0005-0000-0000-00008A040000}"/>
    <cellStyle name="Millares [0] 2 2 8" xfId="1190" xr:uid="{00000000-0005-0000-0000-00008B040000}"/>
    <cellStyle name="Millares [0] 2 2 8 2" xfId="1191" xr:uid="{00000000-0005-0000-0000-00008C040000}"/>
    <cellStyle name="Millares [0] 2 2 8 2 2" xfId="1192" xr:uid="{00000000-0005-0000-0000-00008D040000}"/>
    <cellStyle name="Millares [0] 2 2 8 2 3" xfId="1193" xr:uid="{00000000-0005-0000-0000-00008E040000}"/>
    <cellStyle name="Millares [0] 2 2 8 3" xfId="1194" xr:uid="{00000000-0005-0000-0000-00008F040000}"/>
    <cellStyle name="Millares [0] 2 2 8 3 2" xfId="1195" xr:uid="{00000000-0005-0000-0000-000090040000}"/>
    <cellStyle name="Millares [0] 2 2 8 3 3" xfId="1196" xr:uid="{00000000-0005-0000-0000-000091040000}"/>
    <cellStyle name="Millares [0] 2 2 8 4" xfId="1197" xr:uid="{00000000-0005-0000-0000-000092040000}"/>
    <cellStyle name="Millares [0] 2 2 8 5" xfId="1198" xr:uid="{00000000-0005-0000-0000-000093040000}"/>
    <cellStyle name="Millares [0] 2 2 9" xfId="1199" xr:uid="{00000000-0005-0000-0000-000094040000}"/>
    <cellStyle name="Millares [0] 2 2 9 2" xfId="1200" xr:uid="{00000000-0005-0000-0000-000095040000}"/>
    <cellStyle name="Millares [0] 2 2 9 2 2" xfId="1201" xr:uid="{00000000-0005-0000-0000-000096040000}"/>
    <cellStyle name="Millares [0] 2 2 9 2 3" xfId="1202" xr:uid="{00000000-0005-0000-0000-000097040000}"/>
    <cellStyle name="Millares [0] 2 2 9 3" xfId="1203" xr:uid="{00000000-0005-0000-0000-000098040000}"/>
    <cellStyle name="Millares [0] 2 2 9 3 2" xfId="1204" xr:uid="{00000000-0005-0000-0000-000099040000}"/>
    <cellStyle name="Millares [0] 2 2 9 3 3" xfId="1205" xr:uid="{00000000-0005-0000-0000-00009A040000}"/>
    <cellStyle name="Millares [0] 2 2 9 4" xfId="1206" xr:uid="{00000000-0005-0000-0000-00009B040000}"/>
    <cellStyle name="Millares [0] 2 2 9 5" xfId="1207" xr:uid="{00000000-0005-0000-0000-00009C040000}"/>
    <cellStyle name="Millares [0] 2 3" xfId="1208" xr:uid="{00000000-0005-0000-0000-00009D040000}"/>
    <cellStyle name="Millares [0] 2 3 10" xfId="1209" xr:uid="{00000000-0005-0000-0000-00009E040000}"/>
    <cellStyle name="Millares [0] 2 3 10 2" xfId="1210" xr:uid="{00000000-0005-0000-0000-00009F040000}"/>
    <cellStyle name="Millares [0] 2 3 10 3" xfId="1211" xr:uid="{00000000-0005-0000-0000-0000A0040000}"/>
    <cellStyle name="Millares [0] 2 3 11" xfId="1212" xr:uid="{00000000-0005-0000-0000-0000A1040000}"/>
    <cellStyle name="Millares [0] 2 3 12" xfId="1213" xr:uid="{00000000-0005-0000-0000-0000A2040000}"/>
    <cellStyle name="Millares [0] 2 3 2" xfId="1214" xr:uid="{00000000-0005-0000-0000-0000A3040000}"/>
    <cellStyle name="Millares [0] 2 3 2 10" xfId="1215" xr:uid="{00000000-0005-0000-0000-0000A4040000}"/>
    <cellStyle name="Millares [0] 2 3 2 2" xfId="1216" xr:uid="{00000000-0005-0000-0000-0000A5040000}"/>
    <cellStyle name="Millares [0] 2 3 2 2 2" xfId="1217" xr:uid="{00000000-0005-0000-0000-0000A6040000}"/>
    <cellStyle name="Millares [0] 2 3 2 2 2 2" xfId="1218" xr:uid="{00000000-0005-0000-0000-0000A7040000}"/>
    <cellStyle name="Millares [0] 2 3 2 2 2 2 2" xfId="1219" xr:uid="{00000000-0005-0000-0000-0000A8040000}"/>
    <cellStyle name="Millares [0] 2 3 2 2 2 2 3" xfId="1220" xr:uid="{00000000-0005-0000-0000-0000A9040000}"/>
    <cellStyle name="Millares [0] 2 3 2 2 2 3" xfId="1221" xr:uid="{00000000-0005-0000-0000-0000AA040000}"/>
    <cellStyle name="Millares [0] 2 3 2 2 2 3 2" xfId="1222" xr:uid="{00000000-0005-0000-0000-0000AB040000}"/>
    <cellStyle name="Millares [0] 2 3 2 2 2 3 3" xfId="1223" xr:uid="{00000000-0005-0000-0000-0000AC040000}"/>
    <cellStyle name="Millares [0] 2 3 2 2 2 4" xfId="1224" xr:uid="{00000000-0005-0000-0000-0000AD040000}"/>
    <cellStyle name="Millares [0] 2 3 2 2 2 5" xfId="1225" xr:uid="{00000000-0005-0000-0000-0000AE040000}"/>
    <cellStyle name="Millares [0] 2 3 2 2 3" xfId="1226" xr:uid="{00000000-0005-0000-0000-0000AF040000}"/>
    <cellStyle name="Millares [0] 2 3 2 2 3 2" xfId="1227" xr:uid="{00000000-0005-0000-0000-0000B0040000}"/>
    <cellStyle name="Millares [0] 2 3 2 2 3 2 2" xfId="1228" xr:uid="{00000000-0005-0000-0000-0000B1040000}"/>
    <cellStyle name="Millares [0] 2 3 2 2 3 2 3" xfId="1229" xr:uid="{00000000-0005-0000-0000-0000B2040000}"/>
    <cellStyle name="Millares [0] 2 3 2 2 3 3" xfId="1230" xr:uid="{00000000-0005-0000-0000-0000B3040000}"/>
    <cellStyle name="Millares [0] 2 3 2 2 3 3 2" xfId="1231" xr:uid="{00000000-0005-0000-0000-0000B4040000}"/>
    <cellStyle name="Millares [0] 2 3 2 2 3 3 3" xfId="1232" xr:uid="{00000000-0005-0000-0000-0000B5040000}"/>
    <cellStyle name="Millares [0] 2 3 2 2 3 4" xfId="1233" xr:uid="{00000000-0005-0000-0000-0000B6040000}"/>
    <cellStyle name="Millares [0] 2 3 2 2 3 5" xfId="1234" xr:uid="{00000000-0005-0000-0000-0000B7040000}"/>
    <cellStyle name="Millares [0] 2 3 2 2 4" xfId="1235" xr:uid="{00000000-0005-0000-0000-0000B8040000}"/>
    <cellStyle name="Millares [0] 2 3 2 2 4 2" xfId="1236" xr:uid="{00000000-0005-0000-0000-0000B9040000}"/>
    <cellStyle name="Millares [0] 2 3 2 2 4 2 2" xfId="1237" xr:uid="{00000000-0005-0000-0000-0000BA040000}"/>
    <cellStyle name="Millares [0] 2 3 2 2 4 2 3" xfId="1238" xr:uid="{00000000-0005-0000-0000-0000BB040000}"/>
    <cellStyle name="Millares [0] 2 3 2 2 4 3" xfId="1239" xr:uid="{00000000-0005-0000-0000-0000BC040000}"/>
    <cellStyle name="Millares [0] 2 3 2 2 4 3 2" xfId="1240" xr:uid="{00000000-0005-0000-0000-0000BD040000}"/>
    <cellStyle name="Millares [0] 2 3 2 2 4 3 3" xfId="1241" xr:uid="{00000000-0005-0000-0000-0000BE040000}"/>
    <cellStyle name="Millares [0] 2 3 2 2 4 4" xfId="1242" xr:uid="{00000000-0005-0000-0000-0000BF040000}"/>
    <cellStyle name="Millares [0] 2 3 2 2 4 5" xfId="1243" xr:uid="{00000000-0005-0000-0000-0000C0040000}"/>
    <cellStyle name="Millares [0] 2 3 2 2 5" xfId="1244" xr:uid="{00000000-0005-0000-0000-0000C1040000}"/>
    <cellStyle name="Millares [0] 2 3 2 2 5 2" xfId="1245" xr:uid="{00000000-0005-0000-0000-0000C2040000}"/>
    <cellStyle name="Millares [0] 2 3 2 2 5 3" xfId="1246" xr:uid="{00000000-0005-0000-0000-0000C3040000}"/>
    <cellStyle name="Millares [0] 2 3 2 2 6" xfId="1247" xr:uid="{00000000-0005-0000-0000-0000C4040000}"/>
    <cellStyle name="Millares [0] 2 3 2 2 6 2" xfId="1248" xr:uid="{00000000-0005-0000-0000-0000C5040000}"/>
    <cellStyle name="Millares [0] 2 3 2 2 6 3" xfId="1249" xr:uid="{00000000-0005-0000-0000-0000C6040000}"/>
    <cellStyle name="Millares [0] 2 3 2 2 7" xfId="1250" xr:uid="{00000000-0005-0000-0000-0000C7040000}"/>
    <cellStyle name="Millares [0] 2 3 2 2 8" xfId="1251" xr:uid="{00000000-0005-0000-0000-0000C8040000}"/>
    <cellStyle name="Millares [0] 2 3 2 3" xfId="1252" xr:uid="{00000000-0005-0000-0000-0000C9040000}"/>
    <cellStyle name="Millares [0] 2 3 2 3 2" xfId="1253" xr:uid="{00000000-0005-0000-0000-0000CA040000}"/>
    <cellStyle name="Millares [0] 2 3 2 3 2 2" xfId="1254" xr:uid="{00000000-0005-0000-0000-0000CB040000}"/>
    <cellStyle name="Millares [0] 2 3 2 3 2 2 2" xfId="1255" xr:uid="{00000000-0005-0000-0000-0000CC040000}"/>
    <cellStyle name="Millares [0] 2 3 2 3 2 2 3" xfId="1256" xr:uid="{00000000-0005-0000-0000-0000CD040000}"/>
    <cellStyle name="Millares [0] 2 3 2 3 2 3" xfId="1257" xr:uid="{00000000-0005-0000-0000-0000CE040000}"/>
    <cellStyle name="Millares [0] 2 3 2 3 2 3 2" xfId="1258" xr:uid="{00000000-0005-0000-0000-0000CF040000}"/>
    <cellStyle name="Millares [0] 2 3 2 3 2 3 3" xfId="1259" xr:uid="{00000000-0005-0000-0000-0000D0040000}"/>
    <cellStyle name="Millares [0] 2 3 2 3 2 4" xfId="1260" xr:uid="{00000000-0005-0000-0000-0000D1040000}"/>
    <cellStyle name="Millares [0] 2 3 2 3 2 5" xfId="1261" xr:uid="{00000000-0005-0000-0000-0000D2040000}"/>
    <cellStyle name="Millares [0] 2 3 2 3 3" xfId="1262" xr:uid="{00000000-0005-0000-0000-0000D3040000}"/>
    <cellStyle name="Millares [0] 2 3 2 3 3 2" xfId="1263" xr:uid="{00000000-0005-0000-0000-0000D4040000}"/>
    <cellStyle name="Millares [0] 2 3 2 3 3 2 2" xfId="1264" xr:uid="{00000000-0005-0000-0000-0000D5040000}"/>
    <cellStyle name="Millares [0] 2 3 2 3 3 2 3" xfId="1265" xr:uid="{00000000-0005-0000-0000-0000D6040000}"/>
    <cellStyle name="Millares [0] 2 3 2 3 3 3" xfId="1266" xr:uid="{00000000-0005-0000-0000-0000D7040000}"/>
    <cellStyle name="Millares [0] 2 3 2 3 3 3 2" xfId="1267" xr:uid="{00000000-0005-0000-0000-0000D8040000}"/>
    <cellStyle name="Millares [0] 2 3 2 3 3 3 3" xfId="1268" xr:uid="{00000000-0005-0000-0000-0000D9040000}"/>
    <cellStyle name="Millares [0] 2 3 2 3 3 4" xfId="1269" xr:uid="{00000000-0005-0000-0000-0000DA040000}"/>
    <cellStyle name="Millares [0] 2 3 2 3 3 5" xfId="1270" xr:uid="{00000000-0005-0000-0000-0000DB040000}"/>
    <cellStyle name="Millares [0] 2 3 2 3 4" xfId="1271" xr:uid="{00000000-0005-0000-0000-0000DC040000}"/>
    <cellStyle name="Millares [0] 2 3 2 3 4 2" xfId="1272" xr:uid="{00000000-0005-0000-0000-0000DD040000}"/>
    <cellStyle name="Millares [0] 2 3 2 3 4 2 2" xfId="1273" xr:uid="{00000000-0005-0000-0000-0000DE040000}"/>
    <cellStyle name="Millares [0] 2 3 2 3 4 2 3" xfId="1274" xr:uid="{00000000-0005-0000-0000-0000DF040000}"/>
    <cellStyle name="Millares [0] 2 3 2 3 4 3" xfId="1275" xr:uid="{00000000-0005-0000-0000-0000E0040000}"/>
    <cellStyle name="Millares [0] 2 3 2 3 4 3 2" xfId="1276" xr:uid="{00000000-0005-0000-0000-0000E1040000}"/>
    <cellStyle name="Millares [0] 2 3 2 3 4 3 3" xfId="1277" xr:uid="{00000000-0005-0000-0000-0000E2040000}"/>
    <cellStyle name="Millares [0] 2 3 2 3 4 4" xfId="1278" xr:uid="{00000000-0005-0000-0000-0000E3040000}"/>
    <cellStyle name="Millares [0] 2 3 2 3 4 5" xfId="1279" xr:uid="{00000000-0005-0000-0000-0000E4040000}"/>
    <cellStyle name="Millares [0] 2 3 2 3 5" xfId="1280" xr:uid="{00000000-0005-0000-0000-0000E5040000}"/>
    <cellStyle name="Millares [0] 2 3 2 3 5 2" xfId="1281" xr:uid="{00000000-0005-0000-0000-0000E6040000}"/>
    <cellStyle name="Millares [0] 2 3 2 3 5 3" xfId="1282" xr:uid="{00000000-0005-0000-0000-0000E7040000}"/>
    <cellStyle name="Millares [0] 2 3 2 3 6" xfId="1283" xr:uid="{00000000-0005-0000-0000-0000E8040000}"/>
    <cellStyle name="Millares [0] 2 3 2 3 6 2" xfId="1284" xr:uid="{00000000-0005-0000-0000-0000E9040000}"/>
    <cellStyle name="Millares [0] 2 3 2 3 6 3" xfId="1285" xr:uid="{00000000-0005-0000-0000-0000EA040000}"/>
    <cellStyle name="Millares [0] 2 3 2 3 7" xfId="1286" xr:uid="{00000000-0005-0000-0000-0000EB040000}"/>
    <cellStyle name="Millares [0] 2 3 2 3 8" xfId="1287" xr:uid="{00000000-0005-0000-0000-0000EC040000}"/>
    <cellStyle name="Millares [0] 2 3 2 4" xfId="1288" xr:uid="{00000000-0005-0000-0000-0000ED040000}"/>
    <cellStyle name="Millares [0] 2 3 2 4 2" xfId="1289" xr:uid="{00000000-0005-0000-0000-0000EE040000}"/>
    <cellStyle name="Millares [0] 2 3 2 4 2 2" xfId="1290" xr:uid="{00000000-0005-0000-0000-0000EF040000}"/>
    <cellStyle name="Millares [0] 2 3 2 4 2 3" xfId="1291" xr:uid="{00000000-0005-0000-0000-0000F0040000}"/>
    <cellStyle name="Millares [0] 2 3 2 4 3" xfId="1292" xr:uid="{00000000-0005-0000-0000-0000F1040000}"/>
    <cellStyle name="Millares [0] 2 3 2 4 3 2" xfId="1293" xr:uid="{00000000-0005-0000-0000-0000F2040000}"/>
    <cellStyle name="Millares [0] 2 3 2 4 3 3" xfId="1294" xr:uid="{00000000-0005-0000-0000-0000F3040000}"/>
    <cellStyle name="Millares [0] 2 3 2 4 4" xfId="1295" xr:uid="{00000000-0005-0000-0000-0000F4040000}"/>
    <cellStyle name="Millares [0] 2 3 2 4 5" xfId="1296" xr:uid="{00000000-0005-0000-0000-0000F5040000}"/>
    <cellStyle name="Millares [0] 2 3 2 5" xfId="1297" xr:uid="{00000000-0005-0000-0000-0000F6040000}"/>
    <cellStyle name="Millares [0] 2 3 2 5 2" xfId="1298" xr:uid="{00000000-0005-0000-0000-0000F7040000}"/>
    <cellStyle name="Millares [0] 2 3 2 5 2 2" xfId="1299" xr:uid="{00000000-0005-0000-0000-0000F8040000}"/>
    <cellStyle name="Millares [0] 2 3 2 5 2 3" xfId="1300" xr:uid="{00000000-0005-0000-0000-0000F9040000}"/>
    <cellStyle name="Millares [0] 2 3 2 5 3" xfId="1301" xr:uid="{00000000-0005-0000-0000-0000FA040000}"/>
    <cellStyle name="Millares [0] 2 3 2 5 3 2" xfId="1302" xr:uid="{00000000-0005-0000-0000-0000FB040000}"/>
    <cellStyle name="Millares [0] 2 3 2 5 3 3" xfId="1303" xr:uid="{00000000-0005-0000-0000-0000FC040000}"/>
    <cellStyle name="Millares [0] 2 3 2 5 4" xfId="1304" xr:uid="{00000000-0005-0000-0000-0000FD040000}"/>
    <cellStyle name="Millares [0] 2 3 2 5 5" xfId="1305" xr:uid="{00000000-0005-0000-0000-0000FE040000}"/>
    <cellStyle name="Millares [0] 2 3 2 6" xfId="1306" xr:uid="{00000000-0005-0000-0000-0000FF040000}"/>
    <cellStyle name="Millares [0] 2 3 2 6 2" xfId="1307" xr:uid="{00000000-0005-0000-0000-000000050000}"/>
    <cellStyle name="Millares [0] 2 3 2 6 2 2" xfId="1308" xr:uid="{00000000-0005-0000-0000-000001050000}"/>
    <cellStyle name="Millares [0] 2 3 2 6 2 3" xfId="1309" xr:uid="{00000000-0005-0000-0000-000002050000}"/>
    <cellStyle name="Millares [0] 2 3 2 6 3" xfId="1310" xr:uid="{00000000-0005-0000-0000-000003050000}"/>
    <cellStyle name="Millares [0] 2 3 2 6 3 2" xfId="1311" xr:uid="{00000000-0005-0000-0000-000004050000}"/>
    <cellStyle name="Millares [0] 2 3 2 6 3 3" xfId="1312" xr:uid="{00000000-0005-0000-0000-000005050000}"/>
    <cellStyle name="Millares [0] 2 3 2 6 4" xfId="1313" xr:uid="{00000000-0005-0000-0000-000006050000}"/>
    <cellStyle name="Millares [0] 2 3 2 6 5" xfId="1314" xr:uid="{00000000-0005-0000-0000-000007050000}"/>
    <cellStyle name="Millares [0] 2 3 2 7" xfId="1315" xr:uid="{00000000-0005-0000-0000-000008050000}"/>
    <cellStyle name="Millares [0] 2 3 2 7 2" xfId="1316" xr:uid="{00000000-0005-0000-0000-000009050000}"/>
    <cellStyle name="Millares [0] 2 3 2 7 3" xfId="1317" xr:uid="{00000000-0005-0000-0000-00000A050000}"/>
    <cellStyle name="Millares [0] 2 3 2 8" xfId="1318" xr:uid="{00000000-0005-0000-0000-00000B050000}"/>
    <cellStyle name="Millares [0] 2 3 2 8 2" xfId="1319" xr:uid="{00000000-0005-0000-0000-00000C050000}"/>
    <cellStyle name="Millares [0] 2 3 2 8 3" xfId="1320" xr:uid="{00000000-0005-0000-0000-00000D050000}"/>
    <cellStyle name="Millares [0] 2 3 2 9" xfId="1321" xr:uid="{00000000-0005-0000-0000-00000E050000}"/>
    <cellStyle name="Millares [0] 2 3 3" xfId="1322" xr:uid="{00000000-0005-0000-0000-00000F050000}"/>
    <cellStyle name="Millares [0] 2 3 3 10" xfId="1323" xr:uid="{00000000-0005-0000-0000-000010050000}"/>
    <cellStyle name="Millares [0] 2 3 3 2" xfId="1324" xr:uid="{00000000-0005-0000-0000-000011050000}"/>
    <cellStyle name="Millares [0] 2 3 3 2 2" xfId="1325" xr:uid="{00000000-0005-0000-0000-000012050000}"/>
    <cellStyle name="Millares [0] 2 3 3 2 2 2" xfId="1326" xr:uid="{00000000-0005-0000-0000-000013050000}"/>
    <cellStyle name="Millares [0] 2 3 3 2 2 2 2" xfId="1327" xr:uid="{00000000-0005-0000-0000-000014050000}"/>
    <cellStyle name="Millares [0] 2 3 3 2 2 2 3" xfId="1328" xr:uid="{00000000-0005-0000-0000-000015050000}"/>
    <cellStyle name="Millares [0] 2 3 3 2 2 3" xfId="1329" xr:uid="{00000000-0005-0000-0000-000016050000}"/>
    <cellStyle name="Millares [0] 2 3 3 2 2 3 2" xfId="1330" xr:uid="{00000000-0005-0000-0000-000017050000}"/>
    <cellStyle name="Millares [0] 2 3 3 2 2 3 3" xfId="1331" xr:uid="{00000000-0005-0000-0000-000018050000}"/>
    <cellStyle name="Millares [0] 2 3 3 2 2 4" xfId="1332" xr:uid="{00000000-0005-0000-0000-000019050000}"/>
    <cellStyle name="Millares [0] 2 3 3 2 2 5" xfId="1333" xr:uid="{00000000-0005-0000-0000-00001A050000}"/>
    <cellStyle name="Millares [0] 2 3 3 2 3" xfId="1334" xr:uid="{00000000-0005-0000-0000-00001B050000}"/>
    <cellStyle name="Millares [0] 2 3 3 2 3 2" xfId="1335" xr:uid="{00000000-0005-0000-0000-00001C050000}"/>
    <cellStyle name="Millares [0] 2 3 3 2 3 2 2" xfId="1336" xr:uid="{00000000-0005-0000-0000-00001D050000}"/>
    <cellStyle name="Millares [0] 2 3 3 2 3 2 3" xfId="1337" xr:uid="{00000000-0005-0000-0000-00001E050000}"/>
    <cellStyle name="Millares [0] 2 3 3 2 3 3" xfId="1338" xr:uid="{00000000-0005-0000-0000-00001F050000}"/>
    <cellStyle name="Millares [0] 2 3 3 2 3 3 2" xfId="1339" xr:uid="{00000000-0005-0000-0000-000020050000}"/>
    <cellStyle name="Millares [0] 2 3 3 2 3 3 3" xfId="1340" xr:uid="{00000000-0005-0000-0000-000021050000}"/>
    <cellStyle name="Millares [0] 2 3 3 2 3 4" xfId="1341" xr:uid="{00000000-0005-0000-0000-000022050000}"/>
    <cellStyle name="Millares [0] 2 3 3 2 3 5" xfId="1342" xr:uid="{00000000-0005-0000-0000-000023050000}"/>
    <cellStyle name="Millares [0] 2 3 3 2 4" xfId="1343" xr:uid="{00000000-0005-0000-0000-000024050000}"/>
    <cellStyle name="Millares [0] 2 3 3 2 4 2" xfId="1344" xr:uid="{00000000-0005-0000-0000-000025050000}"/>
    <cellStyle name="Millares [0] 2 3 3 2 4 2 2" xfId="1345" xr:uid="{00000000-0005-0000-0000-000026050000}"/>
    <cellStyle name="Millares [0] 2 3 3 2 4 2 3" xfId="1346" xr:uid="{00000000-0005-0000-0000-000027050000}"/>
    <cellStyle name="Millares [0] 2 3 3 2 4 3" xfId="1347" xr:uid="{00000000-0005-0000-0000-000028050000}"/>
    <cellStyle name="Millares [0] 2 3 3 2 4 3 2" xfId="1348" xr:uid="{00000000-0005-0000-0000-000029050000}"/>
    <cellStyle name="Millares [0] 2 3 3 2 4 3 3" xfId="1349" xr:uid="{00000000-0005-0000-0000-00002A050000}"/>
    <cellStyle name="Millares [0] 2 3 3 2 4 4" xfId="1350" xr:uid="{00000000-0005-0000-0000-00002B050000}"/>
    <cellStyle name="Millares [0] 2 3 3 2 4 5" xfId="1351" xr:uid="{00000000-0005-0000-0000-00002C050000}"/>
    <cellStyle name="Millares [0] 2 3 3 2 5" xfId="1352" xr:uid="{00000000-0005-0000-0000-00002D050000}"/>
    <cellStyle name="Millares [0] 2 3 3 2 5 2" xfId="1353" xr:uid="{00000000-0005-0000-0000-00002E050000}"/>
    <cellStyle name="Millares [0] 2 3 3 2 5 3" xfId="1354" xr:uid="{00000000-0005-0000-0000-00002F050000}"/>
    <cellStyle name="Millares [0] 2 3 3 2 6" xfId="1355" xr:uid="{00000000-0005-0000-0000-000030050000}"/>
    <cellStyle name="Millares [0] 2 3 3 2 6 2" xfId="1356" xr:uid="{00000000-0005-0000-0000-000031050000}"/>
    <cellStyle name="Millares [0] 2 3 3 2 6 3" xfId="1357" xr:uid="{00000000-0005-0000-0000-000032050000}"/>
    <cellStyle name="Millares [0] 2 3 3 2 7" xfId="1358" xr:uid="{00000000-0005-0000-0000-000033050000}"/>
    <cellStyle name="Millares [0] 2 3 3 2 8" xfId="1359" xr:uid="{00000000-0005-0000-0000-000034050000}"/>
    <cellStyle name="Millares [0] 2 3 3 3" xfId="1360" xr:uid="{00000000-0005-0000-0000-000035050000}"/>
    <cellStyle name="Millares [0] 2 3 3 3 2" xfId="1361" xr:uid="{00000000-0005-0000-0000-000036050000}"/>
    <cellStyle name="Millares [0] 2 3 3 3 2 2" xfId="1362" xr:uid="{00000000-0005-0000-0000-000037050000}"/>
    <cellStyle name="Millares [0] 2 3 3 3 2 2 2" xfId="1363" xr:uid="{00000000-0005-0000-0000-000038050000}"/>
    <cellStyle name="Millares [0] 2 3 3 3 2 2 3" xfId="1364" xr:uid="{00000000-0005-0000-0000-000039050000}"/>
    <cellStyle name="Millares [0] 2 3 3 3 2 3" xfId="1365" xr:uid="{00000000-0005-0000-0000-00003A050000}"/>
    <cellStyle name="Millares [0] 2 3 3 3 2 3 2" xfId="1366" xr:uid="{00000000-0005-0000-0000-00003B050000}"/>
    <cellStyle name="Millares [0] 2 3 3 3 2 3 3" xfId="1367" xr:uid="{00000000-0005-0000-0000-00003C050000}"/>
    <cellStyle name="Millares [0] 2 3 3 3 2 4" xfId="1368" xr:uid="{00000000-0005-0000-0000-00003D050000}"/>
    <cellStyle name="Millares [0] 2 3 3 3 2 5" xfId="1369" xr:uid="{00000000-0005-0000-0000-00003E050000}"/>
    <cellStyle name="Millares [0] 2 3 3 3 3" xfId="1370" xr:uid="{00000000-0005-0000-0000-00003F050000}"/>
    <cellStyle name="Millares [0] 2 3 3 3 3 2" xfId="1371" xr:uid="{00000000-0005-0000-0000-000040050000}"/>
    <cellStyle name="Millares [0] 2 3 3 3 3 2 2" xfId="1372" xr:uid="{00000000-0005-0000-0000-000041050000}"/>
    <cellStyle name="Millares [0] 2 3 3 3 3 2 3" xfId="1373" xr:uid="{00000000-0005-0000-0000-000042050000}"/>
    <cellStyle name="Millares [0] 2 3 3 3 3 3" xfId="1374" xr:uid="{00000000-0005-0000-0000-000043050000}"/>
    <cellStyle name="Millares [0] 2 3 3 3 3 3 2" xfId="1375" xr:uid="{00000000-0005-0000-0000-000044050000}"/>
    <cellStyle name="Millares [0] 2 3 3 3 3 3 3" xfId="1376" xr:uid="{00000000-0005-0000-0000-000045050000}"/>
    <cellStyle name="Millares [0] 2 3 3 3 3 4" xfId="1377" xr:uid="{00000000-0005-0000-0000-000046050000}"/>
    <cellStyle name="Millares [0] 2 3 3 3 3 5" xfId="1378" xr:uid="{00000000-0005-0000-0000-000047050000}"/>
    <cellStyle name="Millares [0] 2 3 3 3 4" xfId="1379" xr:uid="{00000000-0005-0000-0000-000048050000}"/>
    <cellStyle name="Millares [0] 2 3 3 3 4 2" xfId="1380" xr:uid="{00000000-0005-0000-0000-000049050000}"/>
    <cellStyle name="Millares [0] 2 3 3 3 4 2 2" xfId="1381" xr:uid="{00000000-0005-0000-0000-00004A050000}"/>
    <cellStyle name="Millares [0] 2 3 3 3 4 2 3" xfId="1382" xr:uid="{00000000-0005-0000-0000-00004B050000}"/>
    <cellStyle name="Millares [0] 2 3 3 3 4 3" xfId="1383" xr:uid="{00000000-0005-0000-0000-00004C050000}"/>
    <cellStyle name="Millares [0] 2 3 3 3 4 3 2" xfId="1384" xr:uid="{00000000-0005-0000-0000-00004D050000}"/>
    <cellStyle name="Millares [0] 2 3 3 3 4 3 3" xfId="1385" xr:uid="{00000000-0005-0000-0000-00004E050000}"/>
    <cellStyle name="Millares [0] 2 3 3 3 4 4" xfId="1386" xr:uid="{00000000-0005-0000-0000-00004F050000}"/>
    <cellStyle name="Millares [0] 2 3 3 3 4 5" xfId="1387" xr:uid="{00000000-0005-0000-0000-000050050000}"/>
    <cellStyle name="Millares [0] 2 3 3 3 5" xfId="1388" xr:uid="{00000000-0005-0000-0000-000051050000}"/>
    <cellStyle name="Millares [0] 2 3 3 3 5 2" xfId="1389" xr:uid="{00000000-0005-0000-0000-000052050000}"/>
    <cellStyle name="Millares [0] 2 3 3 3 5 3" xfId="1390" xr:uid="{00000000-0005-0000-0000-000053050000}"/>
    <cellStyle name="Millares [0] 2 3 3 3 6" xfId="1391" xr:uid="{00000000-0005-0000-0000-000054050000}"/>
    <cellStyle name="Millares [0] 2 3 3 3 6 2" xfId="1392" xr:uid="{00000000-0005-0000-0000-000055050000}"/>
    <cellStyle name="Millares [0] 2 3 3 3 6 3" xfId="1393" xr:uid="{00000000-0005-0000-0000-000056050000}"/>
    <cellStyle name="Millares [0] 2 3 3 3 7" xfId="1394" xr:uid="{00000000-0005-0000-0000-000057050000}"/>
    <cellStyle name="Millares [0] 2 3 3 3 8" xfId="1395" xr:uid="{00000000-0005-0000-0000-000058050000}"/>
    <cellStyle name="Millares [0] 2 3 3 4" xfId="1396" xr:uid="{00000000-0005-0000-0000-000059050000}"/>
    <cellStyle name="Millares [0] 2 3 3 4 2" xfId="1397" xr:uid="{00000000-0005-0000-0000-00005A050000}"/>
    <cellStyle name="Millares [0] 2 3 3 4 2 2" xfId="1398" xr:uid="{00000000-0005-0000-0000-00005B050000}"/>
    <cellStyle name="Millares [0] 2 3 3 4 2 3" xfId="1399" xr:uid="{00000000-0005-0000-0000-00005C050000}"/>
    <cellStyle name="Millares [0] 2 3 3 4 3" xfId="1400" xr:uid="{00000000-0005-0000-0000-00005D050000}"/>
    <cellStyle name="Millares [0] 2 3 3 4 3 2" xfId="1401" xr:uid="{00000000-0005-0000-0000-00005E050000}"/>
    <cellStyle name="Millares [0] 2 3 3 4 3 3" xfId="1402" xr:uid="{00000000-0005-0000-0000-00005F050000}"/>
    <cellStyle name="Millares [0] 2 3 3 4 4" xfId="1403" xr:uid="{00000000-0005-0000-0000-000060050000}"/>
    <cellStyle name="Millares [0] 2 3 3 4 5" xfId="1404" xr:uid="{00000000-0005-0000-0000-000061050000}"/>
    <cellStyle name="Millares [0] 2 3 3 5" xfId="1405" xr:uid="{00000000-0005-0000-0000-000062050000}"/>
    <cellStyle name="Millares [0] 2 3 3 5 2" xfId="1406" xr:uid="{00000000-0005-0000-0000-000063050000}"/>
    <cellStyle name="Millares [0] 2 3 3 5 2 2" xfId="1407" xr:uid="{00000000-0005-0000-0000-000064050000}"/>
    <cellStyle name="Millares [0] 2 3 3 5 2 3" xfId="1408" xr:uid="{00000000-0005-0000-0000-000065050000}"/>
    <cellStyle name="Millares [0] 2 3 3 5 3" xfId="1409" xr:uid="{00000000-0005-0000-0000-000066050000}"/>
    <cellStyle name="Millares [0] 2 3 3 5 3 2" xfId="1410" xr:uid="{00000000-0005-0000-0000-000067050000}"/>
    <cellStyle name="Millares [0] 2 3 3 5 3 3" xfId="1411" xr:uid="{00000000-0005-0000-0000-000068050000}"/>
    <cellStyle name="Millares [0] 2 3 3 5 4" xfId="1412" xr:uid="{00000000-0005-0000-0000-000069050000}"/>
    <cellStyle name="Millares [0] 2 3 3 5 5" xfId="1413" xr:uid="{00000000-0005-0000-0000-00006A050000}"/>
    <cellStyle name="Millares [0] 2 3 3 6" xfId="1414" xr:uid="{00000000-0005-0000-0000-00006B050000}"/>
    <cellStyle name="Millares [0] 2 3 3 6 2" xfId="1415" xr:uid="{00000000-0005-0000-0000-00006C050000}"/>
    <cellStyle name="Millares [0] 2 3 3 6 2 2" xfId="1416" xr:uid="{00000000-0005-0000-0000-00006D050000}"/>
    <cellStyle name="Millares [0] 2 3 3 6 2 3" xfId="1417" xr:uid="{00000000-0005-0000-0000-00006E050000}"/>
    <cellStyle name="Millares [0] 2 3 3 6 3" xfId="1418" xr:uid="{00000000-0005-0000-0000-00006F050000}"/>
    <cellStyle name="Millares [0] 2 3 3 6 3 2" xfId="1419" xr:uid="{00000000-0005-0000-0000-000070050000}"/>
    <cellStyle name="Millares [0] 2 3 3 6 3 3" xfId="1420" xr:uid="{00000000-0005-0000-0000-000071050000}"/>
    <cellStyle name="Millares [0] 2 3 3 6 4" xfId="1421" xr:uid="{00000000-0005-0000-0000-000072050000}"/>
    <cellStyle name="Millares [0] 2 3 3 6 5" xfId="1422" xr:uid="{00000000-0005-0000-0000-000073050000}"/>
    <cellStyle name="Millares [0] 2 3 3 7" xfId="1423" xr:uid="{00000000-0005-0000-0000-000074050000}"/>
    <cellStyle name="Millares [0] 2 3 3 7 2" xfId="1424" xr:uid="{00000000-0005-0000-0000-000075050000}"/>
    <cellStyle name="Millares [0] 2 3 3 7 3" xfId="1425" xr:uid="{00000000-0005-0000-0000-000076050000}"/>
    <cellStyle name="Millares [0] 2 3 3 8" xfId="1426" xr:uid="{00000000-0005-0000-0000-000077050000}"/>
    <cellStyle name="Millares [0] 2 3 3 8 2" xfId="1427" xr:uid="{00000000-0005-0000-0000-000078050000}"/>
    <cellStyle name="Millares [0] 2 3 3 8 3" xfId="1428" xr:uid="{00000000-0005-0000-0000-000079050000}"/>
    <cellStyle name="Millares [0] 2 3 3 9" xfId="1429" xr:uid="{00000000-0005-0000-0000-00007A050000}"/>
    <cellStyle name="Millares [0] 2 3 4" xfId="1430" xr:uid="{00000000-0005-0000-0000-00007B050000}"/>
    <cellStyle name="Millares [0] 2 3 4 2" xfId="1431" xr:uid="{00000000-0005-0000-0000-00007C050000}"/>
    <cellStyle name="Millares [0] 2 3 4 2 2" xfId="1432" xr:uid="{00000000-0005-0000-0000-00007D050000}"/>
    <cellStyle name="Millares [0] 2 3 4 2 2 2" xfId="1433" xr:uid="{00000000-0005-0000-0000-00007E050000}"/>
    <cellStyle name="Millares [0] 2 3 4 2 2 3" xfId="1434" xr:uid="{00000000-0005-0000-0000-00007F050000}"/>
    <cellStyle name="Millares [0] 2 3 4 2 3" xfId="1435" xr:uid="{00000000-0005-0000-0000-000080050000}"/>
    <cellStyle name="Millares [0] 2 3 4 2 3 2" xfId="1436" xr:uid="{00000000-0005-0000-0000-000081050000}"/>
    <cellStyle name="Millares [0] 2 3 4 2 3 3" xfId="1437" xr:uid="{00000000-0005-0000-0000-000082050000}"/>
    <cellStyle name="Millares [0] 2 3 4 2 4" xfId="1438" xr:uid="{00000000-0005-0000-0000-000083050000}"/>
    <cellStyle name="Millares [0] 2 3 4 2 5" xfId="1439" xr:uid="{00000000-0005-0000-0000-000084050000}"/>
    <cellStyle name="Millares [0] 2 3 4 3" xfId="1440" xr:uid="{00000000-0005-0000-0000-000085050000}"/>
    <cellStyle name="Millares [0] 2 3 4 3 2" xfId="1441" xr:uid="{00000000-0005-0000-0000-000086050000}"/>
    <cellStyle name="Millares [0] 2 3 4 3 2 2" xfId="1442" xr:uid="{00000000-0005-0000-0000-000087050000}"/>
    <cellStyle name="Millares [0] 2 3 4 3 2 3" xfId="1443" xr:uid="{00000000-0005-0000-0000-000088050000}"/>
    <cellStyle name="Millares [0] 2 3 4 3 3" xfId="1444" xr:uid="{00000000-0005-0000-0000-000089050000}"/>
    <cellStyle name="Millares [0] 2 3 4 3 3 2" xfId="1445" xr:uid="{00000000-0005-0000-0000-00008A050000}"/>
    <cellStyle name="Millares [0] 2 3 4 3 3 3" xfId="1446" xr:uid="{00000000-0005-0000-0000-00008B050000}"/>
    <cellStyle name="Millares [0] 2 3 4 3 4" xfId="1447" xr:uid="{00000000-0005-0000-0000-00008C050000}"/>
    <cellStyle name="Millares [0] 2 3 4 3 5" xfId="1448" xr:uid="{00000000-0005-0000-0000-00008D050000}"/>
    <cellStyle name="Millares [0] 2 3 4 4" xfId="1449" xr:uid="{00000000-0005-0000-0000-00008E050000}"/>
    <cellStyle name="Millares [0] 2 3 4 4 2" xfId="1450" xr:uid="{00000000-0005-0000-0000-00008F050000}"/>
    <cellStyle name="Millares [0] 2 3 4 4 2 2" xfId="1451" xr:uid="{00000000-0005-0000-0000-000090050000}"/>
    <cellStyle name="Millares [0] 2 3 4 4 2 3" xfId="1452" xr:uid="{00000000-0005-0000-0000-000091050000}"/>
    <cellStyle name="Millares [0] 2 3 4 4 3" xfId="1453" xr:uid="{00000000-0005-0000-0000-000092050000}"/>
    <cellStyle name="Millares [0] 2 3 4 4 3 2" xfId="1454" xr:uid="{00000000-0005-0000-0000-000093050000}"/>
    <cellStyle name="Millares [0] 2 3 4 4 3 3" xfId="1455" xr:uid="{00000000-0005-0000-0000-000094050000}"/>
    <cellStyle name="Millares [0] 2 3 4 4 4" xfId="1456" xr:uid="{00000000-0005-0000-0000-000095050000}"/>
    <cellStyle name="Millares [0] 2 3 4 4 5" xfId="1457" xr:uid="{00000000-0005-0000-0000-000096050000}"/>
    <cellStyle name="Millares [0] 2 3 4 5" xfId="1458" xr:uid="{00000000-0005-0000-0000-000097050000}"/>
    <cellStyle name="Millares [0] 2 3 4 5 2" xfId="1459" xr:uid="{00000000-0005-0000-0000-000098050000}"/>
    <cellStyle name="Millares [0] 2 3 4 5 3" xfId="1460" xr:uid="{00000000-0005-0000-0000-000099050000}"/>
    <cellStyle name="Millares [0] 2 3 4 6" xfId="1461" xr:uid="{00000000-0005-0000-0000-00009A050000}"/>
    <cellStyle name="Millares [0] 2 3 4 6 2" xfId="1462" xr:uid="{00000000-0005-0000-0000-00009B050000}"/>
    <cellStyle name="Millares [0] 2 3 4 6 3" xfId="1463" xr:uid="{00000000-0005-0000-0000-00009C050000}"/>
    <cellStyle name="Millares [0] 2 3 4 7" xfId="1464" xr:uid="{00000000-0005-0000-0000-00009D050000}"/>
    <cellStyle name="Millares [0] 2 3 4 8" xfId="1465" xr:uid="{00000000-0005-0000-0000-00009E050000}"/>
    <cellStyle name="Millares [0] 2 3 5" xfId="1466" xr:uid="{00000000-0005-0000-0000-00009F050000}"/>
    <cellStyle name="Millares [0] 2 3 5 2" xfId="1467" xr:uid="{00000000-0005-0000-0000-0000A0050000}"/>
    <cellStyle name="Millares [0] 2 3 5 2 2" xfId="1468" xr:uid="{00000000-0005-0000-0000-0000A1050000}"/>
    <cellStyle name="Millares [0] 2 3 5 2 2 2" xfId="1469" xr:uid="{00000000-0005-0000-0000-0000A2050000}"/>
    <cellStyle name="Millares [0] 2 3 5 2 2 3" xfId="1470" xr:uid="{00000000-0005-0000-0000-0000A3050000}"/>
    <cellStyle name="Millares [0] 2 3 5 2 3" xfId="1471" xr:uid="{00000000-0005-0000-0000-0000A4050000}"/>
    <cellStyle name="Millares [0] 2 3 5 2 3 2" xfId="1472" xr:uid="{00000000-0005-0000-0000-0000A5050000}"/>
    <cellStyle name="Millares [0] 2 3 5 2 3 3" xfId="1473" xr:uid="{00000000-0005-0000-0000-0000A6050000}"/>
    <cellStyle name="Millares [0] 2 3 5 2 4" xfId="1474" xr:uid="{00000000-0005-0000-0000-0000A7050000}"/>
    <cellStyle name="Millares [0] 2 3 5 2 5" xfId="1475" xr:uid="{00000000-0005-0000-0000-0000A8050000}"/>
    <cellStyle name="Millares [0] 2 3 5 3" xfId="1476" xr:uid="{00000000-0005-0000-0000-0000A9050000}"/>
    <cellStyle name="Millares [0] 2 3 5 3 2" xfId="1477" xr:uid="{00000000-0005-0000-0000-0000AA050000}"/>
    <cellStyle name="Millares [0] 2 3 5 3 2 2" xfId="1478" xr:uid="{00000000-0005-0000-0000-0000AB050000}"/>
    <cellStyle name="Millares [0] 2 3 5 3 2 3" xfId="1479" xr:uid="{00000000-0005-0000-0000-0000AC050000}"/>
    <cellStyle name="Millares [0] 2 3 5 3 3" xfId="1480" xr:uid="{00000000-0005-0000-0000-0000AD050000}"/>
    <cellStyle name="Millares [0] 2 3 5 3 3 2" xfId="1481" xr:uid="{00000000-0005-0000-0000-0000AE050000}"/>
    <cellStyle name="Millares [0] 2 3 5 3 3 3" xfId="1482" xr:uid="{00000000-0005-0000-0000-0000AF050000}"/>
    <cellStyle name="Millares [0] 2 3 5 3 4" xfId="1483" xr:uid="{00000000-0005-0000-0000-0000B0050000}"/>
    <cellStyle name="Millares [0] 2 3 5 3 5" xfId="1484" xr:uid="{00000000-0005-0000-0000-0000B1050000}"/>
    <cellStyle name="Millares [0] 2 3 5 4" xfId="1485" xr:uid="{00000000-0005-0000-0000-0000B2050000}"/>
    <cellStyle name="Millares [0] 2 3 5 4 2" xfId="1486" xr:uid="{00000000-0005-0000-0000-0000B3050000}"/>
    <cellStyle name="Millares [0] 2 3 5 4 2 2" xfId="1487" xr:uid="{00000000-0005-0000-0000-0000B4050000}"/>
    <cellStyle name="Millares [0] 2 3 5 4 2 3" xfId="1488" xr:uid="{00000000-0005-0000-0000-0000B5050000}"/>
    <cellStyle name="Millares [0] 2 3 5 4 3" xfId="1489" xr:uid="{00000000-0005-0000-0000-0000B6050000}"/>
    <cellStyle name="Millares [0] 2 3 5 4 3 2" xfId="1490" xr:uid="{00000000-0005-0000-0000-0000B7050000}"/>
    <cellStyle name="Millares [0] 2 3 5 4 3 3" xfId="1491" xr:uid="{00000000-0005-0000-0000-0000B8050000}"/>
    <cellStyle name="Millares [0] 2 3 5 4 4" xfId="1492" xr:uid="{00000000-0005-0000-0000-0000B9050000}"/>
    <cellStyle name="Millares [0] 2 3 5 4 5" xfId="1493" xr:uid="{00000000-0005-0000-0000-0000BA050000}"/>
    <cellStyle name="Millares [0] 2 3 5 5" xfId="1494" xr:uid="{00000000-0005-0000-0000-0000BB050000}"/>
    <cellStyle name="Millares [0] 2 3 5 5 2" xfId="1495" xr:uid="{00000000-0005-0000-0000-0000BC050000}"/>
    <cellStyle name="Millares [0] 2 3 5 5 3" xfId="1496" xr:uid="{00000000-0005-0000-0000-0000BD050000}"/>
    <cellStyle name="Millares [0] 2 3 5 6" xfId="1497" xr:uid="{00000000-0005-0000-0000-0000BE050000}"/>
    <cellStyle name="Millares [0] 2 3 5 6 2" xfId="1498" xr:uid="{00000000-0005-0000-0000-0000BF050000}"/>
    <cellStyle name="Millares [0] 2 3 5 6 3" xfId="1499" xr:uid="{00000000-0005-0000-0000-0000C0050000}"/>
    <cellStyle name="Millares [0] 2 3 5 7" xfId="1500" xr:uid="{00000000-0005-0000-0000-0000C1050000}"/>
    <cellStyle name="Millares [0] 2 3 5 8" xfId="1501" xr:uid="{00000000-0005-0000-0000-0000C2050000}"/>
    <cellStyle name="Millares [0] 2 3 6" xfId="1502" xr:uid="{00000000-0005-0000-0000-0000C3050000}"/>
    <cellStyle name="Millares [0] 2 3 6 2" xfId="1503" xr:uid="{00000000-0005-0000-0000-0000C4050000}"/>
    <cellStyle name="Millares [0] 2 3 6 2 2" xfId="1504" xr:uid="{00000000-0005-0000-0000-0000C5050000}"/>
    <cellStyle name="Millares [0] 2 3 6 2 3" xfId="1505" xr:uid="{00000000-0005-0000-0000-0000C6050000}"/>
    <cellStyle name="Millares [0] 2 3 6 3" xfId="1506" xr:uid="{00000000-0005-0000-0000-0000C7050000}"/>
    <cellStyle name="Millares [0] 2 3 6 3 2" xfId="1507" xr:uid="{00000000-0005-0000-0000-0000C8050000}"/>
    <cellStyle name="Millares [0] 2 3 6 3 3" xfId="1508" xr:uid="{00000000-0005-0000-0000-0000C9050000}"/>
    <cellStyle name="Millares [0] 2 3 6 4" xfId="1509" xr:uid="{00000000-0005-0000-0000-0000CA050000}"/>
    <cellStyle name="Millares [0] 2 3 6 5" xfId="1510" xr:uid="{00000000-0005-0000-0000-0000CB050000}"/>
    <cellStyle name="Millares [0] 2 3 7" xfId="1511" xr:uid="{00000000-0005-0000-0000-0000CC050000}"/>
    <cellStyle name="Millares [0] 2 3 7 2" xfId="1512" xr:uid="{00000000-0005-0000-0000-0000CD050000}"/>
    <cellStyle name="Millares [0] 2 3 7 2 2" xfId="1513" xr:uid="{00000000-0005-0000-0000-0000CE050000}"/>
    <cellStyle name="Millares [0] 2 3 7 2 3" xfId="1514" xr:uid="{00000000-0005-0000-0000-0000CF050000}"/>
    <cellStyle name="Millares [0] 2 3 7 3" xfId="1515" xr:uid="{00000000-0005-0000-0000-0000D0050000}"/>
    <cellStyle name="Millares [0] 2 3 7 3 2" xfId="1516" xr:uid="{00000000-0005-0000-0000-0000D1050000}"/>
    <cellStyle name="Millares [0] 2 3 7 3 3" xfId="1517" xr:uid="{00000000-0005-0000-0000-0000D2050000}"/>
    <cellStyle name="Millares [0] 2 3 7 4" xfId="1518" xr:uid="{00000000-0005-0000-0000-0000D3050000}"/>
    <cellStyle name="Millares [0] 2 3 7 5" xfId="1519" xr:uid="{00000000-0005-0000-0000-0000D4050000}"/>
    <cellStyle name="Millares [0] 2 3 8" xfId="1520" xr:uid="{00000000-0005-0000-0000-0000D5050000}"/>
    <cellStyle name="Millares [0] 2 3 8 2" xfId="1521" xr:uid="{00000000-0005-0000-0000-0000D6050000}"/>
    <cellStyle name="Millares [0] 2 3 8 2 2" xfId="1522" xr:uid="{00000000-0005-0000-0000-0000D7050000}"/>
    <cellStyle name="Millares [0] 2 3 8 2 3" xfId="1523" xr:uid="{00000000-0005-0000-0000-0000D8050000}"/>
    <cellStyle name="Millares [0] 2 3 8 3" xfId="1524" xr:uid="{00000000-0005-0000-0000-0000D9050000}"/>
    <cellStyle name="Millares [0] 2 3 8 3 2" xfId="1525" xr:uid="{00000000-0005-0000-0000-0000DA050000}"/>
    <cellStyle name="Millares [0] 2 3 8 3 3" xfId="1526" xr:uid="{00000000-0005-0000-0000-0000DB050000}"/>
    <cellStyle name="Millares [0] 2 3 8 4" xfId="1527" xr:uid="{00000000-0005-0000-0000-0000DC050000}"/>
    <cellStyle name="Millares [0] 2 3 8 5" xfId="1528" xr:uid="{00000000-0005-0000-0000-0000DD050000}"/>
    <cellStyle name="Millares [0] 2 3 9" xfId="1529" xr:uid="{00000000-0005-0000-0000-0000DE050000}"/>
    <cellStyle name="Millares [0] 2 3 9 2" xfId="1530" xr:uid="{00000000-0005-0000-0000-0000DF050000}"/>
    <cellStyle name="Millares [0] 2 3 9 3" xfId="1531" xr:uid="{00000000-0005-0000-0000-0000E0050000}"/>
    <cellStyle name="Millares [0] 2 4" xfId="1532" xr:uid="{00000000-0005-0000-0000-0000E1050000}"/>
    <cellStyle name="Millares [0] 2 4 10" xfId="1533" xr:uid="{00000000-0005-0000-0000-0000E2050000}"/>
    <cellStyle name="Millares [0] 2 4 10 2" xfId="1534" xr:uid="{00000000-0005-0000-0000-0000E3050000}"/>
    <cellStyle name="Millares [0] 2 4 10 3" xfId="1535" xr:uid="{00000000-0005-0000-0000-0000E4050000}"/>
    <cellStyle name="Millares [0] 2 4 11" xfId="1536" xr:uid="{00000000-0005-0000-0000-0000E5050000}"/>
    <cellStyle name="Millares [0] 2 4 12" xfId="1537" xr:uid="{00000000-0005-0000-0000-0000E6050000}"/>
    <cellStyle name="Millares [0] 2 4 2" xfId="1538" xr:uid="{00000000-0005-0000-0000-0000E7050000}"/>
    <cellStyle name="Millares [0] 2 4 2 10" xfId="1539" xr:uid="{00000000-0005-0000-0000-0000E8050000}"/>
    <cellStyle name="Millares [0] 2 4 2 2" xfId="1540" xr:uid="{00000000-0005-0000-0000-0000E9050000}"/>
    <cellStyle name="Millares [0] 2 4 2 2 2" xfId="1541" xr:uid="{00000000-0005-0000-0000-0000EA050000}"/>
    <cellStyle name="Millares [0] 2 4 2 2 2 2" xfId="1542" xr:uid="{00000000-0005-0000-0000-0000EB050000}"/>
    <cellStyle name="Millares [0] 2 4 2 2 2 2 2" xfId="1543" xr:uid="{00000000-0005-0000-0000-0000EC050000}"/>
    <cellStyle name="Millares [0] 2 4 2 2 2 2 3" xfId="1544" xr:uid="{00000000-0005-0000-0000-0000ED050000}"/>
    <cellStyle name="Millares [0] 2 4 2 2 2 3" xfId="1545" xr:uid="{00000000-0005-0000-0000-0000EE050000}"/>
    <cellStyle name="Millares [0] 2 4 2 2 2 3 2" xfId="1546" xr:uid="{00000000-0005-0000-0000-0000EF050000}"/>
    <cellStyle name="Millares [0] 2 4 2 2 2 3 3" xfId="1547" xr:uid="{00000000-0005-0000-0000-0000F0050000}"/>
    <cellStyle name="Millares [0] 2 4 2 2 2 4" xfId="1548" xr:uid="{00000000-0005-0000-0000-0000F1050000}"/>
    <cellStyle name="Millares [0] 2 4 2 2 2 5" xfId="1549" xr:uid="{00000000-0005-0000-0000-0000F2050000}"/>
    <cellStyle name="Millares [0] 2 4 2 2 3" xfId="1550" xr:uid="{00000000-0005-0000-0000-0000F3050000}"/>
    <cellStyle name="Millares [0] 2 4 2 2 3 2" xfId="1551" xr:uid="{00000000-0005-0000-0000-0000F4050000}"/>
    <cellStyle name="Millares [0] 2 4 2 2 3 2 2" xfId="1552" xr:uid="{00000000-0005-0000-0000-0000F5050000}"/>
    <cellStyle name="Millares [0] 2 4 2 2 3 2 3" xfId="1553" xr:uid="{00000000-0005-0000-0000-0000F6050000}"/>
    <cellStyle name="Millares [0] 2 4 2 2 3 3" xfId="1554" xr:uid="{00000000-0005-0000-0000-0000F7050000}"/>
    <cellStyle name="Millares [0] 2 4 2 2 3 3 2" xfId="1555" xr:uid="{00000000-0005-0000-0000-0000F8050000}"/>
    <cellStyle name="Millares [0] 2 4 2 2 3 3 3" xfId="1556" xr:uid="{00000000-0005-0000-0000-0000F9050000}"/>
    <cellStyle name="Millares [0] 2 4 2 2 3 4" xfId="1557" xr:uid="{00000000-0005-0000-0000-0000FA050000}"/>
    <cellStyle name="Millares [0] 2 4 2 2 3 5" xfId="1558" xr:uid="{00000000-0005-0000-0000-0000FB050000}"/>
    <cellStyle name="Millares [0] 2 4 2 2 4" xfId="1559" xr:uid="{00000000-0005-0000-0000-0000FC050000}"/>
    <cellStyle name="Millares [0] 2 4 2 2 4 2" xfId="1560" xr:uid="{00000000-0005-0000-0000-0000FD050000}"/>
    <cellStyle name="Millares [0] 2 4 2 2 4 2 2" xfId="1561" xr:uid="{00000000-0005-0000-0000-0000FE050000}"/>
    <cellStyle name="Millares [0] 2 4 2 2 4 2 3" xfId="1562" xr:uid="{00000000-0005-0000-0000-0000FF050000}"/>
    <cellStyle name="Millares [0] 2 4 2 2 4 3" xfId="1563" xr:uid="{00000000-0005-0000-0000-000000060000}"/>
    <cellStyle name="Millares [0] 2 4 2 2 4 3 2" xfId="1564" xr:uid="{00000000-0005-0000-0000-000001060000}"/>
    <cellStyle name="Millares [0] 2 4 2 2 4 3 3" xfId="1565" xr:uid="{00000000-0005-0000-0000-000002060000}"/>
    <cellStyle name="Millares [0] 2 4 2 2 4 4" xfId="1566" xr:uid="{00000000-0005-0000-0000-000003060000}"/>
    <cellStyle name="Millares [0] 2 4 2 2 4 5" xfId="1567" xr:uid="{00000000-0005-0000-0000-000004060000}"/>
    <cellStyle name="Millares [0] 2 4 2 2 5" xfId="1568" xr:uid="{00000000-0005-0000-0000-000005060000}"/>
    <cellStyle name="Millares [0] 2 4 2 2 5 2" xfId="1569" xr:uid="{00000000-0005-0000-0000-000006060000}"/>
    <cellStyle name="Millares [0] 2 4 2 2 5 3" xfId="1570" xr:uid="{00000000-0005-0000-0000-000007060000}"/>
    <cellStyle name="Millares [0] 2 4 2 2 6" xfId="1571" xr:uid="{00000000-0005-0000-0000-000008060000}"/>
    <cellStyle name="Millares [0] 2 4 2 2 6 2" xfId="1572" xr:uid="{00000000-0005-0000-0000-000009060000}"/>
    <cellStyle name="Millares [0] 2 4 2 2 6 3" xfId="1573" xr:uid="{00000000-0005-0000-0000-00000A060000}"/>
    <cellStyle name="Millares [0] 2 4 2 2 7" xfId="1574" xr:uid="{00000000-0005-0000-0000-00000B060000}"/>
    <cellStyle name="Millares [0] 2 4 2 2 8" xfId="1575" xr:uid="{00000000-0005-0000-0000-00000C060000}"/>
    <cellStyle name="Millares [0] 2 4 2 3" xfId="1576" xr:uid="{00000000-0005-0000-0000-00000D060000}"/>
    <cellStyle name="Millares [0] 2 4 2 3 2" xfId="1577" xr:uid="{00000000-0005-0000-0000-00000E060000}"/>
    <cellStyle name="Millares [0] 2 4 2 3 2 2" xfId="1578" xr:uid="{00000000-0005-0000-0000-00000F060000}"/>
    <cellStyle name="Millares [0] 2 4 2 3 2 2 2" xfId="1579" xr:uid="{00000000-0005-0000-0000-000010060000}"/>
    <cellStyle name="Millares [0] 2 4 2 3 2 2 3" xfId="1580" xr:uid="{00000000-0005-0000-0000-000011060000}"/>
    <cellStyle name="Millares [0] 2 4 2 3 2 3" xfId="1581" xr:uid="{00000000-0005-0000-0000-000012060000}"/>
    <cellStyle name="Millares [0] 2 4 2 3 2 3 2" xfId="1582" xr:uid="{00000000-0005-0000-0000-000013060000}"/>
    <cellStyle name="Millares [0] 2 4 2 3 2 3 3" xfId="1583" xr:uid="{00000000-0005-0000-0000-000014060000}"/>
    <cellStyle name="Millares [0] 2 4 2 3 2 4" xfId="1584" xr:uid="{00000000-0005-0000-0000-000015060000}"/>
    <cellStyle name="Millares [0] 2 4 2 3 2 5" xfId="1585" xr:uid="{00000000-0005-0000-0000-000016060000}"/>
    <cellStyle name="Millares [0] 2 4 2 3 3" xfId="1586" xr:uid="{00000000-0005-0000-0000-000017060000}"/>
    <cellStyle name="Millares [0] 2 4 2 3 3 2" xfId="1587" xr:uid="{00000000-0005-0000-0000-000018060000}"/>
    <cellStyle name="Millares [0] 2 4 2 3 3 2 2" xfId="1588" xr:uid="{00000000-0005-0000-0000-000019060000}"/>
    <cellStyle name="Millares [0] 2 4 2 3 3 2 3" xfId="1589" xr:uid="{00000000-0005-0000-0000-00001A060000}"/>
    <cellStyle name="Millares [0] 2 4 2 3 3 3" xfId="1590" xr:uid="{00000000-0005-0000-0000-00001B060000}"/>
    <cellStyle name="Millares [0] 2 4 2 3 3 3 2" xfId="1591" xr:uid="{00000000-0005-0000-0000-00001C060000}"/>
    <cellStyle name="Millares [0] 2 4 2 3 3 3 3" xfId="1592" xr:uid="{00000000-0005-0000-0000-00001D060000}"/>
    <cellStyle name="Millares [0] 2 4 2 3 3 4" xfId="1593" xr:uid="{00000000-0005-0000-0000-00001E060000}"/>
    <cellStyle name="Millares [0] 2 4 2 3 3 5" xfId="1594" xr:uid="{00000000-0005-0000-0000-00001F060000}"/>
    <cellStyle name="Millares [0] 2 4 2 3 4" xfId="1595" xr:uid="{00000000-0005-0000-0000-000020060000}"/>
    <cellStyle name="Millares [0] 2 4 2 3 4 2" xfId="1596" xr:uid="{00000000-0005-0000-0000-000021060000}"/>
    <cellStyle name="Millares [0] 2 4 2 3 4 2 2" xfId="1597" xr:uid="{00000000-0005-0000-0000-000022060000}"/>
    <cellStyle name="Millares [0] 2 4 2 3 4 2 3" xfId="1598" xr:uid="{00000000-0005-0000-0000-000023060000}"/>
    <cellStyle name="Millares [0] 2 4 2 3 4 3" xfId="1599" xr:uid="{00000000-0005-0000-0000-000024060000}"/>
    <cellStyle name="Millares [0] 2 4 2 3 4 3 2" xfId="1600" xr:uid="{00000000-0005-0000-0000-000025060000}"/>
    <cellStyle name="Millares [0] 2 4 2 3 4 3 3" xfId="1601" xr:uid="{00000000-0005-0000-0000-000026060000}"/>
    <cellStyle name="Millares [0] 2 4 2 3 4 4" xfId="1602" xr:uid="{00000000-0005-0000-0000-000027060000}"/>
    <cellStyle name="Millares [0] 2 4 2 3 4 5" xfId="1603" xr:uid="{00000000-0005-0000-0000-000028060000}"/>
    <cellStyle name="Millares [0] 2 4 2 3 5" xfId="1604" xr:uid="{00000000-0005-0000-0000-000029060000}"/>
    <cellStyle name="Millares [0] 2 4 2 3 5 2" xfId="1605" xr:uid="{00000000-0005-0000-0000-00002A060000}"/>
    <cellStyle name="Millares [0] 2 4 2 3 5 3" xfId="1606" xr:uid="{00000000-0005-0000-0000-00002B060000}"/>
    <cellStyle name="Millares [0] 2 4 2 3 6" xfId="1607" xr:uid="{00000000-0005-0000-0000-00002C060000}"/>
    <cellStyle name="Millares [0] 2 4 2 3 6 2" xfId="1608" xr:uid="{00000000-0005-0000-0000-00002D060000}"/>
    <cellStyle name="Millares [0] 2 4 2 3 6 3" xfId="1609" xr:uid="{00000000-0005-0000-0000-00002E060000}"/>
    <cellStyle name="Millares [0] 2 4 2 3 7" xfId="1610" xr:uid="{00000000-0005-0000-0000-00002F060000}"/>
    <cellStyle name="Millares [0] 2 4 2 3 8" xfId="1611" xr:uid="{00000000-0005-0000-0000-000030060000}"/>
    <cellStyle name="Millares [0] 2 4 2 4" xfId="1612" xr:uid="{00000000-0005-0000-0000-000031060000}"/>
    <cellStyle name="Millares [0] 2 4 2 4 2" xfId="1613" xr:uid="{00000000-0005-0000-0000-000032060000}"/>
    <cellStyle name="Millares [0] 2 4 2 4 2 2" xfId="1614" xr:uid="{00000000-0005-0000-0000-000033060000}"/>
    <cellStyle name="Millares [0] 2 4 2 4 2 3" xfId="1615" xr:uid="{00000000-0005-0000-0000-000034060000}"/>
    <cellStyle name="Millares [0] 2 4 2 4 3" xfId="1616" xr:uid="{00000000-0005-0000-0000-000035060000}"/>
    <cellStyle name="Millares [0] 2 4 2 4 3 2" xfId="1617" xr:uid="{00000000-0005-0000-0000-000036060000}"/>
    <cellStyle name="Millares [0] 2 4 2 4 3 3" xfId="1618" xr:uid="{00000000-0005-0000-0000-000037060000}"/>
    <cellStyle name="Millares [0] 2 4 2 4 4" xfId="1619" xr:uid="{00000000-0005-0000-0000-000038060000}"/>
    <cellStyle name="Millares [0] 2 4 2 4 5" xfId="1620" xr:uid="{00000000-0005-0000-0000-000039060000}"/>
    <cellStyle name="Millares [0] 2 4 2 5" xfId="1621" xr:uid="{00000000-0005-0000-0000-00003A060000}"/>
    <cellStyle name="Millares [0] 2 4 2 5 2" xfId="1622" xr:uid="{00000000-0005-0000-0000-00003B060000}"/>
    <cellStyle name="Millares [0] 2 4 2 5 2 2" xfId="1623" xr:uid="{00000000-0005-0000-0000-00003C060000}"/>
    <cellStyle name="Millares [0] 2 4 2 5 2 3" xfId="1624" xr:uid="{00000000-0005-0000-0000-00003D060000}"/>
    <cellStyle name="Millares [0] 2 4 2 5 3" xfId="1625" xr:uid="{00000000-0005-0000-0000-00003E060000}"/>
    <cellStyle name="Millares [0] 2 4 2 5 3 2" xfId="1626" xr:uid="{00000000-0005-0000-0000-00003F060000}"/>
    <cellStyle name="Millares [0] 2 4 2 5 3 3" xfId="1627" xr:uid="{00000000-0005-0000-0000-000040060000}"/>
    <cellStyle name="Millares [0] 2 4 2 5 4" xfId="1628" xr:uid="{00000000-0005-0000-0000-000041060000}"/>
    <cellStyle name="Millares [0] 2 4 2 5 5" xfId="1629" xr:uid="{00000000-0005-0000-0000-000042060000}"/>
    <cellStyle name="Millares [0] 2 4 2 6" xfId="1630" xr:uid="{00000000-0005-0000-0000-000043060000}"/>
    <cellStyle name="Millares [0] 2 4 2 6 2" xfId="1631" xr:uid="{00000000-0005-0000-0000-000044060000}"/>
    <cellStyle name="Millares [0] 2 4 2 6 2 2" xfId="1632" xr:uid="{00000000-0005-0000-0000-000045060000}"/>
    <cellStyle name="Millares [0] 2 4 2 6 2 3" xfId="1633" xr:uid="{00000000-0005-0000-0000-000046060000}"/>
    <cellStyle name="Millares [0] 2 4 2 6 3" xfId="1634" xr:uid="{00000000-0005-0000-0000-000047060000}"/>
    <cellStyle name="Millares [0] 2 4 2 6 3 2" xfId="1635" xr:uid="{00000000-0005-0000-0000-000048060000}"/>
    <cellStyle name="Millares [0] 2 4 2 6 3 3" xfId="1636" xr:uid="{00000000-0005-0000-0000-000049060000}"/>
    <cellStyle name="Millares [0] 2 4 2 6 4" xfId="1637" xr:uid="{00000000-0005-0000-0000-00004A060000}"/>
    <cellStyle name="Millares [0] 2 4 2 6 5" xfId="1638" xr:uid="{00000000-0005-0000-0000-00004B060000}"/>
    <cellStyle name="Millares [0] 2 4 2 7" xfId="1639" xr:uid="{00000000-0005-0000-0000-00004C060000}"/>
    <cellStyle name="Millares [0] 2 4 2 7 2" xfId="1640" xr:uid="{00000000-0005-0000-0000-00004D060000}"/>
    <cellStyle name="Millares [0] 2 4 2 7 3" xfId="1641" xr:uid="{00000000-0005-0000-0000-00004E060000}"/>
    <cellStyle name="Millares [0] 2 4 2 8" xfId="1642" xr:uid="{00000000-0005-0000-0000-00004F060000}"/>
    <cellStyle name="Millares [0] 2 4 2 8 2" xfId="1643" xr:uid="{00000000-0005-0000-0000-000050060000}"/>
    <cellStyle name="Millares [0] 2 4 2 8 3" xfId="1644" xr:uid="{00000000-0005-0000-0000-000051060000}"/>
    <cellStyle name="Millares [0] 2 4 2 9" xfId="1645" xr:uid="{00000000-0005-0000-0000-000052060000}"/>
    <cellStyle name="Millares [0] 2 4 3" xfId="1646" xr:uid="{00000000-0005-0000-0000-000053060000}"/>
    <cellStyle name="Millares [0] 2 4 3 10" xfId="1647" xr:uid="{00000000-0005-0000-0000-000054060000}"/>
    <cellStyle name="Millares [0] 2 4 3 2" xfId="1648" xr:uid="{00000000-0005-0000-0000-000055060000}"/>
    <cellStyle name="Millares [0] 2 4 3 2 2" xfId="1649" xr:uid="{00000000-0005-0000-0000-000056060000}"/>
    <cellStyle name="Millares [0] 2 4 3 2 2 2" xfId="1650" xr:uid="{00000000-0005-0000-0000-000057060000}"/>
    <cellStyle name="Millares [0] 2 4 3 2 2 2 2" xfId="1651" xr:uid="{00000000-0005-0000-0000-000058060000}"/>
    <cellStyle name="Millares [0] 2 4 3 2 2 2 3" xfId="1652" xr:uid="{00000000-0005-0000-0000-000059060000}"/>
    <cellStyle name="Millares [0] 2 4 3 2 2 3" xfId="1653" xr:uid="{00000000-0005-0000-0000-00005A060000}"/>
    <cellStyle name="Millares [0] 2 4 3 2 2 3 2" xfId="1654" xr:uid="{00000000-0005-0000-0000-00005B060000}"/>
    <cellStyle name="Millares [0] 2 4 3 2 2 3 3" xfId="1655" xr:uid="{00000000-0005-0000-0000-00005C060000}"/>
    <cellStyle name="Millares [0] 2 4 3 2 2 4" xfId="1656" xr:uid="{00000000-0005-0000-0000-00005D060000}"/>
    <cellStyle name="Millares [0] 2 4 3 2 2 5" xfId="1657" xr:uid="{00000000-0005-0000-0000-00005E060000}"/>
    <cellStyle name="Millares [0] 2 4 3 2 3" xfId="1658" xr:uid="{00000000-0005-0000-0000-00005F060000}"/>
    <cellStyle name="Millares [0] 2 4 3 2 3 2" xfId="1659" xr:uid="{00000000-0005-0000-0000-000060060000}"/>
    <cellStyle name="Millares [0] 2 4 3 2 3 2 2" xfId="1660" xr:uid="{00000000-0005-0000-0000-000061060000}"/>
    <cellStyle name="Millares [0] 2 4 3 2 3 2 3" xfId="1661" xr:uid="{00000000-0005-0000-0000-000062060000}"/>
    <cellStyle name="Millares [0] 2 4 3 2 3 3" xfId="1662" xr:uid="{00000000-0005-0000-0000-000063060000}"/>
    <cellStyle name="Millares [0] 2 4 3 2 3 3 2" xfId="1663" xr:uid="{00000000-0005-0000-0000-000064060000}"/>
    <cellStyle name="Millares [0] 2 4 3 2 3 3 3" xfId="1664" xr:uid="{00000000-0005-0000-0000-000065060000}"/>
    <cellStyle name="Millares [0] 2 4 3 2 3 4" xfId="1665" xr:uid="{00000000-0005-0000-0000-000066060000}"/>
    <cellStyle name="Millares [0] 2 4 3 2 3 5" xfId="1666" xr:uid="{00000000-0005-0000-0000-000067060000}"/>
    <cellStyle name="Millares [0] 2 4 3 2 4" xfId="1667" xr:uid="{00000000-0005-0000-0000-000068060000}"/>
    <cellStyle name="Millares [0] 2 4 3 2 4 2" xfId="1668" xr:uid="{00000000-0005-0000-0000-000069060000}"/>
    <cellStyle name="Millares [0] 2 4 3 2 4 2 2" xfId="1669" xr:uid="{00000000-0005-0000-0000-00006A060000}"/>
    <cellStyle name="Millares [0] 2 4 3 2 4 2 3" xfId="1670" xr:uid="{00000000-0005-0000-0000-00006B060000}"/>
    <cellStyle name="Millares [0] 2 4 3 2 4 3" xfId="1671" xr:uid="{00000000-0005-0000-0000-00006C060000}"/>
    <cellStyle name="Millares [0] 2 4 3 2 4 3 2" xfId="1672" xr:uid="{00000000-0005-0000-0000-00006D060000}"/>
    <cellStyle name="Millares [0] 2 4 3 2 4 3 3" xfId="1673" xr:uid="{00000000-0005-0000-0000-00006E060000}"/>
    <cellStyle name="Millares [0] 2 4 3 2 4 4" xfId="1674" xr:uid="{00000000-0005-0000-0000-00006F060000}"/>
    <cellStyle name="Millares [0] 2 4 3 2 4 5" xfId="1675" xr:uid="{00000000-0005-0000-0000-000070060000}"/>
    <cellStyle name="Millares [0] 2 4 3 2 5" xfId="1676" xr:uid="{00000000-0005-0000-0000-000071060000}"/>
    <cellStyle name="Millares [0] 2 4 3 2 5 2" xfId="1677" xr:uid="{00000000-0005-0000-0000-000072060000}"/>
    <cellStyle name="Millares [0] 2 4 3 2 5 3" xfId="1678" xr:uid="{00000000-0005-0000-0000-000073060000}"/>
    <cellStyle name="Millares [0] 2 4 3 2 6" xfId="1679" xr:uid="{00000000-0005-0000-0000-000074060000}"/>
    <cellStyle name="Millares [0] 2 4 3 2 6 2" xfId="1680" xr:uid="{00000000-0005-0000-0000-000075060000}"/>
    <cellStyle name="Millares [0] 2 4 3 2 6 3" xfId="1681" xr:uid="{00000000-0005-0000-0000-000076060000}"/>
    <cellStyle name="Millares [0] 2 4 3 2 7" xfId="1682" xr:uid="{00000000-0005-0000-0000-000077060000}"/>
    <cellStyle name="Millares [0] 2 4 3 2 8" xfId="1683" xr:uid="{00000000-0005-0000-0000-000078060000}"/>
    <cellStyle name="Millares [0] 2 4 3 3" xfId="1684" xr:uid="{00000000-0005-0000-0000-000079060000}"/>
    <cellStyle name="Millares [0] 2 4 3 3 2" xfId="1685" xr:uid="{00000000-0005-0000-0000-00007A060000}"/>
    <cellStyle name="Millares [0] 2 4 3 3 2 2" xfId="1686" xr:uid="{00000000-0005-0000-0000-00007B060000}"/>
    <cellStyle name="Millares [0] 2 4 3 3 2 2 2" xfId="1687" xr:uid="{00000000-0005-0000-0000-00007C060000}"/>
    <cellStyle name="Millares [0] 2 4 3 3 2 2 3" xfId="1688" xr:uid="{00000000-0005-0000-0000-00007D060000}"/>
    <cellStyle name="Millares [0] 2 4 3 3 2 3" xfId="1689" xr:uid="{00000000-0005-0000-0000-00007E060000}"/>
    <cellStyle name="Millares [0] 2 4 3 3 2 3 2" xfId="1690" xr:uid="{00000000-0005-0000-0000-00007F060000}"/>
    <cellStyle name="Millares [0] 2 4 3 3 2 3 3" xfId="1691" xr:uid="{00000000-0005-0000-0000-000080060000}"/>
    <cellStyle name="Millares [0] 2 4 3 3 2 4" xfId="1692" xr:uid="{00000000-0005-0000-0000-000081060000}"/>
    <cellStyle name="Millares [0] 2 4 3 3 2 5" xfId="1693" xr:uid="{00000000-0005-0000-0000-000082060000}"/>
    <cellStyle name="Millares [0] 2 4 3 3 3" xfId="1694" xr:uid="{00000000-0005-0000-0000-000083060000}"/>
    <cellStyle name="Millares [0] 2 4 3 3 3 2" xfId="1695" xr:uid="{00000000-0005-0000-0000-000084060000}"/>
    <cellStyle name="Millares [0] 2 4 3 3 3 2 2" xfId="1696" xr:uid="{00000000-0005-0000-0000-000085060000}"/>
    <cellStyle name="Millares [0] 2 4 3 3 3 2 3" xfId="1697" xr:uid="{00000000-0005-0000-0000-000086060000}"/>
    <cellStyle name="Millares [0] 2 4 3 3 3 3" xfId="1698" xr:uid="{00000000-0005-0000-0000-000087060000}"/>
    <cellStyle name="Millares [0] 2 4 3 3 3 3 2" xfId="1699" xr:uid="{00000000-0005-0000-0000-000088060000}"/>
    <cellStyle name="Millares [0] 2 4 3 3 3 3 3" xfId="1700" xr:uid="{00000000-0005-0000-0000-000089060000}"/>
    <cellStyle name="Millares [0] 2 4 3 3 3 4" xfId="1701" xr:uid="{00000000-0005-0000-0000-00008A060000}"/>
    <cellStyle name="Millares [0] 2 4 3 3 3 5" xfId="1702" xr:uid="{00000000-0005-0000-0000-00008B060000}"/>
    <cellStyle name="Millares [0] 2 4 3 3 4" xfId="1703" xr:uid="{00000000-0005-0000-0000-00008C060000}"/>
    <cellStyle name="Millares [0] 2 4 3 3 4 2" xfId="1704" xr:uid="{00000000-0005-0000-0000-00008D060000}"/>
    <cellStyle name="Millares [0] 2 4 3 3 4 2 2" xfId="1705" xr:uid="{00000000-0005-0000-0000-00008E060000}"/>
    <cellStyle name="Millares [0] 2 4 3 3 4 2 3" xfId="1706" xr:uid="{00000000-0005-0000-0000-00008F060000}"/>
    <cellStyle name="Millares [0] 2 4 3 3 4 3" xfId="1707" xr:uid="{00000000-0005-0000-0000-000090060000}"/>
    <cellStyle name="Millares [0] 2 4 3 3 4 3 2" xfId="1708" xr:uid="{00000000-0005-0000-0000-000091060000}"/>
    <cellStyle name="Millares [0] 2 4 3 3 4 3 3" xfId="1709" xr:uid="{00000000-0005-0000-0000-000092060000}"/>
    <cellStyle name="Millares [0] 2 4 3 3 4 4" xfId="1710" xr:uid="{00000000-0005-0000-0000-000093060000}"/>
    <cellStyle name="Millares [0] 2 4 3 3 4 5" xfId="1711" xr:uid="{00000000-0005-0000-0000-000094060000}"/>
    <cellStyle name="Millares [0] 2 4 3 3 5" xfId="1712" xr:uid="{00000000-0005-0000-0000-000095060000}"/>
    <cellStyle name="Millares [0] 2 4 3 3 5 2" xfId="1713" xr:uid="{00000000-0005-0000-0000-000096060000}"/>
    <cellStyle name="Millares [0] 2 4 3 3 5 3" xfId="1714" xr:uid="{00000000-0005-0000-0000-000097060000}"/>
    <cellStyle name="Millares [0] 2 4 3 3 6" xfId="1715" xr:uid="{00000000-0005-0000-0000-000098060000}"/>
    <cellStyle name="Millares [0] 2 4 3 3 6 2" xfId="1716" xr:uid="{00000000-0005-0000-0000-000099060000}"/>
    <cellStyle name="Millares [0] 2 4 3 3 6 3" xfId="1717" xr:uid="{00000000-0005-0000-0000-00009A060000}"/>
    <cellStyle name="Millares [0] 2 4 3 3 7" xfId="1718" xr:uid="{00000000-0005-0000-0000-00009B060000}"/>
    <cellStyle name="Millares [0] 2 4 3 3 8" xfId="1719" xr:uid="{00000000-0005-0000-0000-00009C060000}"/>
    <cellStyle name="Millares [0] 2 4 3 4" xfId="1720" xr:uid="{00000000-0005-0000-0000-00009D060000}"/>
    <cellStyle name="Millares [0] 2 4 3 4 2" xfId="1721" xr:uid="{00000000-0005-0000-0000-00009E060000}"/>
    <cellStyle name="Millares [0] 2 4 3 4 2 2" xfId="1722" xr:uid="{00000000-0005-0000-0000-00009F060000}"/>
    <cellStyle name="Millares [0] 2 4 3 4 2 3" xfId="1723" xr:uid="{00000000-0005-0000-0000-0000A0060000}"/>
    <cellStyle name="Millares [0] 2 4 3 4 3" xfId="1724" xr:uid="{00000000-0005-0000-0000-0000A1060000}"/>
    <cellStyle name="Millares [0] 2 4 3 4 3 2" xfId="1725" xr:uid="{00000000-0005-0000-0000-0000A2060000}"/>
    <cellStyle name="Millares [0] 2 4 3 4 3 3" xfId="1726" xr:uid="{00000000-0005-0000-0000-0000A3060000}"/>
    <cellStyle name="Millares [0] 2 4 3 4 4" xfId="1727" xr:uid="{00000000-0005-0000-0000-0000A4060000}"/>
    <cellStyle name="Millares [0] 2 4 3 4 5" xfId="1728" xr:uid="{00000000-0005-0000-0000-0000A5060000}"/>
    <cellStyle name="Millares [0] 2 4 3 5" xfId="1729" xr:uid="{00000000-0005-0000-0000-0000A6060000}"/>
    <cellStyle name="Millares [0] 2 4 3 5 2" xfId="1730" xr:uid="{00000000-0005-0000-0000-0000A7060000}"/>
    <cellStyle name="Millares [0] 2 4 3 5 2 2" xfId="1731" xr:uid="{00000000-0005-0000-0000-0000A8060000}"/>
    <cellStyle name="Millares [0] 2 4 3 5 2 3" xfId="1732" xr:uid="{00000000-0005-0000-0000-0000A9060000}"/>
    <cellStyle name="Millares [0] 2 4 3 5 3" xfId="1733" xr:uid="{00000000-0005-0000-0000-0000AA060000}"/>
    <cellStyle name="Millares [0] 2 4 3 5 3 2" xfId="1734" xr:uid="{00000000-0005-0000-0000-0000AB060000}"/>
    <cellStyle name="Millares [0] 2 4 3 5 3 3" xfId="1735" xr:uid="{00000000-0005-0000-0000-0000AC060000}"/>
    <cellStyle name="Millares [0] 2 4 3 5 4" xfId="1736" xr:uid="{00000000-0005-0000-0000-0000AD060000}"/>
    <cellStyle name="Millares [0] 2 4 3 5 5" xfId="1737" xr:uid="{00000000-0005-0000-0000-0000AE060000}"/>
    <cellStyle name="Millares [0] 2 4 3 6" xfId="1738" xr:uid="{00000000-0005-0000-0000-0000AF060000}"/>
    <cellStyle name="Millares [0] 2 4 3 6 2" xfId="1739" xr:uid="{00000000-0005-0000-0000-0000B0060000}"/>
    <cellStyle name="Millares [0] 2 4 3 6 2 2" xfId="1740" xr:uid="{00000000-0005-0000-0000-0000B1060000}"/>
    <cellStyle name="Millares [0] 2 4 3 6 2 3" xfId="1741" xr:uid="{00000000-0005-0000-0000-0000B2060000}"/>
    <cellStyle name="Millares [0] 2 4 3 6 3" xfId="1742" xr:uid="{00000000-0005-0000-0000-0000B3060000}"/>
    <cellStyle name="Millares [0] 2 4 3 6 3 2" xfId="1743" xr:uid="{00000000-0005-0000-0000-0000B4060000}"/>
    <cellStyle name="Millares [0] 2 4 3 6 3 3" xfId="1744" xr:uid="{00000000-0005-0000-0000-0000B5060000}"/>
    <cellStyle name="Millares [0] 2 4 3 6 4" xfId="1745" xr:uid="{00000000-0005-0000-0000-0000B6060000}"/>
    <cellStyle name="Millares [0] 2 4 3 6 5" xfId="1746" xr:uid="{00000000-0005-0000-0000-0000B7060000}"/>
    <cellStyle name="Millares [0] 2 4 3 7" xfId="1747" xr:uid="{00000000-0005-0000-0000-0000B8060000}"/>
    <cellStyle name="Millares [0] 2 4 3 7 2" xfId="1748" xr:uid="{00000000-0005-0000-0000-0000B9060000}"/>
    <cellStyle name="Millares [0] 2 4 3 7 3" xfId="1749" xr:uid="{00000000-0005-0000-0000-0000BA060000}"/>
    <cellStyle name="Millares [0] 2 4 3 8" xfId="1750" xr:uid="{00000000-0005-0000-0000-0000BB060000}"/>
    <cellStyle name="Millares [0] 2 4 3 8 2" xfId="1751" xr:uid="{00000000-0005-0000-0000-0000BC060000}"/>
    <cellStyle name="Millares [0] 2 4 3 8 3" xfId="1752" xr:uid="{00000000-0005-0000-0000-0000BD060000}"/>
    <cellStyle name="Millares [0] 2 4 3 9" xfId="1753" xr:uid="{00000000-0005-0000-0000-0000BE060000}"/>
    <cellStyle name="Millares [0] 2 4 4" xfId="1754" xr:uid="{00000000-0005-0000-0000-0000BF060000}"/>
    <cellStyle name="Millares [0] 2 4 4 2" xfId="1755" xr:uid="{00000000-0005-0000-0000-0000C0060000}"/>
    <cellStyle name="Millares [0] 2 4 4 2 2" xfId="1756" xr:uid="{00000000-0005-0000-0000-0000C1060000}"/>
    <cellStyle name="Millares [0] 2 4 4 2 2 2" xfId="1757" xr:uid="{00000000-0005-0000-0000-0000C2060000}"/>
    <cellStyle name="Millares [0] 2 4 4 2 2 3" xfId="1758" xr:uid="{00000000-0005-0000-0000-0000C3060000}"/>
    <cellStyle name="Millares [0] 2 4 4 2 3" xfId="1759" xr:uid="{00000000-0005-0000-0000-0000C4060000}"/>
    <cellStyle name="Millares [0] 2 4 4 2 3 2" xfId="1760" xr:uid="{00000000-0005-0000-0000-0000C5060000}"/>
    <cellStyle name="Millares [0] 2 4 4 2 3 3" xfId="1761" xr:uid="{00000000-0005-0000-0000-0000C6060000}"/>
    <cellStyle name="Millares [0] 2 4 4 2 4" xfId="1762" xr:uid="{00000000-0005-0000-0000-0000C7060000}"/>
    <cellStyle name="Millares [0] 2 4 4 2 5" xfId="1763" xr:uid="{00000000-0005-0000-0000-0000C8060000}"/>
    <cellStyle name="Millares [0] 2 4 4 3" xfId="1764" xr:uid="{00000000-0005-0000-0000-0000C9060000}"/>
    <cellStyle name="Millares [0] 2 4 4 3 2" xfId="1765" xr:uid="{00000000-0005-0000-0000-0000CA060000}"/>
    <cellStyle name="Millares [0] 2 4 4 3 2 2" xfId="1766" xr:uid="{00000000-0005-0000-0000-0000CB060000}"/>
    <cellStyle name="Millares [0] 2 4 4 3 2 3" xfId="1767" xr:uid="{00000000-0005-0000-0000-0000CC060000}"/>
    <cellStyle name="Millares [0] 2 4 4 3 3" xfId="1768" xr:uid="{00000000-0005-0000-0000-0000CD060000}"/>
    <cellStyle name="Millares [0] 2 4 4 3 3 2" xfId="1769" xr:uid="{00000000-0005-0000-0000-0000CE060000}"/>
    <cellStyle name="Millares [0] 2 4 4 3 3 3" xfId="1770" xr:uid="{00000000-0005-0000-0000-0000CF060000}"/>
    <cellStyle name="Millares [0] 2 4 4 3 4" xfId="1771" xr:uid="{00000000-0005-0000-0000-0000D0060000}"/>
    <cellStyle name="Millares [0] 2 4 4 3 5" xfId="1772" xr:uid="{00000000-0005-0000-0000-0000D1060000}"/>
    <cellStyle name="Millares [0] 2 4 4 4" xfId="1773" xr:uid="{00000000-0005-0000-0000-0000D2060000}"/>
    <cellStyle name="Millares [0] 2 4 4 4 2" xfId="1774" xr:uid="{00000000-0005-0000-0000-0000D3060000}"/>
    <cellStyle name="Millares [0] 2 4 4 4 2 2" xfId="1775" xr:uid="{00000000-0005-0000-0000-0000D4060000}"/>
    <cellStyle name="Millares [0] 2 4 4 4 2 3" xfId="1776" xr:uid="{00000000-0005-0000-0000-0000D5060000}"/>
    <cellStyle name="Millares [0] 2 4 4 4 3" xfId="1777" xr:uid="{00000000-0005-0000-0000-0000D6060000}"/>
    <cellStyle name="Millares [0] 2 4 4 4 3 2" xfId="1778" xr:uid="{00000000-0005-0000-0000-0000D7060000}"/>
    <cellStyle name="Millares [0] 2 4 4 4 3 3" xfId="1779" xr:uid="{00000000-0005-0000-0000-0000D8060000}"/>
    <cellStyle name="Millares [0] 2 4 4 4 4" xfId="1780" xr:uid="{00000000-0005-0000-0000-0000D9060000}"/>
    <cellStyle name="Millares [0] 2 4 4 4 5" xfId="1781" xr:uid="{00000000-0005-0000-0000-0000DA060000}"/>
    <cellStyle name="Millares [0] 2 4 4 5" xfId="1782" xr:uid="{00000000-0005-0000-0000-0000DB060000}"/>
    <cellStyle name="Millares [0] 2 4 4 5 2" xfId="1783" xr:uid="{00000000-0005-0000-0000-0000DC060000}"/>
    <cellStyle name="Millares [0] 2 4 4 5 3" xfId="1784" xr:uid="{00000000-0005-0000-0000-0000DD060000}"/>
    <cellStyle name="Millares [0] 2 4 4 6" xfId="1785" xr:uid="{00000000-0005-0000-0000-0000DE060000}"/>
    <cellStyle name="Millares [0] 2 4 4 6 2" xfId="1786" xr:uid="{00000000-0005-0000-0000-0000DF060000}"/>
    <cellStyle name="Millares [0] 2 4 4 6 3" xfId="1787" xr:uid="{00000000-0005-0000-0000-0000E0060000}"/>
    <cellStyle name="Millares [0] 2 4 4 7" xfId="1788" xr:uid="{00000000-0005-0000-0000-0000E1060000}"/>
    <cellStyle name="Millares [0] 2 4 4 8" xfId="1789" xr:uid="{00000000-0005-0000-0000-0000E2060000}"/>
    <cellStyle name="Millares [0] 2 4 5" xfId="1790" xr:uid="{00000000-0005-0000-0000-0000E3060000}"/>
    <cellStyle name="Millares [0] 2 4 5 2" xfId="1791" xr:uid="{00000000-0005-0000-0000-0000E4060000}"/>
    <cellStyle name="Millares [0] 2 4 5 2 2" xfId="1792" xr:uid="{00000000-0005-0000-0000-0000E5060000}"/>
    <cellStyle name="Millares [0] 2 4 5 2 2 2" xfId="1793" xr:uid="{00000000-0005-0000-0000-0000E6060000}"/>
    <cellStyle name="Millares [0] 2 4 5 2 2 3" xfId="1794" xr:uid="{00000000-0005-0000-0000-0000E7060000}"/>
    <cellStyle name="Millares [0] 2 4 5 2 3" xfId="1795" xr:uid="{00000000-0005-0000-0000-0000E8060000}"/>
    <cellStyle name="Millares [0] 2 4 5 2 3 2" xfId="1796" xr:uid="{00000000-0005-0000-0000-0000E9060000}"/>
    <cellStyle name="Millares [0] 2 4 5 2 3 3" xfId="1797" xr:uid="{00000000-0005-0000-0000-0000EA060000}"/>
    <cellStyle name="Millares [0] 2 4 5 2 4" xfId="1798" xr:uid="{00000000-0005-0000-0000-0000EB060000}"/>
    <cellStyle name="Millares [0] 2 4 5 2 5" xfId="1799" xr:uid="{00000000-0005-0000-0000-0000EC060000}"/>
    <cellStyle name="Millares [0] 2 4 5 3" xfId="1800" xr:uid="{00000000-0005-0000-0000-0000ED060000}"/>
    <cellStyle name="Millares [0] 2 4 5 3 2" xfId="1801" xr:uid="{00000000-0005-0000-0000-0000EE060000}"/>
    <cellStyle name="Millares [0] 2 4 5 3 2 2" xfId="1802" xr:uid="{00000000-0005-0000-0000-0000EF060000}"/>
    <cellStyle name="Millares [0] 2 4 5 3 2 3" xfId="1803" xr:uid="{00000000-0005-0000-0000-0000F0060000}"/>
    <cellStyle name="Millares [0] 2 4 5 3 3" xfId="1804" xr:uid="{00000000-0005-0000-0000-0000F1060000}"/>
    <cellStyle name="Millares [0] 2 4 5 3 3 2" xfId="1805" xr:uid="{00000000-0005-0000-0000-0000F2060000}"/>
    <cellStyle name="Millares [0] 2 4 5 3 3 3" xfId="1806" xr:uid="{00000000-0005-0000-0000-0000F3060000}"/>
    <cellStyle name="Millares [0] 2 4 5 3 4" xfId="1807" xr:uid="{00000000-0005-0000-0000-0000F4060000}"/>
    <cellStyle name="Millares [0] 2 4 5 3 5" xfId="1808" xr:uid="{00000000-0005-0000-0000-0000F5060000}"/>
    <cellStyle name="Millares [0] 2 4 5 4" xfId="1809" xr:uid="{00000000-0005-0000-0000-0000F6060000}"/>
    <cellStyle name="Millares [0] 2 4 5 4 2" xfId="1810" xr:uid="{00000000-0005-0000-0000-0000F7060000}"/>
    <cellStyle name="Millares [0] 2 4 5 4 2 2" xfId="1811" xr:uid="{00000000-0005-0000-0000-0000F8060000}"/>
    <cellStyle name="Millares [0] 2 4 5 4 2 3" xfId="1812" xr:uid="{00000000-0005-0000-0000-0000F9060000}"/>
    <cellStyle name="Millares [0] 2 4 5 4 3" xfId="1813" xr:uid="{00000000-0005-0000-0000-0000FA060000}"/>
    <cellStyle name="Millares [0] 2 4 5 4 3 2" xfId="1814" xr:uid="{00000000-0005-0000-0000-0000FB060000}"/>
    <cellStyle name="Millares [0] 2 4 5 4 3 3" xfId="1815" xr:uid="{00000000-0005-0000-0000-0000FC060000}"/>
    <cellStyle name="Millares [0] 2 4 5 4 4" xfId="1816" xr:uid="{00000000-0005-0000-0000-0000FD060000}"/>
    <cellStyle name="Millares [0] 2 4 5 4 5" xfId="1817" xr:uid="{00000000-0005-0000-0000-0000FE060000}"/>
    <cellStyle name="Millares [0] 2 4 5 5" xfId="1818" xr:uid="{00000000-0005-0000-0000-0000FF060000}"/>
    <cellStyle name="Millares [0] 2 4 5 5 2" xfId="1819" xr:uid="{00000000-0005-0000-0000-000000070000}"/>
    <cellStyle name="Millares [0] 2 4 5 5 3" xfId="1820" xr:uid="{00000000-0005-0000-0000-000001070000}"/>
    <cellStyle name="Millares [0] 2 4 5 6" xfId="1821" xr:uid="{00000000-0005-0000-0000-000002070000}"/>
    <cellStyle name="Millares [0] 2 4 5 6 2" xfId="1822" xr:uid="{00000000-0005-0000-0000-000003070000}"/>
    <cellStyle name="Millares [0] 2 4 5 6 3" xfId="1823" xr:uid="{00000000-0005-0000-0000-000004070000}"/>
    <cellStyle name="Millares [0] 2 4 5 7" xfId="1824" xr:uid="{00000000-0005-0000-0000-000005070000}"/>
    <cellStyle name="Millares [0] 2 4 5 8" xfId="1825" xr:uid="{00000000-0005-0000-0000-000006070000}"/>
    <cellStyle name="Millares [0] 2 4 6" xfId="1826" xr:uid="{00000000-0005-0000-0000-000007070000}"/>
    <cellStyle name="Millares [0] 2 4 6 2" xfId="1827" xr:uid="{00000000-0005-0000-0000-000008070000}"/>
    <cellStyle name="Millares [0] 2 4 6 2 2" xfId="1828" xr:uid="{00000000-0005-0000-0000-000009070000}"/>
    <cellStyle name="Millares [0] 2 4 6 2 3" xfId="1829" xr:uid="{00000000-0005-0000-0000-00000A070000}"/>
    <cellStyle name="Millares [0] 2 4 6 3" xfId="1830" xr:uid="{00000000-0005-0000-0000-00000B070000}"/>
    <cellStyle name="Millares [0] 2 4 6 3 2" xfId="1831" xr:uid="{00000000-0005-0000-0000-00000C070000}"/>
    <cellStyle name="Millares [0] 2 4 6 3 3" xfId="1832" xr:uid="{00000000-0005-0000-0000-00000D070000}"/>
    <cellStyle name="Millares [0] 2 4 6 4" xfId="1833" xr:uid="{00000000-0005-0000-0000-00000E070000}"/>
    <cellStyle name="Millares [0] 2 4 6 5" xfId="1834" xr:uid="{00000000-0005-0000-0000-00000F070000}"/>
    <cellStyle name="Millares [0] 2 4 7" xfId="1835" xr:uid="{00000000-0005-0000-0000-000010070000}"/>
    <cellStyle name="Millares [0] 2 4 7 2" xfId="1836" xr:uid="{00000000-0005-0000-0000-000011070000}"/>
    <cellStyle name="Millares [0] 2 4 7 2 2" xfId="1837" xr:uid="{00000000-0005-0000-0000-000012070000}"/>
    <cellStyle name="Millares [0] 2 4 7 2 3" xfId="1838" xr:uid="{00000000-0005-0000-0000-000013070000}"/>
    <cellStyle name="Millares [0] 2 4 7 3" xfId="1839" xr:uid="{00000000-0005-0000-0000-000014070000}"/>
    <cellStyle name="Millares [0] 2 4 7 3 2" xfId="1840" xr:uid="{00000000-0005-0000-0000-000015070000}"/>
    <cellStyle name="Millares [0] 2 4 7 3 3" xfId="1841" xr:uid="{00000000-0005-0000-0000-000016070000}"/>
    <cellStyle name="Millares [0] 2 4 7 4" xfId="1842" xr:uid="{00000000-0005-0000-0000-000017070000}"/>
    <cellStyle name="Millares [0] 2 4 7 5" xfId="1843" xr:uid="{00000000-0005-0000-0000-000018070000}"/>
    <cellStyle name="Millares [0] 2 4 8" xfId="1844" xr:uid="{00000000-0005-0000-0000-000019070000}"/>
    <cellStyle name="Millares [0] 2 4 8 2" xfId="1845" xr:uid="{00000000-0005-0000-0000-00001A070000}"/>
    <cellStyle name="Millares [0] 2 4 8 2 2" xfId="1846" xr:uid="{00000000-0005-0000-0000-00001B070000}"/>
    <cellStyle name="Millares [0] 2 4 8 2 3" xfId="1847" xr:uid="{00000000-0005-0000-0000-00001C070000}"/>
    <cellStyle name="Millares [0] 2 4 8 3" xfId="1848" xr:uid="{00000000-0005-0000-0000-00001D070000}"/>
    <cellStyle name="Millares [0] 2 4 8 3 2" xfId="1849" xr:uid="{00000000-0005-0000-0000-00001E070000}"/>
    <cellStyle name="Millares [0] 2 4 8 3 3" xfId="1850" xr:uid="{00000000-0005-0000-0000-00001F070000}"/>
    <cellStyle name="Millares [0] 2 4 8 4" xfId="1851" xr:uid="{00000000-0005-0000-0000-000020070000}"/>
    <cellStyle name="Millares [0] 2 4 8 5" xfId="1852" xr:uid="{00000000-0005-0000-0000-000021070000}"/>
    <cellStyle name="Millares [0] 2 4 9" xfId="1853" xr:uid="{00000000-0005-0000-0000-000022070000}"/>
    <cellStyle name="Millares [0] 2 4 9 2" xfId="1854" xr:uid="{00000000-0005-0000-0000-000023070000}"/>
    <cellStyle name="Millares [0] 2 4 9 3" xfId="1855" xr:uid="{00000000-0005-0000-0000-000024070000}"/>
    <cellStyle name="Millares [0] 2 5" xfId="1856" xr:uid="{00000000-0005-0000-0000-000025070000}"/>
    <cellStyle name="Millares [0] 2 5 10" xfId="1857" xr:uid="{00000000-0005-0000-0000-000026070000}"/>
    <cellStyle name="Millares [0] 2 5 2" xfId="1858" xr:uid="{00000000-0005-0000-0000-000027070000}"/>
    <cellStyle name="Millares [0] 2 5 2 2" xfId="1859" xr:uid="{00000000-0005-0000-0000-000028070000}"/>
    <cellStyle name="Millares [0] 2 5 2 2 2" xfId="1860" xr:uid="{00000000-0005-0000-0000-000029070000}"/>
    <cellStyle name="Millares [0] 2 5 2 2 2 2" xfId="1861" xr:uid="{00000000-0005-0000-0000-00002A070000}"/>
    <cellStyle name="Millares [0] 2 5 2 2 2 3" xfId="1862" xr:uid="{00000000-0005-0000-0000-00002B070000}"/>
    <cellStyle name="Millares [0] 2 5 2 2 3" xfId="1863" xr:uid="{00000000-0005-0000-0000-00002C070000}"/>
    <cellStyle name="Millares [0] 2 5 2 2 3 2" xfId="1864" xr:uid="{00000000-0005-0000-0000-00002D070000}"/>
    <cellStyle name="Millares [0] 2 5 2 2 3 3" xfId="1865" xr:uid="{00000000-0005-0000-0000-00002E070000}"/>
    <cellStyle name="Millares [0] 2 5 2 2 4" xfId="1866" xr:uid="{00000000-0005-0000-0000-00002F070000}"/>
    <cellStyle name="Millares [0] 2 5 2 2 5" xfId="1867" xr:uid="{00000000-0005-0000-0000-000030070000}"/>
    <cellStyle name="Millares [0] 2 5 2 3" xfId="1868" xr:uid="{00000000-0005-0000-0000-000031070000}"/>
    <cellStyle name="Millares [0] 2 5 2 3 2" xfId="1869" xr:uid="{00000000-0005-0000-0000-000032070000}"/>
    <cellStyle name="Millares [0] 2 5 2 3 2 2" xfId="1870" xr:uid="{00000000-0005-0000-0000-000033070000}"/>
    <cellStyle name="Millares [0] 2 5 2 3 2 3" xfId="1871" xr:uid="{00000000-0005-0000-0000-000034070000}"/>
    <cellStyle name="Millares [0] 2 5 2 3 3" xfId="1872" xr:uid="{00000000-0005-0000-0000-000035070000}"/>
    <cellStyle name="Millares [0] 2 5 2 3 3 2" xfId="1873" xr:uid="{00000000-0005-0000-0000-000036070000}"/>
    <cellStyle name="Millares [0] 2 5 2 3 3 3" xfId="1874" xr:uid="{00000000-0005-0000-0000-000037070000}"/>
    <cellStyle name="Millares [0] 2 5 2 3 4" xfId="1875" xr:uid="{00000000-0005-0000-0000-000038070000}"/>
    <cellStyle name="Millares [0] 2 5 2 3 5" xfId="1876" xr:uid="{00000000-0005-0000-0000-000039070000}"/>
    <cellStyle name="Millares [0] 2 5 2 4" xfId="1877" xr:uid="{00000000-0005-0000-0000-00003A070000}"/>
    <cellStyle name="Millares [0] 2 5 2 4 2" xfId="1878" xr:uid="{00000000-0005-0000-0000-00003B070000}"/>
    <cellStyle name="Millares [0] 2 5 2 4 2 2" xfId="1879" xr:uid="{00000000-0005-0000-0000-00003C070000}"/>
    <cellStyle name="Millares [0] 2 5 2 4 2 3" xfId="1880" xr:uid="{00000000-0005-0000-0000-00003D070000}"/>
    <cellStyle name="Millares [0] 2 5 2 4 3" xfId="1881" xr:uid="{00000000-0005-0000-0000-00003E070000}"/>
    <cellStyle name="Millares [0] 2 5 2 4 3 2" xfId="1882" xr:uid="{00000000-0005-0000-0000-00003F070000}"/>
    <cellStyle name="Millares [0] 2 5 2 4 3 3" xfId="1883" xr:uid="{00000000-0005-0000-0000-000040070000}"/>
    <cellStyle name="Millares [0] 2 5 2 4 4" xfId="1884" xr:uid="{00000000-0005-0000-0000-000041070000}"/>
    <cellStyle name="Millares [0] 2 5 2 4 5" xfId="1885" xr:uid="{00000000-0005-0000-0000-000042070000}"/>
    <cellStyle name="Millares [0] 2 5 2 5" xfId="1886" xr:uid="{00000000-0005-0000-0000-000043070000}"/>
    <cellStyle name="Millares [0] 2 5 2 5 2" xfId="1887" xr:uid="{00000000-0005-0000-0000-000044070000}"/>
    <cellStyle name="Millares [0] 2 5 2 5 3" xfId="1888" xr:uid="{00000000-0005-0000-0000-000045070000}"/>
    <cellStyle name="Millares [0] 2 5 2 6" xfId="1889" xr:uid="{00000000-0005-0000-0000-000046070000}"/>
    <cellStyle name="Millares [0] 2 5 2 6 2" xfId="1890" xr:uid="{00000000-0005-0000-0000-000047070000}"/>
    <cellStyle name="Millares [0] 2 5 2 6 3" xfId="1891" xr:uid="{00000000-0005-0000-0000-000048070000}"/>
    <cellStyle name="Millares [0] 2 5 2 7" xfId="1892" xr:uid="{00000000-0005-0000-0000-000049070000}"/>
    <cellStyle name="Millares [0] 2 5 2 8" xfId="1893" xr:uid="{00000000-0005-0000-0000-00004A070000}"/>
    <cellStyle name="Millares [0] 2 5 3" xfId="1894" xr:uid="{00000000-0005-0000-0000-00004B070000}"/>
    <cellStyle name="Millares [0] 2 5 3 2" xfId="1895" xr:uid="{00000000-0005-0000-0000-00004C070000}"/>
    <cellStyle name="Millares [0] 2 5 3 2 2" xfId="1896" xr:uid="{00000000-0005-0000-0000-00004D070000}"/>
    <cellStyle name="Millares [0] 2 5 3 2 2 2" xfId="1897" xr:uid="{00000000-0005-0000-0000-00004E070000}"/>
    <cellStyle name="Millares [0] 2 5 3 2 2 3" xfId="1898" xr:uid="{00000000-0005-0000-0000-00004F070000}"/>
    <cellStyle name="Millares [0] 2 5 3 2 3" xfId="1899" xr:uid="{00000000-0005-0000-0000-000050070000}"/>
    <cellStyle name="Millares [0] 2 5 3 2 3 2" xfId="1900" xr:uid="{00000000-0005-0000-0000-000051070000}"/>
    <cellStyle name="Millares [0] 2 5 3 2 3 3" xfId="1901" xr:uid="{00000000-0005-0000-0000-000052070000}"/>
    <cellStyle name="Millares [0] 2 5 3 2 4" xfId="1902" xr:uid="{00000000-0005-0000-0000-000053070000}"/>
    <cellStyle name="Millares [0] 2 5 3 2 5" xfId="1903" xr:uid="{00000000-0005-0000-0000-000054070000}"/>
    <cellStyle name="Millares [0] 2 5 3 3" xfId="1904" xr:uid="{00000000-0005-0000-0000-000055070000}"/>
    <cellStyle name="Millares [0] 2 5 3 3 2" xfId="1905" xr:uid="{00000000-0005-0000-0000-000056070000}"/>
    <cellStyle name="Millares [0] 2 5 3 3 2 2" xfId="1906" xr:uid="{00000000-0005-0000-0000-000057070000}"/>
    <cellStyle name="Millares [0] 2 5 3 3 2 3" xfId="1907" xr:uid="{00000000-0005-0000-0000-000058070000}"/>
    <cellStyle name="Millares [0] 2 5 3 3 3" xfId="1908" xr:uid="{00000000-0005-0000-0000-000059070000}"/>
    <cellStyle name="Millares [0] 2 5 3 3 3 2" xfId="1909" xr:uid="{00000000-0005-0000-0000-00005A070000}"/>
    <cellStyle name="Millares [0] 2 5 3 3 3 3" xfId="1910" xr:uid="{00000000-0005-0000-0000-00005B070000}"/>
    <cellStyle name="Millares [0] 2 5 3 3 4" xfId="1911" xr:uid="{00000000-0005-0000-0000-00005C070000}"/>
    <cellStyle name="Millares [0] 2 5 3 3 5" xfId="1912" xr:uid="{00000000-0005-0000-0000-00005D070000}"/>
    <cellStyle name="Millares [0] 2 5 3 4" xfId="1913" xr:uid="{00000000-0005-0000-0000-00005E070000}"/>
    <cellStyle name="Millares [0] 2 5 3 4 2" xfId="1914" xr:uid="{00000000-0005-0000-0000-00005F070000}"/>
    <cellStyle name="Millares [0] 2 5 3 4 2 2" xfId="1915" xr:uid="{00000000-0005-0000-0000-000060070000}"/>
    <cellStyle name="Millares [0] 2 5 3 4 2 3" xfId="1916" xr:uid="{00000000-0005-0000-0000-000061070000}"/>
    <cellStyle name="Millares [0] 2 5 3 4 3" xfId="1917" xr:uid="{00000000-0005-0000-0000-000062070000}"/>
    <cellStyle name="Millares [0] 2 5 3 4 3 2" xfId="1918" xr:uid="{00000000-0005-0000-0000-000063070000}"/>
    <cellStyle name="Millares [0] 2 5 3 4 3 3" xfId="1919" xr:uid="{00000000-0005-0000-0000-000064070000}"/>
    <cellStyle name="Millares [0] 2 5 3 4 4" xfId="1920" xr:uid="{00000000-0005-0000-0000-000065070000}"/>
    <cellStyle name="Millares [0] 2 5 3 4 5" xfId="1921" xr:uid="{00000000-0005-0000-0000-000066070000}"/>
    <cellStyle name="Millares [0] 2 5 3 5" xfId="1922" xr:uid="{00000000-0005-0000-0000-000067070000}"/>
    <cellStyle name="Millares [0] 2 5 3 5 2" xfId="1923" xr:uid="{00000000-0005-0000-0000-000068070000}"/>
    <cellStyle name="Millares [0] 2 5 3 5 3" xfId="1924" xr:uid="{00000000-0005-0000-0000-000069070000}"/>
    <cellStyle name="Millares [0] 2 5 3 6" xfId="1925" xr:uid="{00000000-0005-0000-0000-00006A070000}"/>
    <cellStyle name="Millares [0] 2 5 3 6 2" xfId="1926" xr:uid="{00000000-0005-0000-0000-00006B070000}"/>
    <cellStyle name="Millares [0] 2 5 3 6 3" xfId="1927" xr:uid="{00000000-0005-0000-0000-00006C070000}"/>
    <cellStyle name="Millares [0] 2 5 3 7" xfId="1928" xr:uid="{00000000-0005-0000-0000-00006D070000}"/>
    <cellStyle name="Millares [0] 2 5 3 8" xfId="1929" xr:uid="{00000000-0005-0000-0000-00006E070000}"/>
    <cellStyle name="Millares [0] 2 5 4" xfId="1930" xr:uid="{00000000-0005-0000-0000-00006F070000}"/>
    <cellStyle name="Millares [0] 2 5 4 2" xfId="1931" xr:uid="{00000000-0005-0000-0000-000070070000}"/>
    <cellStyle name="Millares [0] 2 5 4 2 2" xfId="1932" xr:uid="{00000000-0005-0000-0000-000071070000}"/>
    <cellStyle name="Millares [0] 2 5 4 2 3" xfId="1933" xr:uid="{00000000-0005-0000-0000-000072070000}"/>
    <cellStyle name="Millares [0] 2 5 4 3" xfId="1934" xr:uid="{00000000-0005-0000-0000-000073070000}"/>
    <cellStyle name="Millares [0] 2 5 4 3 2" xfId="1935" xr:uid="{00000000-0005-0000-0000-000074070000}"/>
    <cellStyle name="Millares [0] 2 5 4 3 3" xfId="1936" xr:uid="{00000000-0005-0000-0000-000075070000}"/>
    <cellStyle name="Millares [0] 2 5 4 4" xfId="1937" xr:uid="{00000000-0005-0000-0000-000076070000}"/>
    <cellStyle name="Millares [0] 2 5 4 5" xfId="1938" xr:uid="{00000000-0005-0000-0000-000077070000}"/>
    <cellStyle name="Millares [0] 2 5 5" xfId="1939" xr:uid="{00000000-0005-0000-0000-000078070000}"/>
    <cellStyle name="Millares [0] 2 5 5 2" xfId="1940" xr:uid="{00000000-0005-0000-0000-000079070000}"/>
    <cellStyle name="Millares [0] 2 5 5 2 2" xfId="1941" xr:uid="{00000000-0005-0000-0000-00007A070000}"/>
    <cellStyle name="Millares [0] 2 5 5 2 3" xfId="1942" xr:uid="{00000000-0005-0000-0000-00007B070000}"/>
    <cellStyle name="Millares [0] 2 5 5 3" xfId="1943" xr:uid="{00000000-0005-0000-0000-00007C070000}"/>
    <cellStyle name="Millares [0] 2 5 5 3 2" xfId="1944" xr:uid="{00000000-0005-0000-0000-00007D070000}"/>
    <cellStyle name="Millares [0] 2 5 5 3 3" xfId="1945" xr:uid="{00000000-0005-0000-0000-00007E070000}"/>
    <cellStyle name="Millares [0] 2 5 5 4" xfId="1946" xr:uid="{00000000-0005-0000-0000-00007F070000}"/>
    <cellStyle name="Millares [0] 2 5 5 5" xfId="1947" xr:uid="{00000000-0005-0000-0000-000080070000}"/>
    <cellStyle name="Millares [0] 2 5 6" xfId="1948" xr:uid="{00000000-0005-0000-0000-000081070000}"/>
    <cellStyle name="Millares [0] 2 5 6 2" xfId="1949" xr:uid="{00000000-0005-0000-0000-000082070000}"/>
    <cellStyle name="Millares [0] 2 5 6 2 2" xfId="1950" xr:uid="{00000000-0005-0000-0000-000083070000}"/>
    <cellStyle name="Millares [0] 2 5 6 2 3" xfId="1951" xr:uid="{00000000-0005-0000-0000-000084070000}"/>
    <cellStyle name="Millares [0] 2 5 6 3" xfId="1952" xr:uid="{00000000-0005-0000-0000-000085070000}"/>
    <cellStyle name="Millares [0] 2 5 6 3 2" xfId="1953" xr:uid="{00000000-0005-0000-0000-000086070000}"/>
    <cellStyle name="Millares [0] 2 5 6 3 3" xfId="1954" xr:uid="{00000000-0005-0000-0000-000087070000}"/>
    <cellStyle name="Millares [0] 2 5 6 4" xfId="1955" xr:uid="{00000000-0005-0000-0000-000088070000}"/>
    <cellStyle name="Millares [0] 2 5 6 5" xfId="1956" xr:uid="{00000000-0005-0000-0000-000089070000}"/>
    <cellStyle name="Millares [0] 2 5 7" xfId="1957" xr:uid="{00000000-0005-0000-0000-00008A070000}"/>
    <cellStyle name="Millares [0] 2 5 7 2" xfId="1958" xr:uid="{00000000-0005-0000-0000-00008B070000}"/>
    <cellStyle name="Millares [0] 2 5 7 3" xfId="1959" xr:uid="{00000000-0005-0000-0000-00008C070000}"/>
    <cellStyle name="Millares [0] 2 5 8" xfId="1960" xr:uid="{00000000-0005-0000-0000-00008D070000}"/>
    <cellStyle name="Millares [0] 2 5 8 2" xfId="1961" xr:uid="{00000000-0005-0000-0000-00008E070000}"/>
    <cellStyle name="Millares [0] 2 5 8 3" xfId="1962" xr:uid="{00000000-0005-0000-0000-00008F070000}"/>
    <cellStyle name="Millares [0] 2 5 9" xfId="1963" xr:uid="{00000000-0005-0000-0000-000090070000}"/>
    <cellStyle name="Millares [0] 2 6" xfId="1964" xr:uid="{00000000-0005-0000-0000-000091070000}"/>
    <cellStyle name="Millares [0] 2 6 10" xfId="1965" xr:uid="{00000000-0005-0000-0000-000092070000}"/>
    <cellStyle name="Millares [0] 2 6 2" xfId="1966" xr:uid="{00000000-0005-0000-0000-000093070000}"/>
    <cellStyle name="Millares [0] 2 6 2 2" xfId="1967" xr:uid="{00000000-0005-0000-0000-000094070000}"/>
    <cellStyle name="Millares [0] 2 6 2 2 2" xfId="1968" xr:uid="{00000000-0005-0000-0000-000095070000}"/>
    <cellStyle name="Millares [0] 2 6 2 2 2 2" xfId="1969" xr:uid="{00000000-0005-0000-0000-000096070000}"/>
    <cellStyle name="Millares [0] 2 6 2 2 2 3" xfId="1970" xr:uid="{00000000-0005-0000-0000-000097070000}"/>
    <cellStyle name="Millares [0] 2 6 2 2 3" xfId="1971" xr:uid="{00000000-0005-0000-0000-000098070000}"/>
    <cellStyle name="Millares [0] 2 6 2 2 3 2" xfId="1972" xr:uid="{00000000-0005-0000-0000-000099070000}"/>
    <cellStyle name="Millares [0] 2 6 2 2 3 3" xfId="1973" xr:uid="{00000000-0005-0000-0000-00009A070000}"/>
    <cellStyle name="Millares [0] 2 6 2 2 4" xfId="1974" xr:uid="{00000000-0005-0000-0000-00009B070000}"/>
    <cellStyle name="Millares [0] 2 6 2 2 5" xfId="1975" xr:uid="{00000000-0005-0000-0000-00009C070000}"/>
    <cellStyle name="Millares [0] 2 6 2 3" xfId="1976" xr:uid="{00000000-0005-0000-0000-00009D070000}"/>
    <cellStyle name="Millares [0] 2 6 2 3 2" xfId="1977" xr:uid="{00000000-0005-0000-0000-00009E070000}"/>
    <cellStyle name="Millares [0] 2 6 2 3 2 2" xfId="1978" xr:uid="{00000000-0005-0000-0000-00009F070000}"/>
    <cellStyle name="Millares [0] 2 6 2 3 2 3" xfId="1979" xr:uid="{00000000-0005-0000-0000-0000A0070000}"/>
    <cellStyle name="Millares [0] 2 6 2 3 3" xfId="1980" xr:uid="{00000000-0005-0000-0000-0000A1070000}"/>
    <cellStyle name="Millares [0] 2 6 2 3 3 2" xfId="1981" xr:uid="{00000000-0005-0000-0000-0000A2070000}"/>
    <cellStyle name="Millares [0] 2 6 2 3 3 3" xfId="1982" xr:uid="{00000000-0005-0000-0000-0000A3070000}"/>
    <cellStyle name="Millares [0] 2 6 2 3 4" xfId="1983" xr:uid="{00000000-0005-0000-0000-0000A4070000}"/>
    <cellStyle name="Millares [0] 2 6 2 3 5" xfId="1984" xr:uid="{00000000-0005-0000-0000-0000A5070000}"/>
    <cellStyle name="Millares [0] 2 6 2 4" xfId="1985" xr:uid="{00000000-0005-0000-0000-0000A6070000}"/>
    <cellStyle name="Millares [0] 2 6 2 4 2" xfId="1986" xr:uid="{00000000-0005-0000-0000-0000A7070000}"/>
    <cellStyle name="Millares [0] 2 6 2 4 2 2" xfId="1987" xr:uid="{00000000-0005-0000-0000-0000A8070000}"/>
    <cellStyle name="Millares [0] 2 6 2 4 2 3" xfId="1988" xr:uid="{00000000-0005-0000-0000-0000A9070000}"/>
    <cellStyle name="Millares [0] 2 6 2 4 3" xfId="1989" xr:uid="{00000000-0005-0000-0000-0000AA070000}"/>
    <cellStyle name="Millares [0] 2 6 2 4 3 2" xfId="1990" xr:uid="{00000000-0005-0000-0000-0000AB070000}"/>
    <cellStyle name="Millares [0] 2 6 2 4 3 3" xfId="1991" xr:uid="{00000000-0005-0000-0000-0000AC070000}"/>
    <cellStyle name="Millares [0] 2 6 2 4 4" xfId="1992" xr:uid="{00000000-0005-0000-0000-0000AD070000}"/>
    <cellStyle name="Millares [0] 2 6 2 4 5" xfId="1993" xr:uid="{00000000-0005-0000-0000-0000AE070000}"/>
    <cellStyle name="Millares [0] 2 6 2 5" xfId="1994" xr:uid="{00000000-0005-0000-0000-0000AF070000}"/>
    <cellStyle name="Millares [0] 2 6 2 5 2" xfId="1995" xr:uid="{00000000-0005-0000-0000-0000B0070000}"/>
    <cellStyle name="Millares [0] 2 6 2 5 3" xfId="1996" xr:uid="{00000000-0005-0000-0000-0000B1070000}"/>
    <cellStyle name="Millares [0] 2 6 2 6" xfId="1997" xr:uid="{00000000-0005-0000-0000-0000B2070000}"/>
    <cellStyle name="Millares [0] 2 6 2 6 2" xfId="1998" xr:uid="{00000000-0005-0000-0000-0000B3070000}"/>
    <cellStyle name="Millares [0] 2 6 2 6 3" xfId="1999" xr:uid="{00000000-0005-0000-0000-0000B4070000}"/>
    <cellStyle name="Millares [0] 2 6 2 7" xfId="2000" xr:uid="{00000000-0005-0000-0000-0000B5070000}"/>
    <cellStyle name="Millares [0] 2 6 2 8" xfId="2001" xr:uid="{00000000-0005-0000-0000-0000B6070000}"/>
    <cellStyle name="Millares [0] 2 6 3" xfId="2002" xr:uid="{00000000-0005-0000-0000-0000B7070000}"/>
    <cellStyle name="Millares [0] 2 6 3 2" xfId="2003" xr:uid="{00000000-0005-0000-0000-0000B8070000}"/>
    <cellStyle name="Millares [0] 2 6 3 2 2" xfId="2004" xr:uid="{00000000-0005-0000-0000-0000B9070000}"/>
    <cellStyle name="Millares [0] 2 6 3 2 2 2" xfId="2005" xr:uid="{00000000-0005-0000-0000-0000BA070000}"/>
    <cellStyle name="Millares [0] 2 6 3 2 2 3" xfId="2006" xr:uid="{00000000-0005-0000-0000-0000BB070000}"/>
    <cellStyle name="Millares [0] 2 6 3 2 3" xfId="2007" xr:uid="{00000000-0005-0000-0000-0000BC070000}"/>
    <cellStyle name="Millares [0] 2 6 3 2 3 2" xfId="2008" xr:uid="{00000000-0005-0000-0000-0000BD070000}"/>
    <cellStyle name="Millares [0] 2 6 3 2 3 3" xfId="2009" xr:uid="{00000000-0005-0000-0000-0000BE070000}"/>
    <cellStyle name="Millares [0] 2 6 3 2 4" xfId="2010" xr:uid="{00000000-0005-0000-0000-0000BF070000}"/>
    <cellStyle name="Millares [0] 2 6 3 2 5" xfId="2011" xr:uid="{00000000-0005-0000-0000-0000C0070000}"/>
    <cellStyle name="Millares [0] 2 6 3 3" xfId="2012" xr:uid="{00000000-0005-0000-0000-0000C1070000}"/>
    <cellStyle name="Millares [0] 2 6 3 3 2" xfId="2013" xr:uid="{00000000-0005-0000-0000-0000C2070000}"/>
    <cellStyle name="Millares [0] 2 6 3 3 2 2" xfId="2014" xr:uid="{00000000-0005-0000-0000-0000C3070000}"/>
    <cellStyle name="Millares [0] 2 6 3 3 2 3" xfId="2015" xr:uid="{00000000-0005-0000-0000-0000C4070000}"/>
    <cellStyle name="Millares [0] 2 6 3 3 3" xfId="2016" xr:uid="{00000000-0005-0000-0000-0000C5070000}"/>
    <cellStyle name="Millares [0] 2 6 3 3 3 2" xfId="2017" xr:uid="{00000000-0005-0000-0000-0000C6070000}"/>
    <cellStyle name="Millares [0] 2 6 3 3 3 3" xfId="2018" xr:uid="{00000000-0005-0000-0000-0000C7070000}"/>
    <cellStyle name="Millares [0] 2 6 3 3 4" xfId="2019" xr:uid="{00000000-0005-0000-0000-0000C8070000}"/>
    <cellStyle name="Millares [0] 2 6 3 3 5" xfId="2020" xr:uid="{00000000-0005-0000-0000-0000C9070000}"/>
    <cellStyle name="Millares [0] 2 6 3 4" xfId="2021" xr:uid="{00000000-0005-0000-0000-0000CA070000}"/>
    <cellStyle name="Millares [0] 2 6 3 4 2" xfId="2022" xr:uid="{00000000-0005-0000-0000-0000CB070000}"/>
    <cellStyle name="Millares [0] 2 6 3 4 2 2" xfId="2023" xr:uid="{00000000-0005-0000-0000-0000CC070000}"/>
    <cellStyle name="Millares [0] 2 6 3 4 2 3" xfId="2024" xr:uid="{00000000-0005-0000-0000-0000CD070000}"/>
    <cellStyle name="Millares [0] 2 6 3 4 3" xfId="2025" xr:uid="{00000000-0005-0000-0000-0000CE070000}"/>
    <cellStyle name="Millares [0] 2 6 3 4 3 2" xfId="2026" xr:uid="{00000000-0005-0000-0000-0000CF070000}"/>
    <cellStyle name="Millares [0] 2 6 3 4 3 3" xfId="2027" xr:uid="{00000000-0005-0000-0000-0000D0070000}"/>
    <cellStyle name="Millares [0] 2 6 3 4 4" xfId="2028" xr:uid="{00000000-0005-0000-0000-0000D1070000}"/>
    <cellStyle name="Millares [0] 2 6 3 4 5" xfId="2029" xr:uid="{00000000-0005-0000-0000-0000D2070000}"/>
    <cellStyle name="Millares [0] 2 6 3 5" xfId="2030" xr:uid="{00000000-0005-0000-0000-0000D3070000}"/>
    <cellStyle name="Millares [0] 2 6 3 5 2" xfId="2031" xr:uid="{00000000-0005-0000-0000-0000D4070000}"/>
    <cellStyle name="Millares [0] 2 6 3 5 3" xfId="2032" xr:uid="{00000000-0005-0000-0000-0000D5070000}"/>
    <cellStyle name="Millares [0] 2 6 3 6" xfId="2033" xr:uid="{00000000-0005-0000-0000-0000D6070000}"/>
    <cellStyle name="Millares [0] 2 6 3 6 2" xfId="2034" xr:uid="{00000000-0005-0000-0000-0000D7070000}"/>
    <cellStyle name="Millares [0] 2 6 3 6 3" xfId="2035" xr:uid="{00000000-0005-0000-0000-0000D8070000}"/>
    <cellStyle name="Millares [0] 2 6 3 7" xfId="2036" xr:uid="{00000000-0005-0000-0000-0000D9070000}"/>
    <cellStyle name="Millares [0] 2 6 3 8" xfId="2037" xr:uid="{00000000-0005-0000-0000-0000DA070000}"/>
    <cellStyle name="Millares [0] 2 6 4" xfId="2038" xr:uid="{00000000-0005-0000-0000-0000DB070000}"/>
    <cellStyle name="Millares [0] 2 6 4 2" xfId="2039" xr:uid="{00000000-0005-0000-0000-0000DC070000}"/>
    <cellStyle name="Millares [0] 2 6 4 2 2" xfId="2040" xr:uid="{00000000-0005-0000-0000-0000DD070000}"/>
    <cellStyle name="Millares [0] 2 6 4 2 3" xfId="2041" xr:uid="{00000000-0005-0000-0000-0000DE070000}"/>
    <cellStyle name="Millares [0] 2 6 4 3" xfId="2042" xr:uid="{00000000-0005-0000-0000-0000DF070000}"/>
    <cellStyle name="Millares [0] 2 6 4 3 2" xfId="2043" xr:uid="{00000000-0005-0000-0000-0000E0070000}"/>
    <cellStyle name="Millares [0] 2 6 4 3 3" xfId="2044" xr:uid="{00000000-0005-0000-0000-0000E1070000}"/>
    <cellStyle name="Millares [0] 2 6 4 4" xfId="2045" xr:uid="{00000000-0005-0000-0000-0000E2070000}"/>
    <cellStyle name="Millares [0] 2 6 4 5" xfId="2046" xr:uid="{00000000-0005-0000-0000-0000E3070000}"/>
    <cellStyle name="Millares [0] 2 6 5" xfId="2047" xr:uid="{00000000-0005-0000-0000-0000E4070000}"/>
    <cellStyle name="Millares [0] 2 6 5 2" xfId="2048" xr:uid="{00000000-0005-0000-0000-0000E5070000}"/>
    <cellStyle name="Millares [0] 2 6 5 2 2" xfId="2049" xr:uid="{00000000-0005-0000-0000-0000E6070000}"/>
    <cellStyle name="Millares [0] 2 6 5 2 3" xfId="2050" xr:uid="{00000000-0005-0000-0000-0000E7070000}"/>
    <cellStyle name="Millares [0] 2 6 5 3" xfId="2051" xr:uid="{00000000-0005-0000-0000-0000E8070000}"/>
    <cellStyle name="Millares [0] 2 6 5 3 2" xfId="2052" xr:uid="{00000000-0005-0000-0000-0000E9070000}"/>
    <cellStyle name="Millares [0] 2 6 5 3 3" xfId="2053" xr:uid="{00000000-0005-0000-0000-0000EA070000}"/>
    <cellStyle name="Millares [0] 2 6 5 4" xfId="2054" xr:uid="{00000000-0005-0000-0000-0000EB070000}"/>
    <cellStyle name="Millares [0] 2 6 5 5" xfId="2055" xr:uid="{00000000-0005-0000-0000-0000EC070000}"/>
    <cellStyle name="Millares [0] 2 6 6" xfId="2056" xr:uid="{00000000-0005-0000-0000-0000ED070000}"/>
    <cellStyle name="Millares [0] 2 6 6 2" xfId="2057" xr:uid="{00000000-0005-0000-0000-0000EE070000}"/>
    <cellStyle name="Millares [0] 2 6 6 2 2" xfId="2058" xr:uid="{00000000-0005-0000-0000-0000EF070000}"/>
    <cellStyle name="Millares [0] 2 6 6 2 3" xfId="2059" xr:uid="{00000000-0005-0000-0000-0000F0070000}"/>
    <cellStyle name="Millares [0] 2 6 6 3" xfId="2060" xr:uid="{00000000-0005-0000-0000-0000F1070000}"/>
    <cellStyle name="Millares [0] 2 6 6 3 2" xfId="2061" xr:uid="{00000000-0005-0000-0000-0000F2070000}"/>
    <cellStyle name="Millares [0] 2 6 6 3 3" xfId="2062" xr:uid="{00000000-0005-0000-0000-0000F3070000}"/>
    <cellStyle name="Millares [0] 2 6 6 4" xfId="2063" xr:uid="{00000000-0005-0000-0000-0000F4070000}"/>
    <cellStyle name="Millares [0] 2 6 6 5" xfId="2064" xr:uid="{00000000-0005-0000-0000-0000F5070000}"/>
    <cellStyle name="Millares [0] 2 6 7" xfId="2065" xr:uid="{00000000-0005-0000-0000-0000F6070000}"/>
    <cellStyle name="Millares [0] 2 6 7 2" xfId="2066" xr:uid="{00000000-0005-0000-0000-0000F7070000}"/>
    <cellStyle name="Millares [0] 2 6 7 3" xfId="2067" xr:uid="{00000000-0005-0000-0000-0000F8070000}"/>
    <cellStyle name="Millares [0] 2 6 8" xfId="2068" xr:uid="{00000000-0005-0000-0000-0000F9070000}"/>
    <cellStyle name="Millares [0] 2 6 8 2" xfId="2069" xr:uid="{00000000-0005-0000-0000-0000FA070000}"/>
    <cellStyle name="Millares [0] 2 6 8 3" xfId="2070" xr:uid="{00000000-0005-0000-0000-0000FB070000}"/>
    <cellStyle name="Millares [0] 2 6 9" xfId="2071" xr:uid="{00000000-0005-0000-0000-0000FC070000}"/>
    <cellStyle name="Millares [0] 2 7" xfId="2072" xr:uid="{00000000-0005-0000-0000-0000FD070000}"/>
    <cellStyle name="Millares [0] 2 7 2" xfId="2073" xr:uid="{00000000-0005-0000-0000-0000FE070000}"/>
    <cellStyle name="Millares [0] 2 7 2 2" xfId="2074" xr:uid="{00000000-0005-0000-0000-0000FF070000}"/>
    <cellStyle name="Millares [0] 2 7 2 2 2" xfId="2075" xr:uid="{00000000-0005-0000-0000-000000080000}"/>
    <cellStyle name="Millares [0] 2 7 2 2 3" xfId="2076" xr:uid="{00000000-0005-0000-0000-000001080000}"/>
    <cellStyle name="Millares [0] 2 7 2 3" xfId="2077" xr:uid="{00000000-0005-0000-0000-000002080000}"/>
    <cellStyle name="Millares [0] 2 7 2 3 2" xfId="2078" xr:uid="{00000000-0005-0000-0000-000003080000}"/>
    <cellStyle name="Millares [0] 2 7 2 3 3" xfId="2079" xr:uid="{00000000-0005-0000-0000-000004080000}"/>
    <cellStyle name="Millares [0] 2 7 2 4" xfId="2080" xr:uid="{00000000-0005-0000-0000-000005080000}"/>
    <cellStyle name="Millares [0] 2 7 2 5" xfId="2081" xr:uid="{00000000-0005-0000-0000-000006080000}"/>
    <cellStyle name="Millares [0] 2 7 3" xfId="2082" xr:uid="{00000000-0005-0000-0000-000007080000}"/>
    <cellStyle name="Millares [0] 2 7 3 2" xfId="2083" xr:uid="{00000000-0005-0000-0000-000008080000}"/>
    <cellStyle name="Millares [0] 2 7 3 2 2" xfId="2084" xr:uid="{00000000-0005-0000-0000-000009080000}"/>
    <cellStyle name="Millares [0] 2 7 3 2 3" xfId="2085" xr:uid="{00000000-0005-0000-0000-00000A080000}"/>
    <cellStyle name="Millares [0] 2 7 3 3" xfId="2086" xr:uid="{00000000-0005-0000-0000-00000B080000}"/>
    <cellStyle name="Millares [0] 2 7 3 3 2" xfId="2087" xr:uid="{00000000-0005-0000-0000-00000C080000}"/>
    <cellStyle name="Millares [0] 2 7 3 3 3" xfId="2088" xr:uid="{00000000-0005-0000-0000-00000D080000}"/>
    <cellStyle name="Millares [0] 2 7 3 4" xfId="2089" xr:uid="{00000000-0005-0000-0000-00000E080000}"/>
    <cellStyle name="Millares [0] 2 7 3 5" xfId="2090" xr:uid="{00000000-0005-0000-0000-00000F080000}"/>
    <cellStyle name="Millares [0] 2 7 4" xfId="2091" xr:uid="{00000000-0005-0000-0000-000010080000}"/>
    <cellStyle name="Millares [0] 2 7 4 2" xfId="2092" xr:uid="{00000000-0005-0000-0000-000011080000}"/>
    <cellStyle name="Millares [0] 2 7 4 2 2" xfId="2093" xr:uid="{00000000-0005-0000-0000-000012080000}"/>
    <cellStyle name="Millares [0] 2 7 4 2 3" xfId="2094" xr:uid="{00000000-0005-0000-0000-000013080000}"/>
    <cellStyle name="Millares [0] 2 7 4 3" xfId="2095" xr:uid="{00000000-0005-0000-0000-000014080000}"/>
    <cellStyle name="Millares [0] 2 7 4 3 2" xfId="2096" xr:uid="{00000000-0005-0000-0000-000015080000}"/>
    <cellStyle name="Millares [0] 2 7 4 3 3" xfId="2097" xr:uid="{00000000-0005-0000-0000-000016080000}"/>
    <cellStyle name="Millares [0] 2 7 4 4" xfId="2098" xr:uid="{00000000-0005-0000-0000-000017080000}"/>
    <cellStyle name="Millares [0] 2 7 4 5" xfId="2099" xr:uid="{00000000-0005-0000-0000-000018080000}"/>
    <cellStyle name="Millares [0] 2 7 5" xfId="2100" xr:uid="{00000000-0005-0000-0000-000019080000}"/>
    <cellStyle name="Millares [0] 2 7 5 2" xfId="2101" xr:uid="{00000000-0005-0000-0000-00001A080000}"/>
    <cellStyle name="Millares [0] 2 7 5 3" xfId="2102" xr:uid="{00000000-0005-0000-0000-00001B080000}"/>
    <cellStyle name="Millares [0] 2 7 6" xfId="2103" xr:uid="{00000000-0005-0000-0000-00001C080000}"/>
    <cellStyle name="Millares [0] 2 7 6 2" xfId="2104" xr:uid="{00000000-0005-0000-0000-00001D080000}"/>
    <cellStyle name="Millares [0] 2 7 6 3" xfId="2105" xr:uid="{00000000-0005-0000-0000-00001E080000}"/>
    <cellStyle name="Millares [0] 2 7 7" xfId="2106" xr:uid="{00000000-0005-0000-0000-00001F080000}"/>
    <cellStyle name="Millares [0] 2 7 8" xfId="2107" xr:uid="{00000000-0005-0000-0000-000020080000}"/>
    <cellStyle name="Millares [0] 2 8" xfId="2108" xr:uid="{00000000-0005-0000-0000-000021080000}"/>
    <cellStyle name="Millares [0] 2 8 2" xfId="2109" xr:uid="{00000000-0005-0000-0000-000022080000}"/>
    <cellStyle name="Millares [0] 2 8 2 2" xfId="2110" xr:uid="{00000000-0005-0000-0000-000023080000}"/>
    <cellStyle name="Millares [0] 2 8 2 2 2" xfId="2111" xr:uid="{00000000-0005-0000-0000-000024080000}"/>
    <cellStyle name="Millares [0] 2 8 2 2 3" xfId="2112" xr:uid="{00000000-0005-0000-0000-000025080000}"/>
    <cellStyle name="Millares [0] 2 8 2 3" xfId="2113" xr:uid="{00000000-0005-0000-0000-000026080000}"/>
    <cellStyle name="Millares [0] 2 8 2 3 2" xfId="2114" xr:uid="{00000000-0005-0000-0000-000027080000}"/>
    <cellStyle name="Millares [0] 2 8 2 3 3" xfId="2115" xr:uid="{00000000-0005-0000-0000-000028080000}"/>
    <cellStyle name="Millares [0] 2 8 2 4" xfId="2116" xr:uid="{00000000-0005-0000-0000-000029080000}"/>
    <cellStyle name="Millares [0] 2 8 2 5" xfId="2117" xr:uid="{00000000-0005-0000-0000-00002A080000}"/>
    <cellStyle name="Millares [0] 2 8 3" xfId="2118" xr:uid="{00000000-0005-0000-0000-00002B080000}"/>
    <cellStyle name="Millares [0] 2 8 3 2" xfId="2119" xr:uid="{00000000-0005-0000-0000-00002C080000}"/>
    <cellStyle name="Millares [0] 2 8 3 2 2" xfId="2120" xr:uid="{00000000-0005-0000-0000-00002D080000}"/>
    <cellStyle name="Millares [0] 2 8 3 2 3" xfId="2121" xr:uid="{00000000-0005-0000-0000-00002E080000}"/>
    <cellStyle name="Millares [0] 2 8 3 3" xfId="2122" xr:uid="{00000000-0005-0000-0000-00002F080000}"/>
    <cellStyle name="Millares [0] 2 8 3 3 2" xfId="2123" xr:uid="{00000000-0005-0000-0000-000030080000}"/>
    <cellStyle name="Millares [0] 2 8 3 3 3" xfId="2124" xr:uid="{00000000-0005-0000-0000-000031080000}"/>
    <cellStyle name="Millares [0] 2 8 3 4" xfId="2125" xr:uid="{00000000-0005-0000-0000-000032080000}"/>
    <cellStyle name="Millares [0] 2 8 3 5" xfId="2126" xr:uid="{00000000-0005-0000-0000-000033080000}"/>
    <cellStyle name="Millares [0] 2 8 4" xfId="2127" xr:uid="{00000000-0005-0000-0000-000034080000}"/>
    <cellStyle name="Millares [0] 2 8 4 2" xfId="2128" xr:uid="{00000000-0005-0000-0000-000035080000}"/>
    <cellStyle name="Millares [0] 2 8 4 2 2" xfId="2129" xr:uid="{00000000-0005-0000-0000-000036080000}"/>
    <cellStyle name="Millares [0] 2 8 4 2 3" xfId="2130" xr:uid="{00000000-0005-0000-0000-000037080000}"/>
    <cellStyle name="Millares [0] 2 8 4 3" xfId="2131" xr:uid="{00000000-0005-0000-0000-000038080000}"/>
    <cellStyle name="Millares [0] 2 8 4 3 2" xfId="2132" xr:uid="{00000000-0005-0000-0000-000039080000}"/>
    <cellStyle name="Millares [0] 2 8 4 3 3" xfId="2133" xr:uid="{00000000-0005-0000-0000-00003A080000}"/>
    <cellStyle name="Millares [0] 2 8 4 4" xfId="2134" xr:uid="{00000000-0005-0000-0000-00003B080000}"/>
    <cellStyle name="Millares [0] 2 8 4 5" xfId="2135" xr:uid="{00000000-0005-0000-0000-00003C080000}"/>
    <cellStyle name="Millares [0] 2 8 5" xfId="2136" xr:uid="{00000000-0005-0000-0000-00003D080000}"/>
    <cellStyle name="Millares [0] 2 8 5 2" xfId="2137" xr:uid="{00000000-0005-0000-0000-00003E080000}"/>
    <cellStyle name="Millares [0] 2 8 5 3" xfId="2138" xr:uid="{00000000-0005-0000-0000-00003F080000}"/>
    <cellStyle name="Millares [0] 2 8 6" xfId="2139" xr:uid="{00000000-0005-0000-0000-000040080000}"/>
    <cellStyle name="Millares [0] 2 8 6 2" xfId="2140" xr:uid="{00000000-0005-0000-0000-000041080000}"/>
    <cellStyle name="Millares [0] 2 8 6 3" xfId="2141" xr:uid="{00000000-0005-0000-0000-000042080000}"/>
    <cellStyle name="Millares [0] 2 8 7" xfId="2142" xr:uid="{00000000-0005-0000-0000-000043080000}"/>
    <cellStyle name="Millares [0] 2 8 8" xfId="2143" xr:uid="{00000000-0005-0000-0000-000044080000}"/>
    <cellStyle name="Millares [0] 2 9" xfId="2144" xr:uid="{00000000-0005-0000-0000-000045080000}"/>
    <cellStyle name="Millares [0] 2 9 2" xfId="2145" xr:uid="{00000000-0005-0000-0000-000046080000}"/>
    <cellStyle name="Millares [0] 2 9 2 2" xfId="2146" xr:uid="{00000000-0005-0000-0000-000047080000}"/>
    <cellStyle name="Millares [0] 2 9 2 3" xfId="2147" xr:uid="{00000000-0005-0000-0000-000048080000}"/>
    <cellStyle name="Millares [0] 2 9 3" xfId="2148" xr:uid="{00000000-0005-0000-0000-000049080000}"/>
    <cellStyle name="Millares [0] 2 9 3 2" xfId="2149" xr:uid="{00000000-0005-0000-0000-00004A080000}"/>
    <cellStyle name="Millares [0] 2 9 3 3" xfId="2150" xr:uid="{00000000-0005-0000-0000-00004B080000}"/>
    <cellStyle name="Millares [0] 2 9 4" xfId="2151" xr:uid="{00000000-0005-0000-0000-00004C080000}"/>
    <cellStyle name="Millares [0] 2 9 5" xfId="2152" xr:uid="{00000000-0005-0000-0000-00004D080000}"/>
    <cellStyle name="Millares [0] 3" xfId="2153" xr:uid="{00000000-0005-0000-0000-00004E080000}"/>
    <cellStyle name="Millares [0] 3 2" xfId="2154" xr:uid="{00000000-0005-0000-0000-00004F080000}"/>
    <cellStyle name="Millares [0] 4" xfId="2155" xr:uid="{00000000-0005-0000-0000-000050080000}"/>
    <cellStyle name="Millares [0] 4 10" xfId="2156" xr:uid="{00000000-0005-0000-0000-000051080000}"/>
    <cellStyle name="Millares [0] 4 10 2" xfId="2157" xr:uid="{00000000-0005-0000-0000-000052080000}"/>
    <cellStyle name="Millares [0] 4 10 2 2" xfId="2158" xr:uid="{00000000-0005-0000-0000-000053080000}"/>
    <cellStyle name="Millares [0] 4 10 2 3" xfId="2159" xr:uid="{00000000-0005-0000-0000-000054080000}"/>
    <cellStyle name="Millares [0] 4 10 3" xfId="2160" xr:uid="{00000000-0005-0000-0000-000055080000}"/>
    <cellStyle name="Millares [0] 4 10 3 2" xfId="2161" xr:uid="{00000000-0005-0000-0000-000056080000}"/>
    <cellStyle name="Millares [0] 4 10 3 3" xfId="2162" xr:uid="{00000000-0005-0000-0000-000057080000}"/>
    <cellStyle name="Millares [0] 4 10 4" xfId="2163" xr:uid="{00000000-0005-0000-0000-000058080000}"/>
    <cellStyle name="Millares [0] 4 10 5" xfId="2164" xr:uid="{00000000-0005-0000-0000-000059080000}"/>
    <cellStyle name="Millares [0] 4 11" xfId="2165" xr:uid="{00000000-0005-0000-0000-00005A080000}"/>
    <cellStyle name="Millares [0] 4 11 2" xfId="2166" xr:uid="{00000000-0005-0000-0000-00005B080000}"/>
    <cellStyle name="Millares [0] 4 11 2 2" xfId="2167" xr:uid="{00000000-0005-0000-0000-00005C080000}"/>
    <cellStyle name="Millares [0] 4 11 2 3" xfId="2168" xr:uid="{00000000-0005-0000-0000-00005D080000}"/>
    <cellStyle name="Millares [0] 4 11 3" xfId="2169" xr:uid="{00000000-0005-0000-0000-00005E080000}"/>
    <cellStyle name="Millares [0] 4 11 3 2" xfId="2170" xr:uid="{00000000-0005-0000-0000-00005F080000}"/>
    <cellStyle name="Millares [0] 4 11 3 3" xfId="2171" xr:uid="{00000000-0005-0000-0000-000060080000}"/>
    <cellStyle name="Millares [0] 4 11 4" xfId="2172" xr:uid="{00000000-0005-0000-0000-000061080000}"/>
    <cellStyle name="Millares [0] 4 11 5" xfId="2173" xr:uid="{00000000-0005-0000-0000-000062080000}"/>
    <cellStyle name="Millares [0] 4 12" xfId="2174" xr:uid="{00000000-0005-0000-0000-000063080000}"/>
    <cellStyle name="Millares [0] 4 12 2" xfId="2175" xr:uid="{00000000-0005-0000-0000-000064080000}"/>
    <cellStyle name="Millares [0] 4 12 3" xfId="2176" xr:uid="{00000000-0005-0000-0000-000065080000}"/>
    <cellStyle name="Millares [0] 4 13" xfId="2177" xr:uid="{00000000-0005-0000-0000-000066080000}"/>
    <cellStyle name="Millares [0] 4 13 2" xfId="2178" xr:uid="{00000000-0005-0000-0000-000067080000}"/>
    <cellStyle name="Millares [0] 4 13 3" xfId="2179" xr:uid="{00000000-0005-0000-0000-000068080000}"/>
    <cellStyle name="Millares [0] 4 14" xfId="2180" xr:uid="{00000000-0005-0000-0000-000069080000}"/>
    <cellStyle name="Millares [0] 4 15" xfId="2181" xr:uid="{00000000-0005-0000-0000-00006A080000}"/>
    <cellStyle name="Millares [0] 4 2" xfId="2182" xr:uid="{00000000-0005-0000-0000-00006B080000}"/>
    <cellStyle name="Millares [0] 4 2 10" xfId="2183" xr:uid="{00000000-0005-0000-0000-00006C080000}"/>
    <cellStyle name="Millares [0] 4 2 10 2" xfId="2184" xr:uid="{00000000-0005-0000-0000-00006D080000}"/>
    <cellStyle name="Millares [0] 4 2 10 2 2" xfId="2185" xr:uid="{00000000-0005-0000-0000-00006E080000}"/>
    <cellStyle name="Millares [0] 4 2 10 2 3" xfId="2186" xr:uid="{00000000-0005-0000-0000-00006F080000}"/>
    <cellStyle name="Millares [0] 4 2 10 3" xfId="2187" xr:uid="{00000000-0005-0000-0000-000070080000}"/>
    <cellStyle name="Millares [0] 4 2 10 3 2" xfId="2188" xr:uid="{00000000-0005-0000-0000-000071080000}"/>
    <cellStyle name="Millares [0] 4 2 10 3 3" xfId="2189" xr:uid="{00000000-0005-0000-0000-000072080000}"/>
    <cellStyle name="Millares [0] 4 2 10 4" xfId="2190" xr:uid="{00000000-0005-0000-0000-000073080000}"/>
    <cellStyle name="Millares [0] 4 2 10 5" xfId="2191" xr:uid="{00000000-0005-0000-0000-000074080000}"/>
    <cellStyle name="Millares [0] 4 2 11" xfId="2192" xr:uid="{00000000-0005-0000-0000-000075080000}"/>
    <cellStyle name="Millares [0] 4 2 11 2" xfId="2193" xr:uid="{00000000-0005-0000-0000-000076080000}"/>
    <cellStyle name="Millares [0] 4 2 11 3" xfId="2194" xr:uid="{00000000-0005-0000-0000-000077080000}"/>
    <cellStyle name="Millares [0] 4 2 12" xfId="2195" xr:uid="{00000000-0005-0000-0000-000078080000}"/>
    <cellStyle name="Millares [0] 4 2 12 2" xfId="2196" xr:uid="{00000000-0005-0000-0000-000079080000}"/>
    <cellStyle name="Millares [0] 4 2 12 3" xfId="2197" xr:uid="{00000000-0005-0000-0000-00007A080000}"/>
    <cellStyle name="Millares [0] 4 2 13" xfId="2198" xr:uid="{00000000-0005-0000-0000-00007B080000}"/>
    <cellStyle name="Millares [0] 4 2 14" xfId="2199" xr:uid="{00000000-0005-0000-0000-00007C080000}"/>
    <cellStyle name="Millares [0] 4 2 2" xfId="2200" xr:uid="{00000000-0005-0000-0000-00007D080000}"/>
    <cellStyle name="Millares [0] 4 2 2 10" xfId="2201" xr:uid="{00000000-0005-0000-0000-00007E080000}"/>
    <cellStyle name="Millares [0] 4 2 2 10 2" xfId="2202" xr:uid="{00000000-0005-0000-0000-00007F080000}"/>
    <cellStyle name="Millares [0] 4 2 2 10 3" xfId="2203" xr:uid="{00000000-0005-0000-0000-000080080000}"/>
    <cellStyle name="Millares [0] 4 2 2 11" xfId="2204" xr:uid="{00000000-0005-0000-0000-000081080000}"/>
    <cellStyle name="Millares [0] 4 2 2 12" xfId="2205" xr:uid="{00000000-0005-0000-0000-000082080000}"/>
    <cellStyle name="Millares [0] 4 2 2 2" xfId="2206" xr:uid="{00000000-0005-0000-0000-000083080000}"/>
    <cellStyle name="Millares [0] 4 2 2 2 10" xfId="2207" xr:uid="{00000000-0005-0000-0000-000084080000}"/>
    <cellStyle name="Millares [0] 4 2 2 2 2" xfId="2208" xr:uid="{00000000-0005-0000-0000-000085080000}"/>
    <cellStyle name="Millares [0] 4 2 2 2 2 2" xfId="2209" xr:uid="{00000000-0005-0000-0000-000086080000}"/>
    <cellStyle name="Millares [0] 4 2 2 2 2 2 2" xfId="2210" xr:uid="{00000000-0005-0000-0000-000087080000}"/>
    <cellStyle name="Millares [0] 4 2 2 2 2 2 2 2" xfId="2211" xr:uid="{00000000-0005-0000-0000-000088080000}"/>
    <cellStyle name="Millares [0] 4 2 2 2 2 2 2 3" xfId="2212" xr:uid="{00000000-0005-0000-0000-000089080000}"/>
    <cellStyle name="Millares [0] 4 2 2 2 2 2 3" xfId="2213" xr:uid="{00000000-0005-0000-0000-00008A080000}"/>
    <cellStyle name="Millares [0] 4 2 2 2 2 2 3 2" xfId="2214" xr:uid="{00000000-0005-0000-0000-00008B080000}"/>
    <cellStyle name="Millares [0] 4 2 2 2 2 2 3 3" xfId="2215" xr:uid="{00000000-0005-0000-0000-00008C080000}"/>
    <cellStyle name="Millares [0] 4 2 2 2 2 2 4" xfId="2216" xr:uid="{00000000-0005-0000-0000-00008D080000}"/>
    <cellStyle name="Millares [0] 4 2 2 2 2 2 5" xfId="2217" xr:uid="{00000000-0005-0000-0000-00008E080000}"/>
    <cellStyle name="Millares [0] 4 2 2 2 2 3" xfId="2218" xr:uid="{00000000-0005-0000-0000-00008F080000}"/>
    <cellStyle name="Millares [0] 4 2 2 2 2 3 2" xfId="2219" xr:uid="{00000000-0005-0000-0000-000090080000}"/>
    <cellStyle name="Millares [0] 4 2 2 2 2 3 2 2" xfId="2220" xr:uid="{00000000-0005-0000-0000-000091080000}"/>
    <cellStyle name="Millares [0] 4 2 2 2 2 3 2 3" xfId="2221" xr:uid="{00000000-0005-0000-0000-000092080000}"/>
    <cellStyle name="Millares [0] 4 2 2 2 2 3 3" xfId="2222" xr:uid="{00000000-0005-0000-0000-000093080000}"/>
    <cellStyle name="Millares [0] 4 2 2 2 2 3 3 2" xfId="2223" xr:uid="{00000000-0005-0000-0000-000094080000}"/>
    <cellStyle name="Millares [0] 4 2 2 2 2 3 3 3" xfId="2224" xr:uid="{00000000-0005-0000-0000-000095080000}"/>
    <cellStyle name="Millares [0] 4 2 2 2 2 3 4" xfId="2225" xr:uid="{00000000-0005-0000-0000-000096080000}"/>
    <cellStyle name="Millares [0] 4 2 2 2 2 3 5" xfId="2226" xr:uid="{00000000-0005-0000-0000-000097080000}"/>
    <cellStyle name="Millares [0] 4 2 2 2 2 4" xfId="2227" xr:uid="{00000000-0005-0000-0000-000098080000}"/>
    <cellStyle name="Millares [0] 4 2 2 2 2 4 2" xfId="2228" xr:uid="{00000000-0005-0000-0000-000099080000}"/>
    <cellStyle name="Millares [0] 4 2 2 2 2 4 2 2" xfId="2229" xr:uid="{00000000-0005-0000-0000-00009A080000}"/>
    <cellStyle name="Millares [0] 4 2 2 2 2 4 2 3" xfId="2230" xr:uid="{00000000-0005-0000-0000-00009B080000}"/>
    <cellStyle name="Millares [0] 4 2 2 2 2 4 3" xfId="2231" xr:uid="{00000000-0005-0000-0000-00009C080000}"/>
    <cellStyle name="Millares [0] 4 2 2 2 2 4 3 2" xfId="2232" xr:uid="{00000000-0005-0000-0000-00009D080000}"/>
    <cellStyle name="Millares [0] 4 2 2 2 2 4 3 3" xfId="2233" xr:uid="{00000000-0005-0000-0000-00009E080000}"/>
    <cellStyle name="Millares [0] 4 2 2 2 2 4 4" xfId="2234" xr:uid="{00000000-0005-0000-0000-00009F080000}"/>
    <cellStyle name="Millares [0] 4 2 2 2 2 4 5" xfId="2235" xr:uid="{00000000-0005-0000-0000-0000A0080000}"/>
    <cellStyle name="Millares [0] 4 2 2 2 2 5" xfId="2236" xr:uid="{00000000-0005-0000-0000-0000A1080000}"/>
    <cellStyle name="Millares [0] 4 2 2 2 2 5 2" xfId="2237" xr:uid="{00000000-0005-0000-0000-0000A2080000}"/>
    <cellStyle name="Millares [0] 4 2 2 2 2 5 3" xfId="2238" xr:uid="{00000000-0005-0000-0000-0000A3080000}"/>
    <cellStyle name="Millares [0] 4 2 2 2 2 6" xfId="2239" xr:uid="{00000000-0005-0000-0000-0000A4080000}"/>
    <cellStyle name="Millares [0] 4 2 2 2 2 6 2" xfId="2240" xr:uid="{00000000-0005-0000-0000-0000A5080000}"/>
    <cellStyle name="Millares [0] 4 2 2 2 2 6 3" xfId="2241" xr:uid="{00000000-0005-0000-0000-0000A6080000}"/>
    <cellStyle name="Millares [0] 4 2 2 2 2 7" xfId="2242" xr:uid="{00000000-0005-0000-0000-0000A7080000}"/>
    <cellStyle name="Millares [0] 4 2 2 2 2 8" xfId="2243" xr:uid="{00000000-0005-0000-0000-0000A8080000}"/>
    <cellStyle name="Millares [0] 4 2 2 2 3" xfId="2244" xr:uid="{00000000-0005-0000-0000-0000A9080000}"/>
    <cellStyle name="Millares [0] 4 2 2 2 3 2" xfId="2245" xr:uid="{00000000-0005-0000-0000-0000AA080000}"/>
    <cellStyle name="Millares [0] 4 2 2 2 3 2 2" xfId="2246" xr:uid="{00000000-0005-0000-0000-0000AB080000}"/>
    <cellStyle name="Millares [0] 4 2 2 2 3 2 2 2" xfId="2247" xr:uid="{00000000-0005-0000-0000-0000AC080000}"/>
    <cellStyle name="Millares [0] 4 2 2 2 3 2 2 3" xfId="2248" xr:uid="{00000000-0005-0000-0000-0000AD080000}"/>
    <cellStyle name="Millares [0] 4 2 2 2 3 2 3" xfId="2249" xr:uid="{00000000-0005-0000-0000-0000AE080000}"/>
    <cellStyle name="Millares [0] 4 2 2 2 3 2 3 2" xfId="2250" xr:uid="{00000000-0005-0000-0000-0000AF080000}"/>
    <cellStyle name="Millares [0] 4 2 2 2 3 2 3 3" xfId="2251" xr:uid="{00000000-0005-0000-0000-0000B0080000}"/>
    <cellStyle name="Millares [0] 4 2 2 2 3 2 4" xfId="2252" xr:uid="{00000000-0005-0000-0000-0000B1080000}"/>
    <cellStyle name="Millares [0] 4 2 2 2 3 2 5" xfId="2253" xr:uid="{00000000-0005-0000-0000-0000B2080000}"/>
    <cellStyle name="Millares [0] 4 2 2 2 3 3" xfId="2254" xr:uid="{00000000-0005-0000-0000-0000B3080000}"/>
    <cellStyle name="Millares [0] 4 2 2 2 3 3 2" xfId="2255" xr:uid="{00000000-0005-0000-0000-0000B4080000}"/>
    <cellStyle name="Millares [0] 4 2 2 2 3 3 2 2" xfId="2256" xr:uid="{00000000-0005-0000-0000-0000B5080000}"/>
    <cellStyle name="Millares [0] 4 2 2 2 3 3 2 3" xfId="2257" xr:uid="{00000000-0005-0000-0000-0000B6080000}"/>
    <cellStyle name="Millares [0] 4 2 2 2 3 3 3" xfId="2258" xr:uid="{00000000-0005-0000-0000-0000B7080000}"/>
    <cellStyle name="Millares [0] 4 2 2 2 3 3 3 2" xfId="2259" xr:uid="{00000000-0005-0000-0000-0000B8080000}"/>
    <cellStyle name="Millares [0] 4 2 2 2 3 3 3 3" xfId="2260" xr:uid="{00000000-0005-0000-0000-0000B9080000}"/>
    <cellStyle name="Millares [0] 4 2 2 2 3 3 4" xfId="2261" xr:uid="{00000000-0005-0000-0000-0000BA080000}"/>
    <cellStyle name="Millares [0] 4 2 2 2 3 3 5" xfId="2262" xr:uid="{00000000-0005-0000-0000-0000BB080000}"/>
    <cellStyle name="Millares [0] 4 2 2 2 3 4" xfId="2263" xr:uid="{00000000-0005-0000-0000-0000BC080000}"/>
    <cellStyle name="Millares [0] 4 2 2 2 3 4 2" xfId="2264" xr:uid="{00000000-0005-0000-0000-0000BD080000}"/>
    <cellStyle name="Millares [0] 4 2 2 2 3 4 2 2" xfId="2265" xr:uid="{00000000-0005-0000-0000-0000BE080000}"/>
    <cellStyle name="Millares [0] 4 2 2 2 3 4 2 3" xfId="2266" xr:uid="{00000000-0005-0000-0000-0000BF080000}"/>
    <cellStyle name="Millares [0] 4 2 2 2 3 4 3" xfId="2267" xr:uid="{00000000-0005-0000-0000-0000C0080000}"/>
    <cellStyle name="Millares [0] 4 2 2 2 3 4 3 2" xfId="2268" xr:uid="{00000000-0005-0000-0000-0000C1080000}"/>
    <cellStyle name="Millares [0] 4 2 2 2 3 4 3 3" xfId="2269" xr:uid="{00000000-0005-0000-0000-0000C2080000}"/>
    <cellStyle name="Millares [0] 4 2 2 2 3 4 4" xfId="2270" xr:uid="{00000000-0005-0000-0000-0000C3080000}"/>
    <cellStyle name="Millares [0] 4 2 2 2 3 4 5" xfId="2271" xr:uid="{00000000-0005-0000-0000-0000C4080000}"/>
    <cellStyle name="Millares [0] 4 2 2 2 3 5" xfId="2272" xr:uid="{00000000-0005-0000-0000-0000C5080000}"/>
    <cellStyle name="Millares [0] 4 2 2 2 3 5 2" xfId="2273" xr:uid="{00000000-0005-0000-0000-0000C6080000}"/>
    <cellStyle name="Millares [0] 4 2 2 2 3 5 3" xfId="2274" xr:uid="{00000000-0005-0000-0000-0000C7080000}"/>
    <cellStyle name="Millares [0] 4 2 2 2 3 6" xfId="2275" xr:uid="{00000000-0005-0000-0000-0000C8080000}"/>
    <cellStyle name="Millares [0] 4 2 2 2 3 6 2" xfId="2276" xr:uid="{00000000-0005-0000-0000-0000C9080000}"/>
    <cellStyle name="Millares [0] 4 2 2 2 3 6 3" xfId="2277" xr:uid="{00000000-0005-0000-0000-0000CA080000}"/>
    <cellStyle name="Millares [0] 4 2 2 2 3 7" xfId="2278" xr:uid="{00000000-0005-0000-0000-0000CB080000}"/>
    <cellStyle name="Millares [0] 4 2 2 2 3 8" xfId="2279" xr:uid="{00000000-0005-0000-0000-0000CC080000}"/>
    <cellStyle name="Millares [0] 4 2 2 2 4" xfId="2280" xr:uid="{00000000-0005-0000-0000-0000CD080000}"/>
    <cellStyle name="Millares [0] 4 2 2 2 4 2" xfId="2281" xr:uid="{00000000-0005-0000-0000-0000CE080000}"/>
    <cellStyle name="Millares [0] 4 2 2 2 4 2 2" xfId="2282" xr:uid="{00000000-0005-0000-0000-0000CF080000}"/>
    <cellStyle name="Millares [0] 4 2 2 2 4 2 3" xfId="2283" xr:uid="{00000000-0005-0000-0000-0000D0080000}"/>
    <cellStyle name="Millares [0] 4 2 2 2 4 3" xfId="2284" xr:uid="{00000000-0005-0000-0000-0000D1080000}"/>
    <cellStyle name="Millares [0] 4 2 2 2 4 3 2" xfId="2285" xr:uid="{00000000-0005-0000-0000-0000D2080000}"/>
    <cellStyle name="Millares [0] 4 2 2 2 4 3 3" xfId="2286" xr:uid="{00000000-0005-0000-0000-0000D3080000}"/>
    <cellStyle name="Millares [0] 4 2 2 2 4 4" xfId="2287" xr:uid="{00000000-0005-0000-0000-0000D4080000}"/>
    <cellStyle name="Millares [0] 4 2 2 2 4 5" xfId="2288" xr:uid="{00000000-0005-0000-0000-0000D5080000}"/>
    <cellStyle name="Millares [0] 4 2 2 2 5" xfId="2289" xr:uid="{00000000-0005-0000-0000-0000D6080000}"/>
    <cellStyle name="Millares [0] 4 2 2 2 5 2" xfId="2290" xr:uid="{00000000-0005-0000-0000-0000D7080000}"/>
    <cellStyle name="Millares [0] 4 2 2 2 5 2 2" xfId="2291" xr:uid="{00000000-0005-0000-0000-0000D8080000}"/>
    <cellStyle name="Millares [0] 4 2 2 2 5 2 3" xfId="2292" xr:uid="{00000000-0005-0000-0000-0000D9080000}"/>
    <cellStyle name="Millares [0] 4 2 2 2 5 3" xfId="2293" xr:uid="{00000000-0005-0000-0000-0000DA080000}"/>
    <cellStyle name="Millares [0] 4 2 2 2 5 3 2" xfId="2294" xr:uid="{00000000-0005-0000-0000-0000DB080000}"/>
    <cellStyle name="Millares [0] 4 2 2 2 5 3 3" xfId="2295" xr:uid="{00000000-0005-0000-0000-0000DC080000}"/>
    <cellStyle name="Millares [0] 4 2 2 2 5 4" xfId="2296" xr:uid="{00000000-0005-0000-0000-0000DD080000}"/>
    <cellStyle name="Millares [0] 4 2 2 2 5 5" xfId="2297" xr:uid="{00000000-0005-0000-0000-0000DE080000}"/>
    <cellStyle name="Millares [0] 4 2 2 2 6" xfId="2298" xr:uid="{00000000-0005-0000-0000-0000DF080000}"/>
    <cellStyle name="Millares [0] 4 2 2 2 6 2" xfId="2299" xr:uid="{00000000-0005-0000-0000-0000E0080000}"/>
    <cellStyle name="Millares [0] 4 2 2 2 6 2 2" xfId="2300" xr:uid="{00000000-0005-0000-0000-0000E1080000}"/>
    <cellStyle name="Millares [0] 4 2 2 2 6 2 3" xfId="2301" xr:uid="{00000000-0005-0000-0000-0000E2080000}"/>
    <cellStyle name="Millares [0] 4 2 2 2 6 3" xfId="2302" xr:uid="{00000000-0005-0000-0000-0000E3080000}"/>
    <cellStyle name="Millares [0] 4 2 2 2 6 3 2" xfId="2303" xr:uid="{00000000-0005-0000-0000-0000E4080000}"/>
    <cellStyle name="Millares [0] 4 2 2 2 6 3 3" xfId="2304" xr:uid="{00000000-0005-0000-0000-0000E5080000}"/>
    <cellStyle name="Millares [0] 4 2 2 2 6 4" xfId="2305" xr:uid="{00000000-0005-0000-0000-0000E6080000}"/>
    <cellStyle name="Millares [0] 4 2 2 2 6 5" xfId="2306" xr:uid="{00000000-0005-0000-0000-0000E7080000}"/>
    <cellStyle name="Millares [0] 4 2 2 2 7" xfId="2307" xr:uid="{00000000-0005-0000-0000-0000E8080000}"/>
    <cellStyle name="Millares [0] 4 2 2 2 7 2" xfId="2308" xr:uid="{00000000-0005-0000-0000-0000E9080000}"/>
    <cellStyle name="Millares [0] 4 2 2 2 7 3" xfId="2309" xr:uid="{00000000-0005-0000-0000-0000EA080000}"/>
    <cellStyle name="Millares [0] 4 2 2 2 8" xfId="2310" xr:uid="{00000000-0005-0000-0000-0000EB080000}"/>
    <cellStyle name="Millares [0] 4 2 2 2 8 2" xfId="2311" xr:uid="{00000000-0005-0000-0000-0000EC080000}"/>
    <cellStyle name="Millares [0] 4 2 2 2 8 3" xfId="2312" xr:uid="{00000000-0005-0000-0000-0000ED080000}"/>
    <cellStyle name="Millares [0] 4 2 2 2 9" xfId="2313" xr:uid="{00000000-0005-0000-0000-0000EE080000}"/>
    <cellStyle name="Millares [0] 4 2 2 3" xfId="2314" xr:uid="{00000000-0005-0000-0000-0000EF080000}"/>
    <cellStyle name="Millares [0] 4 2 2 3 10" xfId="2315" xr:uid="{00000000-0005-0000-0000-0000F0080000}"/>
    <cellStyle name="Millares [0] 4 2 2 3 2" xfId="2316" xr:uid="{00000000-0005-0000-0000-0000F1080000}"/>
    <cellStyle name="Millares [0] 4 2 2 3 2 2" xfId="2317" xr:uid="{00000000-0005-0000-0000-0000F2080000}"/>
    <cellStyle name="Millares [0] 4 2 2 3 2 2 2" xfId="2318" xr:uid="{00000000-0005-0000-0000-0000F3080000}"/>
    <cellStyle name="Millares [0] 4 2 2 3 2 2 2 2" xfId="2319" xr:uid="{00000000-0005-0000-0000-0000F4080000}"/>
    <cellStyle name="Millares [0] 4 2 2 3 2 2 2 3" xfId="2320" xr:uid="{00000000-0005-0000-0000-0000F5080000}"/>
    <cellStyle name="Millares [0] 4 2 2 3 2 2 3" xfId="2321" xr:uid="{00000000-0005-0000-0000-0000F6080000}"/>
    <cellStyle name="Millares [0] 4 2 2 3 2 2 3 2" xfId="2322" xr:uid="{00000000-0005-0000-0000-0000F7080000}"/>
    <cellStyle name="Millares [0] 4 2 2 3 2 2 3 3" xfId="2323" xr:uid="{00000000-0005-0000-0000-0000F8080000}"/>
    <cellStyle name="Millares [0] 4 2 2 3 2 2 4" xfId="2324" xr:uid="{00000000-0005-0000-0000-0000F9080000}"/>
    <cellStyle name="Millares [0] 4 2 2 3 2 2 5" xfId="2325" xr:uid="{00000000-0005-0000-0000-0000FA080000}"/>
    <cellStyle name="Millares [0] 4 2 2 3 2 3" xfId="2326" xr:uid="{00000000-0005-0000-0000-0000FB080000}"/>
    <cellStyle name="Millares [0] 4 2 2 3 2 3 2" xfId="2327" xr:uid="{00000000-0005-0000-0000-0000FC080000}"/>
    <cellStyle name="Millares [0] 4 2 2 3 2 3 2 2" xfId="2328" xr:uid="{00000000-0005-0000-0000-0000FD080000}"/>
    <cellStyle name="Millares [0] 4 2 2 3 2 3 2 3" xfId="2329" xr:uid="{00000000-0005-0000-0000-0000FE080000}"/>
    <cellStyle name="Millares [0] 4 2 2 3 2 3 3" xfId="2330" xr:uid="{00000000-0005-0000-0000-0000FF080000}"/>
    <cellStyle name="Millares [0] 4 2 2 3 2 3 3 2" xfId="2331" xr:uid="{00000000-0005-0000-0000-000000090000}"/>
    <cellStyle name="Millares [0] 4 2 2 3 2 3 3 3" xfId="2332" xr:uid="{00000000-0005-0000-0000-000001090000}"/>
    <cellStyle name="Millares [0] 4 2 2 3 2 3 4" xfId="2333" xr:uid="{00000000-0005-0000-0000-000002090000}"/>
    <cellStyle name="Millares [0] 4 2 2 3 2 3 5" xfId="2334" xr:uid="{00000000-0005-0000-0000-000003090000}"/>
    <cellStyle name="Millares [0] 4 2 2 3 2 4" xfId="2335" xr:uid="{00000000-0005-0000-0000-000004090000}"/>
    <cellStyle name="Millares [0] 4 2 2 3 2 4 2" xfId="2336" xr:uid="{00000000-0005-0000-0000-000005090000}"/>
    <cellStyle name="Millares [0] 4 2 2 3 2 4 2 2" xfId="2337" xr:uid="{00000000-0005-0000-0000-000006090000}"/>
    <cellStyle name="Millares [0] 4 2 2 3 2 4 2 3" xfId="2338" xr:uid="{00000000-0005-0000-0000-000007090000}"/>
    <cellStyle name="Millares [0] 4 2 2 3 2 4 3" xfId="2339" xr:uid="{00000000-0005-0000-0000-000008090000}"/>
    <cellStyle name="Millares [0] 4 2 2 3 2 4 3 2" xfId="2340" xr:uid="{00000000-0005-0000-0000-000009090000}"/>
    <cellStyle name="Millares [0] 4 2 2 3 2 4 3 3" xfId="2341" xr:uid="{00000000-0005-0000-0000-00000A090000}"/>
    <cellStyle name="Millares [0] 4 2 2 3 2 4 4" xfId="2342" xr:uid="{00000000-0005-0000-0000-00000B090000}"/>
    <cellStyle name="Millares [0] 4 2 2 3 2 4 5" xfId="2343" xr:uid="{00000000-0005-0000-0000-00000C090000}"/>
    <cellStyle name="Millares [0] 4 2 2 3 2 5" xfId="2344" xr:uid="{00000000-0005-0000-0000-00000D090000}"/>
    <cellStyle name="Millares [0] 4 2 2 3 2 5 2" xfId="2345" xr:uid="{00000000-0005-0000-0000-00000E090000}"/>
    <cellStyle name="Millares [0] 4 2 2 3 2 5 3" xfId="2346" xr:uid="{00000000-0005-0000-0000-00000F090000}"/>
    <cellStyle name="Millares [0] 4 2 2 3 2 6" xfId="2347" xr:uid="{00000000-0005-0000-0000-000010090000}"/>
    <cellStyle name="Millares [0] 4 2 2 3 2 6 2" xfId="2348" xr:uid="{00000000-0005-0000-0000-000011090000}"/>
    <cellStyle name="Millares [0] 4 2 2 3 2 6 3" xfId="2349" xr:uid="{00000000-0005-0000-0000-000012090000}"/>
    <cellStyle name="Millares [0] 4 2 2 3 2 7" xfId="2350" xr:uid="{00000000-0005-0000-0000-000013090000}"/>
    <cellStyle name="Millares [0] 4 2 2 3 2 8" xfId="2351" xr:uid="{00000000-0005-0000-0000-000014090000}"/>
    <cellStyle name="Millares [0] 4 2 2 3 3" xfId="2352" xr:uid="{00000000-0005-0000-0000-000015090000}"/>
    <cellStyle name="Millares [0] 4 2 2 3 3 2" xfId="2353" xr:uid="{00000000-0005-0000-0000-000016090000}"/>
    <cellStyle name="Millares [0] 4 2 2 3 3 2 2" xfId="2354" xr:uid="{00000000-0005-0000-0000-000017090000}"/>
    <cellStyle name="Millares [0] 4 2 2 3 3 2 2 2" xfId="2355" xr:uid="{00000000-0005-0000-0000-000018090000}"/>
    <cellStyle name="Millares [0] 4 2 2 3 3 2 2 3" xfId="2356" xr:uid="{00000000-0005-0000-0000-000019090000}"/>
    <cellStyle name="Millares [0] 4 2 2 3 3 2 3" xfId="2357" xr:uid="{00000000-0005-0000-0000-00001A090000}"/>
    <cellStyle name="Millares [0] 4 2 2 3 3 2 3 2" xfId="2358" xr:uid="{00000000-0005-0000-0000-00001B090000}"/>
    <cellStyle name="Millares [0] 4 2 2 3 3 2 3 3" xfId="2359" xr:uid="{00000000-0005-0000-0000-00001C090000}"/>
    <cellStyle name="Millares [0] 4 2 2 3 3 2 4" xfId="2360" xr:uid="{00000000-0005-0000-0000-00001D090000}"/>
    <cellStyle name="Millares [0] 4 2 2 3 3 2 5" xfId="2361" xr:uid="{00000000-0005-0000-0000-00001E090000}"/>
    <cellStyle name="Millares [0] 4 2 2 3 3 3" xfId="2362" xr:uid="{00000000-0005-0000-0000-00001F090000}"/>
    <cellStyle name="Millares [0] 4 2 2 3 3 3 2" xfId="2363" xr:uid="{00000000-0005-0000-0000-000020090000}"/>
    <cellStyle name="Millares [0] 4 2 2 3 3 3 2 2" xfId="2364" xr:uid="{00000000-0005-0000-0000-000021090000}"/>
    <cellStyle name="Millares [0] 4 2 2 3 3 3 2 3" xfId="2365" xr:uid="{00000000-0005-0000-0000-000022090000}"/>
    <cellStyle name="Millares [0] 4 2 2 3 3 3 3" xfId="2366" xr:uid="{00000000-0005-0000-0000-000023090000}"/>
    <cellStyle name="Millares [0] 4 2 2 3 3 3 3 2" xfId="2367" xr:uid="{00000000-0005-0000-0000-000024090000}"/>
    <cellStyle name="Millares [0] 4 2 2 3 3 3 3 3" xfId="2368" xr:uid="{00000000-0005-0000-0000-000025090000}"/>
    <cellStyle name="Millares [0] 4 2 2 3 3 3 4" xfId="2369" xr:uid="{00000000-0005-0000-0000-000026090000}"/>
    <cellStyle name="Millares [0] 4 2 2 3 3 3 5" xfId="2370" xr:uid="{00000000-0005-0000-0000-000027090000}"/>
    <cellStyle name="Millares [0] 4 2 2 3 3 4" xfId="2371" xr:uid="{00000000-0005-0000-0000-000028090000}"/>
    <cellStyle name="Millares [0] 4 2 2 3 3 4 2" xfId="2372" xr:uid="{00000000-0005-0000-0000-000029090000}"/>
    <cellStyle name="Millares [0] 4 2 2 3 3 4 2 2" xfId="2373" xr:uid="{00000000-0005-0000-0000-00002A090000}"/>
    <cellStyle name="Millares [0] 4 2 2 3 3 4 2 3" xfId="2374" xr:uid="{00000000-0005-0000-0000-00002B090000}"/>
    <cellStyle name="Millares [0] 4 2 2 3 3 4 3" xfId="2375" xr:uid="{00000000-0005-0000-0000-00002C090000}"/>
    <cellStyle name="Millares [0] 4 2 2 3 3 4 3 2" xfId="2376" xr:uid="{00000000-0005-0000-0000-00002D090000}"/>
    <cellStyle name="Millares [0] 4 2 2 3 3 4 3 3" xfId="2377" xr:uid="{00000000-0005-0000-0000-00002E090000}"/>
    <cellStyle name="Millares [0] 4 2 2 3 3 4 4" xfId="2378" xr:uid="{00000000-0005-0000-0000-00002F090000}"/>
    <cellStyle name="Millares [0] 4 2 2 3 3 4 5" xfId="2379" xr:uid="{00000000-0005-0000-0000-000030090000}"/>
    <cellStyle name="Millares [0] 4 2 2 3 3 5" xfId="2380" xr:uid="{00000000-0005-0000-0000-000031090000}"/>
    <cellStyle name="Millares [0] 4 2 2 3 3 5 2" xfId="2381" xr:uid="{00000000-0005-0000-0000-000032090000}"/>
    <cellStyle name="Millares [0] 4 2 2 3 3 5 3" xfId="2382" xr:uid="{00000000-0005-0000-0000-000033090000}"/>
    <cellStyle name="Millares [0] 4 2 2 3 3 6" xfId="2383" xr:uid="{00000000-0005-0000-0000-000034090000}"/>
    <cellStyle name="Millares [0] 4 2 2 3 3 6 2" xfId="2384" xr:uid="{00000000-0005-0000-0000-000035090000}"/>
    <cellStyle name="Millares [0] 4 2 2 3 3 6 3" xfId="2385" xr:uid="{00000000-0005-0000-0000-000036090000}"/>
    <cellStyle name="Millares [0] 4 2 2 3 3 7" xfId="2386" xr:uid="{00000000-0005-0000-0000-000037090000}"/>
    <cellStyle name="Millares [0] 4 2 2 3 3 8" xfId="2387" xr:uid="{00000000-0005-0000-0000-000038090000}"/>
    <cellStyle name="Millares [0] 4 2 2 3 4" xfId="2388" xr:uid="{00000000-0005-0000-0000-000039090000}"/>
    <cellStyle name="Millares [0] 4 2 2 3 4 2" xfId="2389" xr:uid="{00000000-0005-0000-0000-00003A090000}"/>
    <cellStyle name="Millares [0] 4 2 2 3 4 2 2" xfId="2390" xr:uid="{00000000-0005-0000-0000-00003B090000}"/>
    <cellStyle name="Millares [0] 4 2 2 3 4 2 3" xfId="2391" xr:uid="{00000000-0005-0000-0000-00003C090000}"/>
    <cellStyle name="Millares [0] 4 2 2 3 4 3" xfId="2392" xr:uid="{00000000-0005-0000-0000-00003D090000}"/>
    <cellStyle name="Millares [0] 4 2 2 3 4 3 2" xfId="2393" xr:uid="{00000000-0005-0000-0000-00003E090000}"/>
    <cellStyle name="Millares [0] 4 2 2 3 4 3 3" xfId="2394" xr:uid="{00000000-0005-0000-0000-00003F090000}"/>
    <cellStyle name="Millares [0] 4 2 2 3 4 4" xfId="2395" xr:uid="{00000000-0005-0000-0000-000040090000}"/>
    <cellStyle name="Millares [0] 4 2 2 3 4 5" xfId="2396" xr:uid="{00000000-0005-0000-0000-000041090000}"/>
    <cellStyle name="Millares [0] 4 2 2 3 5" xfId="2397" xr:uid="{00000000-0005-0000-0000-000042090000}"/>
    <cellStyle name="Millares [0] 4 2 2 3 5 2" xfId="2398" xr:uid="{00000000-0005-0000-0000-000043090000}"/>
    <cellStyle name="Millares [0] 4 2 2 3 5 2 2" xfId="2399" xr:uid="{00000000-0005-0000-0000-000044090000}"/>
    <cellStyle name="Millares [0] 4 2 2 3 5 2 3" xfId="2400" xr:uid="{00000000-0005-0000-0000-000045090000}"/>
    <cellStyle name="Millares [0] 4 2 2 3 5 3" xfId="2401" xr:uid="{00000000-0005-0000-0000-000046090000}"/>
    <cellStyle name="Millares [0] 4 2 2 3 5 3 2" xfId="2402" xr:uid="{00000000-0005-0000-0000-000047090000}"/>
    <cellStyle name="Millares [0] 4 2 2 3 5 3 3" xfId="2403" xr:uid="{00000000-0005-0000-0000-000048090000}"/>
    <cellStyle name="Millares [0] 4 2 2 3 5 4" xfId="2404" xr:uid="{00000000-0005-0000-0000-000049090000}"/>
    <cellStyle name="Millares [0] 4 2 2 3 5 5" xfId="2405" xr:uid="{00000000-0005-0000-0000-00004A090000}"/>
    <cellStyle name="Millares [0] 4 2 2 3 6" xfId="2406" xr:uid="{00000000-0005-0000-0000-00004B090000}"/>
    <cellStyle name="Millares [0] 4 2 2 3 6 2" xfId="2407" xr:uid="{00000000-0005-0000-0000-00004C090000}"/>
    <cellStyle name="Millares [0] 4 2 2 3 6 2 2" xfId="2408" xr:uid="{00000000-0005-0000-0000-00004D090000}"/>
    <cellStyle name="Millares [0] 4 2 2 3 6 2 3" xfId="2409" xr:uid="{00000000-0005-0000-0000-00004E090000}"/>
    <cellStyle name="Millares [0] 4 2 2 3 6 3" xfId="2410" xr:uid="{00000000-0005-0000-0000-00004F090000}"/>
    <cellStyle name="Millares [0] 4 2 2 3 6 3 2" xfId="2411" xr:uid="{00000000-0005-0000-0000-000050090000}"/>
    <cellStyle name="Millares [0] 4 2 2 3 6 3 3" xfId="2412" xr:uid="{00000000-0005-0000-0000-000051090000}"/>
    <cellStyle name="Millares [0] 4 2 2 3 6 4" xfId="2413" xr:uid="{00000000-0005-0000-0000-000052090000}"/>
    <cellStyle name="Millares [0] 4 2 2 3 6 5" xfId="2414" xr:uid="{00000000-0005-0000-0000-000053090000}"/>
    <cellStyle name="Millares [0] 4 2 2 3 7" xfId="2415" xr:uid="{00000000-0005-0000-0000-000054090000}"/>
    <cellStyle name="Millares [0] 4 2 2 3 7 2" xfId="2416" xr:uid="{00000000-0005-0000-0000-000055090000}"/>
    <cellStyle name="Millares [0] 4 2 2 3 7 3" xfId="2417" xr:uid="{00000000-0005-0000-0000-000056090000}"/>
    <cellStyle name="Millares [0] 4 2 2 3 8" xfId="2418" xr:uid="{00000000-0005-0000-0000-000057090000}"/>
    <cellStyle name="Millares [0] 4 2 2 3 8 2" xfId="2419" xr:uid="{00000000-0005-0000-0000-000058090000}"/>
    <cellStyle name="Millares [0] 4 2 2 3 8 3" xfId="2420" xr:uid="{00000000-0005-0000-0000-000059090000}"/>
    <cellStyle name="Millares [0] 4 2 2 3 9" xfId="2421" xr:uid="{00000000-0005-0000-0000-00005A090000}"/>
    <cellStyle name="Millares [0] 4 2 2 4" xfId="2422" xr:uid="{00000000-0005-0000-0000-00005B090000}"/>
    <cellStyle name="Millares [0] 4 2 2 4 2" xfId="2423" xr:uid="{00000000-0005-0000-0000-00005C090000}"/>
    <cellStyle name="Millares [0] 4 2 2 4 2 2" xfId="2424" xr:uid="{00000000-0005-0000-0000-00005D090000}"/>
    <cellStyle name="Millares [0] 4 2 2 4 2 2 2" xfId="2425" xr:uid="{00000000-0005-0000-0000-00005E090000}"/>
    <cellStyle name="Millares [0] 4 2 2 4 2 2 3" xfId="2426" xr:uid="{00000000-0005-0000-0000-00005F090000}"/>
    <cellStyle name="Millares [0] 4 2 2 4 2 3" xfId="2427" xr:uid="{00000000-0005-0000-0000-000060090000}"/>
    <cellStyle name="Millares [0] 4 2 2 4 2 3 2" xfId="2428" xr:uid="{00000000-0005-0000-0000-000061090000}"/>
    <cellStyle name="Millares [0] 4 2 2 4 2 3 3" xfId="2429" xr:uid="{00000000-0005-0000-0000-000062090000}"/>
    <cellStyle name="Millares [0] 4 2 2 4 2 4" xfId="2430" xr:uid="{00000000-0005-0000-0000-000063090000}"/>
    <cellStyle name="Millares [0] 4 2 2 4 2 5" xfId="2431" xr:uid="{00000000-0005-0000-0000-000064090000}"/>
    <cellStyle name="Millares [0] 4 2 2 4 3" xfId="2432" xr:uid="{00000000-0005-0000-0000-000065090000}"/>
    <cellStyle name="Millares [0] 4 2 2 4 3 2" xfId="2433" xr:uid="{00000000-0005-0000-0000-000066090000}"/>
    <cellStyle name="Millares [0] 4 2 2 4 3 2 2" xfId="2434" xr:uid="{00000000-0005-0000-0000-000067090000}"/>
    <cellStyle name="Millares [0] 4 2 2 4 3 2 3" xfId="2435" xr:uid="{00000000-0005-0000-0000-000068090000}"/>
    <cellStyle name="Millares [0] 4 2 2 4 3 3" xfId="2436" xr:uid="{00000000-0005-0000-0000-000069090000}"/>
    <cellStyle name="Millares [0] 4 2 2 4 3 3 2" xfId="2437" xr:uid="{00000000-0005-0000-0000-00006A090000}"/>
    <cellStyle name="Millares [0] 4 2 2 4 3 3 3" xfId="2438" xr:uid="{00000000-0005-0000-0000-00006B090000}"/>
    <cellStyle name="Millares [0] 4 2 2 4 3 4" xfId="2439" xr:uid="{00000000-0005-0000-0000-00006C090000}"/>
    <cellStyle name="Millares [0] 4 2 2 4 3 5" xfId="2440" xr:uid="{00000000-0005-0000-0000-00006D090000}"/>
    <cellStyle name="Millares [0] 4 2 2 4 4" xfId="2441" xr:uid="{00000000-0005-0000-0000-00006E090000}"/>
    <cellStyle name="Millares [0] 4 2 2 4 4 2" xfId="2442" xr:uid="{00000000-0005-0000-0000-00006F090000}"/>
    <cellStyle name="Millares [0] 4 2 2 4 4 2 2" xfId="2443" xr:uid="{00000000-0005-0000-0000-000070090000}"/>
    <cellStyle name="Millares [0] 4 2 2 4 4 2 3" xfId="2444" xr:uid="{00000000-0005-0000-0000-000071090000}"/>
    <cellStyle name="Millares [0] 4 2 2 4 4 3" xfId="2445" xr:uid="{00000000-0005-0000-0000-000072090000}"/>
    <cellStyle name="Millares [0] 4 2 2 4 4 3 2" xfId="2446" xr:uid="{00000000-0005-0000-0000-000073090000}"/>
    <cellStyle name="Millares [0] 4 2 2 4 4 3 3" xfId="2447" xr:uid="{00000000-0005-0000-0000-000074090000}"/>
    <cellStyle name="Millares [0] 4 2 2 4 4 4" xfId="2448" xr:uid="{00000000-0005-0000-0000-000075090000}"/>
    <cellStyle name="Millares [0] 4 2 2 4 4 5" xfId="2449" xr:uid="{00000000-0005-0000-0000-000076090000}"/>
    <cellStyle name="Millares [0] 4 2 2 4 5" xfId="2450" xr:uid="{00000000-0005-0000-0000-000077090000}"/>
    <cellStyle name="Millares [0] 4 2 2 4 5 2" xfId="2451" xr:uid="{00000000-0005-0000-0000-000078090000}"/>
    <cellStyle name="Millares [0] 4 2 2 4 5 3" xfId="2452" xr:uid="{00000000-0005-0000-0000-000079090000}"/>
    <cellStyle name="Millares [0] 4 2 2 4 6" xfId="2453" xr:uid="{00000000-0005-0000-0000-00007A090000}"/>
    <cellStyle name="Millares [0] 4 2 2 4 6 2" xfId="2454" xr:uid="{00000000-0005-0000-0000-00007B090000}"/>
    <cellStyle name="Millares [0] 4 2 2 4 6 3" xfId="2455" xr:uid="{00000000-0005-0000-0000-00007C090000}"/>
    <cellStyle name="Millares [0] 4 2 2 4 7" xfId="2456" xr:uid="{00000000-0005-0000-0000-00007D090000}"/>
    <cellStyle name="Millares [0] 4 2 2 4 8" xfId="2457" xr:uid="{00000000-0005-0000-0000-00007E090000}"/>
    <cellStyle name="Millares [0] 4 2 2 5" xfId="2458" xr:uid="{00000000-0005-0000-0000-00007F090000}"/>
    <cellStyle name="Millares [0] 4 2 2 5 2" xfId="2459" xr:uid="{00000000-0005-0000-0000-000080090000}"/>
    <cellStyle name="Millares [0] 4 2 2 5 2 2" xfId="2460" xr:uid="{00000000-0005-0000-0000-000081090000}"/>
    <cellStyle name="Millares [0] 4 2 2 5 2 2 2" xfId="2461" xr:uid="{00000000-0005-0000-0000-000082090000}"/>
    <cellStyle name="Millares [0] 4 2 2 5 2 2 3" xfId="2462" xr:uid="{00000000-0005-0000-0000-000083090000}"/>
    <cellStyle name="Millares [0] 4 2 2 5 2 3" xfId="2463" xr:uid="{00000000-0005-0000-0000-000084090000}"/>
    <cellStyle name="Millares [0] 4 2 2 5 2 3 2" xfId="2464" xr:uid="{00000000-0005-0000-0000-000085090000}"/>
    <cellStyle name="Millares [0] 4 2 2 5 2 3 3" xfId="2465" xr:uid="{00000000-0005-0000-0000-000086090000}"/>
    <cellStyle name="Millares [0] 4 2 2 5 2 4" xfId="2466" xr:uid="{00000000-0005-0000-0000-000087090000}"/>
    <cellStyle name="Millares [0] 4 2 2 5 2 5" xfId="2467" xr:uid="{00000000-0005-0000-0000-000088090000}"/>
    <cellStyle name="Millares [0] 4 2 2 5 3" xfId="2468" xr:uid="{00000000-0005-0000-0000-000089090000}"/>
    <cellStyle name="Millares [0] 4 2 2 5 3 2" xfId="2469" xr:uid="{00000000-0005-0000-0000-00008A090000}"/>
    <cellStyle name="Millares [0] 4 2 2 5 3 2 2" xfId="2470" xr:uid="{00000000-0005-0000-0000-00008B090000}"/>
    <cellStyle name="Millares [0] 4 2 2 5 3 2 3" xfId="2471" xr:uid="{00000000-0005-0000-0000-00008C090000}"/>
    <cellStyle name="Millares [0] 4 2 2 5 3 3" xfId="2472" xr:uid="{00000000-0005-0000-0000-00008D090000}"/>
    <cellStyle name="Millares [0] 4 2 2 5 3 3 2" xfId="2473" xr:uid="{00000000-0005-0000-0000-00008E090000}"/>
    <cellStyle name="Millares [0] 4 2 2 5 3 3 3" xfId="2474" xr:uid="{00000000-0005-0000-0000-00008F090000}"/>
    <cellStyle name="Millares [0] 4 2 2 5 3 4" xfId="2475" xr:uid="{00000000-0005-0000-0000-000090090000}"/>
    <cellStyle name="Millares [0] 4 2 2 5 3 5" xfId="2476" xr:uid="{00000000-0005-0000-0000-000091090000}"/>
    <cellStyle name="Millares [0] 4 2 2 5 4" xfId="2477" xr:uid="{00000000-0005-0000-0000-000092090000}"/>
    <cellStyle name="Millares [0] 4 2 2 5 4 2" xfId="2478" xr:uid="{00000000-0005-0000-0000-000093090000}"/>
    <cellStyle name="Millares [0] 4 2 2 5 4 2 2" xfId="2479" xr:uid="{00000000-0005-0000-0000-000094090000}"/>
    <cellStyle name="Millares [0] 4 2 2 5 4 2 3" xfId="2480" xr:uid="{00000000-0005-0000-0000-000095090000}"/>
    <cellStyle name="Millares [0] 4 2 2 5 4 3" xfId="2481" xr:uid="{00000000-0005-0000-0000-000096090000}"/>
    <cellStyle name="Millares [0] 4 2 2 5 4 3 2" xfId="2482" xr:uid="{00000000-0005-0000-0000-000097090000}"/>
    <cellStyle name="Millares [0] 4 2 2 5 4 3 3" xfId="2483" xr:uid="{00000000-0005-0000-0000-000098090000}"/>
    <cellStyle name="Millares [0] 4 2 2 5 4 4" xfId="2484" xr:uid="{00000000-0005-0000-0000-000099090000}"/>
    <cellStyle name="Millares [0] 4 2 2 5 4 5" xfId="2485" xr:uid="{00000000-0005-0000-0000-00009A090000}"/>
    <cellStyle name="Millares [0] 4 2 2 5 5" xfId="2486" xr:uid="{00000000-0005-0000-0000-00009B090000}"/>
    <cellStyle name="Millares [0] 4 2 2 5 5 2" xfId="2487" xr:uid="{00000000-0005-0000-0000-00009C090000}"/>
    <cellStyle name="Millares [0] 4 2 2 5 5 3" xfId="2488" xr:uid="{00000000-0005-0000-0000-00009D090000}"/>
    <cellStyle name="Millares [0] 4 2 2 5 6" xfId="2489" xr:uid="{00000000-0005-0000-0000-00009E090000}"/>
    <cellStyle name="Millares [0] 4 2 2 5 6 2" xfId="2490" xr:uid="{00000000-0005-0000-0000-00009F090000}"/>
    <cellStyle name="Millares [0] 4 2 2 5 6 3" xfId="2491" xr:uid="{00000000-0005-0000-0000-0000A0090000}"/>
    <cellStyle name="Millares [0] 4 2 2 5 7" xfId="2492" xr:uid="{00000000-0005-0000-0000-0000A1090000}"/>
    <cellStyle name="Millares [0] 4 2 2 5 8" xfId="2493" xr:uid="{00000000-0005-0000-0000-0000A2090000}"/>
    <cellStyle name="Millares [0] 4 2 2 6" xfId="2494" xr:uid="{00000000-0005-0000-0000-0000A3090000}"/>
    <cellStyle name="Millares [0] 4 2 2 6 2" xfId="2495" xr:uid="{00000000-0005-0000-0000-0000A4090000}"/>
    <cellStyle name="Millares [0] 4 2 2 6 2 2" xfId="2496" xr:uid="{00000000-0005-0000-0000-0000A5090000}"/>
    <cellStyle name="Millares [0] 4 2 2 6 2 3" xfId="2497" xr:uid="{00000000-0005-0000-0000-0000A6090000}"/>
    <cellStyle name="Millares [0] 4 2 2 6 3" xfId="2498" xr:uid="{00000000-0005-0000-0000-0000A7090000}"/>
    <cellStyle name="Millares [0] 4 2 2 6 3 2" xfId="2499" xr:uid="{00000000-0005-0000-0000-0000A8090000}"/>
    <cellStyle name="Millares [0] 4 2 2 6 3 3" xfId="2500" xr:uid="{00000000-0005-0000-0000-0000A9090000}"/>
    <cellStyle name="Millares [0] 4 2 2 6 4" xfId="2501" xr:uid="{00000000-0005-0000-0000-0000AA090000}"/>
    <cellStyle name="Millares [0] 4 2 2 6 5" xfId="2502" xr:uid="{00000000-0005-0000-0000-0000AB090000}"/>
    <cellStyle name="Millares [0] 4 2 2 7" xfId="2503" xr:uid="{00000000-0005-0000-0000-0000AC090000}"/>
    <cellStyle name="Millares [0] 4 2 2 7 2" xfId="2504" xr:uid="{00000000-0005-0000-0000-0000AD090000}"/>
    <cellStyle name="Millares [0] 4 2 2 7 2 2" xfId="2505" xr:uid="{00000000-0005-0000-0000-0000AE090000}"/>
    <cellStyle name="Millares [0] 4 2 2 7 2 3" xfId="2506" xr:uid="{00000000-0005-0000-0000-0000AF090000}"/>
    <cellStyle name="Millares [0] 4 2 2 7 3" xfId="2507" xr:uid="{00000000-0005-0000-0000-0000B0090000}"/>
    <cellStyle name="Millares [0] 4 2 2 7 3 2" xfId="2508" xr:uid="{00000000-0005-0000-0000-0000B1090000}"/>
    <cellStyle name="Millares [0] 4 2 2 7 3 3" xfId="2509" xr:uid="{00000000-0005-0000-0000-0000B2090000}"/>
    <cellStyle name="Millares [0] 4 2 2 7 4" xfId="2510" xr:uid="{00000000-0005-0000-0000-0000B3090000}"/>
    <cellStyle name="Millares [0] 4 2 2 7 5" xfId="2511" xr:uid="{00000000-0005-0000-0000-0000B4090000}"/>
    <cellStyle name="Millares [0] 4 2 2 8" xfId="2512" xr:uid="{00000000-0005-0000-0000-0000B5090000}"/>
    <cellStyle name="Millares [0] 4 2 2 8 2" xfId="2513" xr:uid="{00000000-0005-0000-0000-0000B6090000}"/>
    <cellStyle name="Millares [0] 4 2 2 8 2 2" xfId="2514" xr:uid="{00000000-0005-0000-0000-0000B7090000}"/>
    <cellStyle name="Millares [0] 4 2 2 8 2 3" xfId="2515" xr:uid="{00000000-0005-0000-0000-0000B8090000}"/>
    <cellStyle name="Millares [0] 4 2 2 8 3" xfId="2516" xr:uid="{00000000-0005-0000-0000-0000B9090000}"/>
    <cellStyle name="Millares [0] 4 2 2 8 3 2" xfId="2517" xr:uid="{00000000-0005-0000-0000-0000BA090000}"/>
    <cellStyle name="Millares [0] 4 2 2 8 3 3" xfId="2518" xr:uid="{00000000-0005-0000-0000-0000BB090000}"/>
    <cellStyle name="Millares [0] 4 2 2 8 4" xfId="2519" xr:uid="{00000000-0005-0000-0000-0000BC090000}"/>
    <cellStyle name="Millares [0] 4 2 2 8 5" xfId="2520" xr:uid="{00000000-0005-0000-0000-0000BD090000}"/>
    <cellStyle name="Millares [0] 4 2 2 9" xfId="2521" xr:uid="{00000000-0005-0000-0000-0000BE090000}"/>
    <cellStyle name="Millares [0] 4 2 2 9 2" xfId="2522" xr:uid="{00000000-0005-0000-0000-0000BF090000}"/>
    <cellStyle name="Millares [0] 4 2 2 9 3" xfId="2523" xr:uid="{00000000-0005-0000-0000-0000C0090000}"/>
    <cellStyle name="Millares [0] 4 2 3" xfId="2524" xr:uid="{00000000-0005-0000-0000-0000C1090000}"/>
    <cellStyle name="Millares [0] 4 2 3 10" xfId="2525" xr:uid="{00000000-0005-0000-0000-0000C2090000}"/>
    <cellStyle name="Millares [0] 4 2 3 10 2" xfId="2526" xr:uid="{00000000-0005-0000-0000-0000C3090000}"/>
    <cellStyle name="Millares [0] 4 2 3 10 3" xfId="2527" xr:uid="{00000000-0005-0000-0000-0000C4090000}"/>
    <cellStyle name="Millares [0] 4 2 3 11" xfId="2528" xr:uid="{00000000-0005-0000-0000-0000C5090000}"/>
    <cellStyle name="Millares [0] 4 2 3 12" xfId="2529" xr:uid="{00000000-0005-0000-0000-0000C6090000}"/>
    <cellStyle name="Millares [0] 4 2 3 2" xfId="2530" xr:uid="{00000000-0005-0000-0000-0000C7090000}"/>
    <cellStyle name="Millares [0] 4 2 3 2 10" xfId="2531" xr:uid="{00000000-0005-0000-0000-0000C8090000}"/>
    <cellStyle name="Millares [0] 4 2 3 2 2" xfId="2532" xr:uid="{00000000-0005-0000-0000-0000C9090000}"/>
    <cellStyle name="Millares [0] 4 2 3 2 2 2" xfId="2533" xr:uid="{00000000-0005-0000-0000-0000CA090000}"/>
    <cellStyle name="Millares [0] 4 2 3 2 2 2 2" xfId="2534" xr:uid="{00000000-0005-0000-0000-0000CB090000}"/>
    <cellStyle name="Millares [0] 4 2 3 2 2 2 2 2" xfId="2535" xr:uid="{00000000-0005-0000-0000-0000CC090000}"/>
    <cellStyle name="Millares [0] 4 2 3 2 2 2 2 3" xfId="2536" xr:uid="{00000000-0005-0000-0000-0000CD090000}"/>
    <cellStyle name="Millares [0] 4 2 3 2 2 2 3" xfId="2537" xr:uid="{00000000-0005-0000-0000-0000CE090000}"/>
    <cellStyle name="Millares [0] 4 2 3 2 2 2 3 2" xfId="2538" xr:uid="{00000000-0005-0000-0000-0000CF090000}"/>
    <cellStyle name="Millares [0] 4 2 3 2 2 2 3 3" xfId="2539" xr:uid="{00000000-0005-0000-0000-0000D0090000}"/>
    <cellStyle name="Millares [0] 4 2 3 2 2 2 4" xfId="2540" xr:uid="{00000000-0005-0000-0000-0000D1090000}"/>
    <cellStyle name="Millares [0] 4 2 3 2 2 2 5" xfId="2541" xr:uid="{00000000-0005-0000-0000-0000D2090000}"/>
    <cellStyle name="Millares [0] 4 2 3 2 2 3" xfId="2542" xr:uid="{00000000-0005-0000-0000-0000D3090000}"/>
    <cellStyle name="Millares [0] 4 2 3 2 2 3 2" xfId="2543" xr:uid="{00000000-0005-0000-0000-0000D4090000}"/>
    <cellStyle name="Millares [0] 4 2 3 2 2 3 2 2" xfId="2544" xr:uid="{00000000-0005-0000-0000-0000D5090000}"/>
    <cellStyle name="Millares [0] 4 2 3 2 2 3 2 3" xfId="2545" xr:uid="{00000000-0005-0000-0000-0000D6090000}"/>
    <cellStyle name="Millares [0] 4 2 3 2 2 3 3" xfId="2546" xr:uid="{00000000-0005-0000-0000-0000D7090000}"/>
    <cellStyle name="Millares [0] 4 2 3 2 2 3 3 2" xfId="2547" xr:uid="{00000000-0005-0000-0000-0000D8090000}"/>
    <cellStyle name="Millares [0] 4 2 3 2 2 3 3 3" xfId="2548" xr:uid="{00000000-0005-0000-0000-0000D9090000}"/>
    <cellStyle name="Millares [0] 4 2 3 2 2 3 4" xfId="2549" xr:uid="{00000000-0005-0000-0000-0000DA090000}"/>
    <cellStyle name="Millares [0] 4 2 3 2 2 3 5" xfId="2550" xr:uid="{00000000-0005-0000-0000-0000DB090000}"/>
    <cellStyle name="Millares [0] 4 2 3 2 2 4" xfId="2551" xr:uid="{00000000-0005-0000-0000-0000DC090000}"/>
    <cellStyle name="Millares [0] 4 2 3 2 2 4 2" xfId="2552" xr:uid="{00000000-0005-0000-0000-0000DD090000}"/>
    <cellStyle name="Millares [0] 4 2 3 2 2 4 2 2" xfId="2553" xr:uid="{00000000-0005-0000-0000-0000DE090000}"/>
    <cellStyle name="Millares [0] 4 2 3 2 2 4 2 3" xfId="2554" xr:uid="{00000000-0005-0000-0000-0000DF090000}"/>
    <cellStyle name="Millares [0] 4 2 3 2 2 4 3" xfId="2555" xr:uid="{00000000-0005-0000-0000-0000E0090000}"/>
    <cellStyle name="Millares [0] 4 2 3 2 2 4 3 2" xfId="2556" xr:uid="{00000000-0005-0000-0000-0000E1090000}"/>
    <cellStyle name="Millares [0] 4 2 3 2 2 4 3 3" xfId="2557" xr:uid="{00000000-0005-0000-0000-0000E2090000}"/>
    <cellStyle name="Millares [0] 4 2 3 2 2 4 4" xfId="2558" xr:uid="{00000000-0005-0000-0000-0000E3090000}"/>
    <cellStyle name="Millares [0] 4 2 3 2 2 4 5" xfId="2559" xr:uid="{00000000-0005-0000-0000-0000E4090000}"/>
    <cellStyle name="Millares [0] 4 2 3 2 2 5" xfId="2560" xr:uid="{00000000-0005-0000-0000-0000E5090000}"/>
    <cellStyle name="Millares [0] 4 2 3 2 2 5 2" xfId="2561" xr:uid="{00000000-0005-0000-0000-0000E6090000}"/>
    <cellStyle name="Millares [0] 4 2 3 2 2 5 3" xfId="2562" xr:uid="{00000000-0005-0000-0000-0000E7090000}"/>
    <cellStyle name="Millares [0] 4 2 3 2 2 6" xfId="2563" xr:uid="{00000000-0005-0000-0000-0000E8090000}"/>
    <cellStyle name="Millares [0] 4 2 3 2 2 6 2" xfId="2564" xr:uid="{00000000-0005-0000-0000-0000E9090000}"/>
    <cellStyle name="Millares [0] 4 2 3 2 2 6 3" xfId="2565" xr:uid="{00000000-0005-0000-0000-0000EA090000}"/>
    <cellStyle name="Millares [0] 4 2 3 2 2 7" xfId="2566" xr:uid="{00000000-0005-0000-0000-0000EB090000}"/>
    <cellStyle name="Millares [0] 4 2 3 2 2 8" xfId="2567" xr:uid="{00000000-0005-0000-0000-0000EC090000}"/>
    <cellStyle name="Millares [0] 4 2 3 2 3" xfId="2568" xr:uid="{00000000-0005-0000-0000-0000ED090000}"/>
    <cellStyle name="Millares [0] 4 2 3 2 3 2" xfId="2569" xr:uid="{00000000-0005-0000-0000-0000EE090000}"/>
    <cellStyle name="Millares [0] 4 2 3 2 3 2 2" xfId="2570" xr:uid="{00000000-0005-0000-0000-0000EF090000}"/>
    <cellStyle name="Millares [0] 4 2 3 2 3 2 2 2" xfId="2571" xr:uid="{00000000-0005-0000-0000-0000F0090000}"/>
    <cellStyle name="Millares [0] 4 2 3 2 3 2 2 3" xfId="2572" xr:uid="{00000000-0005-0000-0000-0000F1090000}"/>
    <cellStyle name="Millares [0] 4 2 3 2 3 2 3" xfId="2573" xr:uid="{00000000-0005-0000-0000-0000F2090000}"/>
    <cellStyle name="Millares [0] 4 2 3 2 3 2 3 2" xfId="2574" xr:uid="{00000000-0005-0000-0000-0000F3090000}"/>
    <cellStyle name="Millares [0] 4 2 3 2 3 2 3 3" xfId="2575" xr:uid="{00000000-0005-0000-0000-0000F4090000}"/>
    <cellStyle name="Millares [0] 4 2 3 2 3 2 4" xfId="2576" xr:uid="{00000000-0005-0000-0000-0000F5090000}"/>
    <cellStyle name="Millares [0] 4 2 3 2 3 2 5" xfId="2577" xr:uid="{00000000-0005-0000-0000-0000F6090000}"/>
    <cellStyle name="Millares [0] 4 2 3 2 3 3" xfId="2578" xr:uid="{00000000-0005-0000-0000-0000F7090000}"/>
    <cellStyle name="Millares [0] 4 2 3 2 3 3 2" xfId="2579" xr:uid="{00000000-0005-0000-0000-0000F8090000}"/>
    <cellStyle name="Millares [0] 4 2 3 2 3 3 2 2" xfId="2580" xr:uid="{00000000-0005-0000-0000-0000F9090000}"/>
    <cellStyle name="Millares [0] 4 2 3 2 3 3 2 3" xfId="2581" xr:uid="{00000000-0005-0000-0000-0000FA090000}"/>
    <cellStyle name="Millares [0] 4 2 3 2 3 3 3" xfId="2582" xr:uid="{00000000-0005-0000-0000-0000FB090000}"/>
    <cellStyle name="Millares [0] 4 2 3 2 3 3 3 2" xfId="2583" xr:uid="{00000000-0005-0000-0000-0000FC090000}"/>
    <cellStyle name="Millares [0] 4 2 3 2 3 3 3 3" xfId="2584" xr:uid="{00000000-0005-0000-0000-0000FD090000}"/>
    <cellStyle name="Millares [0] 4 2 3 2 3 3 4" xfId="2585" xr:uid="{00000000-0005-0000-0000-0000FE090000}"/>
    <cellStyle name="Millares [0] 4 2 3 2 3 3 5" xfId="2586" xr:uid="{00000000-0005-0000-0000-0000FF090000}"/>
    <cellStyle name="Millares [0] 4 2 3 2 3 4" xfId="2587" xr:uid="{00000000-0005-0000-0000-0000000A0000}"/>
    <cellStyle name="Millares [0] 4 2 3 2 3 4 2" xfId="2588" xr:uid="{00000000-0005-0000-0000-0000010A0000}"/>
    <cellStyle name="Millares [0] 4 2 3 2 3 4 2 2" xfId="2589" xr:uid="{00000000-0005-0000-0000-0000020A0000}"/>
    <cellStyle name="Millares [0] 4 2 3 2 3 4 2 3" xfId="2590" xr:uid="{00000000-0005-0000-0000-0000030A0000}"/>
    <cellStyle name="Millares [0] 4 2 3 2 3 4 3" xfId="2591" xr:uid="{00000000-0005-0000-0000-0000040A0000}"/>
    <cellStyle name="Millares [0] 4 2 3 2 3 4 3 2" xfId="2592" xr:uid="{00000000-0005-0000-0000-0000050A0000}"/>
    <cellStyle name="Millares [0] 4 2 3 2 3 4 3 3" xfId="2593" xr:uid="{00000000-0005-0000-0000-0000060A0000}"/>
    <cellStyle name="Millares [0] 4 2 3 2 3 4 4" xfId="2594" xr:uid="{00000000-0005-0000-0000-0000070A0000}"/>
    <cellStyle name="Millares [0] 4 2 3 2 3 4 5" xfId="2595" xr:uid="{00000000-0005-0000-0000-0000080A0000}"/>
    <cellStyle name="Millares [0] 4 2 3 2 3 5" xfId="2596" xr:uid="{00000000-0005-0000-0000-0000090A0000}"/>
    <cellStyle name="Millares [0] 4 2 3 2 3 5 2" xfId="2597" xr:uid="{00000000-0005-0000-0000-00000A0A0000}"/>
    <cellStyle name="Millares [0] 4 2 3 2 3 5 3" xfId="2598" xr:uid="{00000000-0005-0000-0000-00000B0A0000}"/>
    <cellStyle name="Millares [0] 4 2 3 2 3 6" xfId="2599" xr:uid="{00000000-0005-0000-0000-00000C0A0000}"/>
    <cellStyle name="Millares [0] 4 2 3 2 3 6 2" xfId="2600" xr:uid="{00000000-0005-0000-0000-00000D0A0000}"/>
    <cellStyle name="Millares [0] 4 2 3 2 3 6 3" xfId="2601" xr:uid="{00000000-0005-0000-0000-00000E0A0000}"/>
    <cellStyle name="Millares [0] 4 2 3 2 3 7" xfId="2602" xr:uid="{00000000-0005-0000-0000-00000F0A0000}"/>
    <cellStyle name="Millares [0] 4 2 3 2 3 8" xfId="2603" xr:uid="{00000000-0005-0000-0000-0000100A0000}"/>
    <cellStyle name="Millares [0] 4 2 3 2 4" xfId="2604" xr:uid="{00000000-0005-0000-0000-0000110A0000}"/>
    <cellStyle name="Millares [0] 4 2 3 2 4 2" xfId="2605" xr:uid="{00000000-0005-0000-0000-0000120A0000}"/>
    <cellStyle name="Millares [0] 4 2 3 2 4 2 2" xfId="2606" xr:uid="{00000000-0005-0000-0000-0000130A0000}"/>
    <cellStyle name="Millares [0] 4 2 3 2 4 2 3" xfId="2607" xr:uid="{00000000-0005-0000-0000-0000140A0000}"/>
    <cellStyle name="Millares [0] 4 2 3 2 4 3" xfId="2608" xr:uid="{00000000-0005-0000-0000-0000150A0000}"/>
    <cellStyle name="Millares [0] 4 2 3 2 4 3 2" xfId="2609" xr:uid="{00000000-0005-0000-0000-0000160A0000}"/>
    <cellStyle name="Millares [0] 4 2 3 2 4 3 3" xfId="2610" xr:uid="{00000000-0005-0000-0000-0000170A0000}"/>
    <cellStyle name="Millares [0] 4 2 3 2 4 4" xfId="2611" xr:uid="{00000000-0005-0000-0000-0000180A0000}"/>
    <cellStyle name="Millares [0] 4 2 3 2 4 5" xfId="2612" xr:uid="{00000000-0005-0000-0000-0000190A0000}"/>
    <cellStyle name="Millares [0] 4 2 3 2 5" xfId="2613" xr:uid="{00000000-0005-0000-0000-00001A0A0000}"/>
    <cellStyle name="Millares [0] 4 2 3 2 5 2" xfId="2614" xr:uid="{00000000-0005-0000-0000-00001B0A0000}"/>
    <cellStyle name="Millares [0] 4 2 3 2 5 2 2" xfId="2615" xr:uid="{00000000-0005-0000-0000-00001C0A0000}"/>
    <cellStyle name="Millares [0] 4 2 3 2 5 2 3" xfId="2616" xr:uid="{00000000-0005-0000-0000-00001D0A0000}"/>
    <cellStyle name="Millares [0] 4 2 3 2 5 3" xfId="2617" xr:uid="{00000000-0005-0000-0000-00001E0A0000}"/>
    <cellStyle name="Millares [0] 4 2 3 2 5 3 2" xfId="2618" xr:uid="{00000000-0005-0000-0000-00001F0A0000}"/>
    <cellStyle name="Millares [0] 4 2 3 2 5 3 3" xfId="2619" xr:uid="{00000000-0005-0000-0000-0000200A0000}"/>
    <cellStyle name="Millares [0] 4 2 3 2 5 4" xfId="2620" xr:uid="{00000000-0005-0000-0000-0000210A0000}"/>
    <cellStyle name="Millares [0] 4 2 3 2 5 5" xfId="2621" xr:uid="{00000000-0005-0000-0000-0000220A0000}"/>
    <cellStyle name="Millares [0] 4 2 3 2 6" xfId="2622" xr:uid="{00000000-0005-0000-0000-0000230A0000}"/>
    <cellStyle name="Millares [0] 4 2 3 2 6 2" xfId="2623" xr:uid="{00000000-0005-0000-0000-0000240A0000}"/>
    <cellStyle name="Millares [0] 4 2 3 2 6 2 2" xfId="2624" xr:uid="{00000000-0005-0000-0000-0000250A0000}"/>
    <cellStyle name="Millares [0] 4 2 3 2 6 2 3" xfId="2625" xr:uid="{00000000-0005-0000-0000-0000260A0000}"/>
    <cellStyle name="Millares [0] 4 2 3 2 6 3" xfId="2626" xr:uid="{00000000-0005-0000-0000-0000270A0000}"/>
    <cellStyle name="Millares [0] 4 2 3 2 6 3 2" xfId="2627" xr:uid="{00000000-0005-0000-0000-0000280A0000}"/>
    <cellStyle name="Millares [0] 4 2 3 2 6 3 3" xfId="2628" xr:uid="{00000000-0005-0000-0000-0000290A0000}"/>
    <cellStyle name="Millares [0] 4 2 3 2 6 4" xfId="2629" xr:uid="{00000000-0005-0000-0000-00002A0A0000}"/>
    <cellStyle name="Millares [0] 4 2 3 2 6 5" xfId="2630" xr:uid="{00000000-0005-0000-0000-00002B0A0000}"/>
    <cellStyle name="Millares [0] 4 2 3 2 7" xfId="2631" xr:uid="{00000000-0005-0000-0000-00002C0A0000}"/>
    <cellStyle name="Millares [0] 4 2 3 2 7 2" xfId="2632" xr:uid="{00000000-0005-0000-0000-00002D0A0000}"/>
    <cellStyle name="Millares [0] 4 2 3 2 7 3" xfId="2633" xr:uid="{00000000-0005-0000-0000-00002E0A0000}"/>
    <cellStyle name="Millares [0] 4 2 3 2 8" xfId="2634" xr:uid="{00000000-0005-0000-0000-00002F0A0000}"/>
    <cellStyle name="Millares [0] 4 2 3 2 8 2" xfId="2635" xr:uid="{00000000-0005-0000-0000-0000300A0000}"/>
    <cellStyle name="Millares [0] 4 2 3 2 8 3" xfId="2636" xr:uid="{00000000-0005-0000-0000-0000310A0000}"/>
    <cellStyle name="Millares [0] 4 2 3 2 9" xfId="2637" xr:uid="{00000000-0005-0000-0000-0000320A0000}"/>
    <cellStyle name="Millares [0] 4 2 3 3" xfId="2638" xr:uid="{00000000-0005-0000-0000-0000330A0000}"/>
    <cellStyle name="Millares [0] 4 2 3 3 10" xfId="2639" xr:uid="{00000000-0005-0000-0000-0000340A0000}"/>
    <cellStyle name="Millares [0] 4 2 3 3 2" xfId="2640" xr:uid="{00000000-0005-0000-0000-0000350A0000}"/>
    <cellStyle name="Millares [0] 4 2 3 3 2 2" xfId="2641" xr:uid="{00000000-0005-0000-0000-0000360A0000}"/>
    <cellStyle name="Millares [0] 4 2 3 3 2 2 2" xfId="2642" xr:uid="{00000000-0005-0000-0000-0000370A0000}"/>
    <cellStyle name="Millares [0] 4 2 3 3 2 2 2 2" xfId="2643" xr:uid="{00000000-0005-0000-0000-0000380A0000}"/>
    <cellStyle name="Millares [0] 4 2 3 3 2 2 2 3" xfId="2644" xr:uid="{00000000-0005-0000-0000-0000390A0000}"/>
    <cellStyle name="Millares [0] 4 2 3 3 2 2 3" xfId="2645" xr:uid="{00000000-0005-0000-0000-00003A0A0000}"/>
    <cellStyle name="Millares [0] 4 2 3 3 2 2 3 2" xfId="2646" xr:uid="{00000000-0005-0000-0000-00003B0A0000}"/>
    <cellStyle name="Millares [0] 4 2 3 3 2 2 3 3" xfId="2647" xr:uid="{00000000-0005-0000-0000-00003C0A0000}"/>
    <cellStyle name="Millares [0] 4 2 3 3 2 2 4" xfId="2648" xr:uid="{00000000-0005-0000-0000-00003D0A0000}"/>
    <cellStyle name="Millares [0] 4 2 3 3 2 2 5" xfId="2649" xr:uid="{00000000-0005-0000-0000-00003E0A0000}"/>
    <cellStyle name="Millares [0] 4 2 3 3 2 3" xfId="2650" xr:uid="{00000000-0005-0000-0000-00003F0A0000}"/>
    <cellStyle name="Millares [0] 4 2 3 3 2 3 2" xfId="2651" xr:uid="{00000000-0005-0000-0000-0000400A0000}"/>
    <cellStyle name="Millares [0] 4 2 3 3 2 3 2 2" xfId="2652" xr:uid="{00000000-0005-0000-0000-0000410A0000}"/>
    <cellStyle name="Millares [0] 4 2 3 3 2 3 2 3" xfId="2653" xr:uid="{00000000-0005-0000-0000-0000420A0000}"/>
    <cellStyle name="Millares [0] 4 2 3 3 2 3 3" xfId="2654" xr:uid="{00000000-0005-0000-0000-0000430A0000}"/>
    <cellStyle name="Millares [0] 4 2 3 3 2 3 3 2" xfId="2655" xr:uid="{00000000-0005-0000-0000-0000440A0000}"/>
    <cellStyle name="Millares [0] 4 2 3 3 2 3 3 3" xfId="2656" xr:uid="{00000000-0005-0000-0000-0000450A0000}"/>
    <cellStyle name="Millares [0] 4 2 3 3 2 3 4" xfId="2657" xr:uid="{00000000-0005-0000-0000-0000460A0000}"/>
    <cellStyle name="Millares [0] 4 2 3 3 2 3 5" xfId="2658" xr:uid="{00000000-0005-0000-0000-0000470A0000}"/>
    <cellStyle name="Millares [0] 4 2 3 3 2 4" xfId="2659" xr:uid="{00000000-0005-0000-0000-0000480A0000}"/>
    <cellStyle name="Millares [0] 4 2 3 3 2 4 2" xfId="2660" xr:uid="{00000000-0005-0000-0000-0000490A0000}"/>
    <cellStyle name="Millares [0] 4 2 3 3 2 4 2 2" xfId="2661" xr:uid="{00000000-0005-0000-0000-00004A0A0000}"/>
    <cellStyle name="Millares [0] 4 2 3 3 2 4 2 3" xfId="2662" xr:uid="{00000000-0005-0000-0000-00004B0A0000}"/>
    <cellStyle name="Millares [0] 4 2 3 3 2 4 3" xfId="2663" xr:uid="{00000000-0005-0000-0000-00004C0A0000}"/>
    <cellStyle name="Millares [0] 4 2 3 3 2 4 3 2" xfId="2664" xr:uid="{00000000-0005-0000-0000-00004D0A0000}"/>
    <cellStyle name="Millares [0] 4 2 3 3 2 4 3 3" xfId="2665" xr:uid="{00000000-0005-0000-0000-00004E0A0000}"/>
    <cellStyle name="Millares [0] 4 2 3 3 2 4 4" xfId="2666" xr:uid="{00000000-0005-0000-0000-00004F0A0000}"/>
    <cellStyle name="Millares [0] 4 2 3 3 2 4 5" xfId="2667" xr:uid="{00000000-0005-0000-0000-0000500A0000}"/>
    <cellStyle name="Millares [0] 4 2 3 3 2 5" xfId="2668" xr:uid="{00000000-0005-0000-0000-0000510A0000}"/>
    <cellStyle name="Millares [0] 4 2 3 3 2 5 2" xfId="2669" xr:uid="{00000000-0005-0000-0000-0000520A0000}"/>
    <cellStyle name="Millares [0] 4 2 3 3 2 5 3" xfId="2670" xr:uid="{00000000-0005-0000-0000-0000530A0000}"/>
    <cellStyle name="Millares [0] 4 2 3 3 2 6" xfId="2671" xr:uid="{00000000-0005-0000-0000-0000540A0000}"/>
    <cellStyle name="Millares [0] 4 2 3 3 2 6 2" xfId="2672" xr:uid="{00000000-0005-0000-0000-0000550A0000}"/>
    <cellStyle name="Millares [0] 4 2 3 3 2 6 3" xfId="2673" xr:uid="{00000000-0005-0000-0000-0000560A0000}"/>
    <cellStyle name="Millares [0] 4 2 3 3 2 7" xfId="2674" xr:uid="{00000000-0005-0000-0000-0000570A0000}"/>
    <cellStyle name="Millares [0] 4 2 3 3 2 8" xfId="2675" xr:uid="{00000000-0005-0000-0000-0000580A0000}"/>
    <cellStyle name="Millares [0] 4 2 3 3 3" xfId="2676" xr:uid="{00000000-0005-0000-0000-0000590A0000}"/>
    <cellStyle name="Millares [0] 4 2 3 3 3 2" xfId="2677" xr:uid="{00000000-0005-0000-0000-00005A0A0000}"/>
    <cellStyle name="Millares [0] 4 2 3 3 3 2 2" xfId="2678" xr:uid="{00000000-0005-0000-0000-00005B0A0000}"/>
    <cellStyle name="Millares [0] 4 2 3 3 3 2 2 2" xfId="2679" xr:uid="{00000000-0005-0000-0000-00005C0A0000}"/>
    <cellStyle name="Millares [0] 4 2 3 3 3 2 2 3" xfId="2680" xr:uid="{00000000-0005-0000-0000-00005D0A0000}"/>
    <cellStyle name="Millares [0] 4 2 3 3 3 2 3" xfId="2681" xr:uid="{00000000-0005-0000-0000-00005E0A0000}"/>
    <cellStyle name="Millares [0] 4 2 3 3 3 2 3 2" xfId="2682" xr:uid="{00000000-0005-0000-0000-00005F0A0000}"/>
    <cellStyle name="Millares [0] 4 2 3 3 3 2 3 3" xfId="2683" xr:uid="{00000000-0005-0000-0000-0000600A0000}"/>
    <cellStyle name="Millares [0] 4 2 3 3 3 2 4" xfId="2684" xr:uid="{00000000-0005-0000-0000-0000610A0000}"/>
    <cellStyle name="Millares [0] 4 2 3 3 3 2 5" xfId="2685" xr:uid="{00000000-0005-0000-0000-0000620A0000}"/>
    <cellStyle name="Millares [0] 4 2 3 3 3 3" xfId="2686" xr:uid="{00000000-0005-0000-0000-0000630A0000}"/>
    <cellStyle name="Millares [0] 4 2 3 3 3 3 2" xfId="2687" xr:uid="{00000000-0005-0000-0000-0000640A0000}"/>
    <cellStyle name="Millares [0] 4 2 3 3 3 3 2 2" xfId="2688" xr:uid="{00000000-0005-0000-0000-0000650A0000}"/>
    <cellStyle name="Millares [0] 4 2 3 3 3 3 2 3" xfId="2689" xr:uid="{00000000-0005-0000-0000-0000660A0000}"/>
    <cellStyle name="Millares [0] 4 2 3 3 3 3 3" xfId="2690" xr:uid="{00000000-0005-0000-0000-0000670A0000}"/>
    <cellStyle name="Millares [0] 4 2 3 3 3 3 3 2" xfId="2691" xr:uid="{00000000-0005-0000-0000-0000680A0000}"/>
    <cellStyle name="Millares [0] 4 2 3 3 3 3 3 3" xfId="2692" xr:uid="{00000000-0005-0000-0000-0000690A0000}"/>
    <cellStyle name="Millares [0] 4 2 3 3 3 3 4" xfId="2693" xr:uid="{00000000-0005-0000-0000-00006A0A0000}"/>
    <cellStyle name="Millares [0] 4 2 3 3 3 3 5" xfId="2694" xr:uid="{00000000-0005-0000-0000-00006B0A0000}"/>
    <cellStyle name="Millares [0] 4 2 3 3 3 4" xfId="2695" xr:uid="{00000000-0005-0000-0000-00006C0A0000}"/>
    <cellStyle name="Millares [0] 4 2 3 3 3 4 2" xfId="2696" xr:uid="{00000000-0005-0000-0000-00006D0A0000}"/>
    <cellStyle name="Millares [0] 4 2 3 3 3 4 2 2" xfId="2697" xr:uid="{00000000-0005-0000-0000-00006E0A0000}"/>
    <cellStyle name="Millares [0] 4 2 3 3 3 4 2 3" xfId="2698" xr:uid="{00000000-0005-0000-0000-00006F0A0000}"/>
    <cellStyle name="Millares [0] 4 2 3 3 3 4 3" xfId="2699" xr:uid="{00000000-0005-0000-0000-0000700A0000}"/>
    <cellStyle name="Millares [0] 4 2 3 3 3 4 3 2" xfId="2700" xr:uid="{00000000-0005-0000-0000-0000710A0000}"/>
    <cellStyle name="Millares [0] 4 2 3 3 3 4 3 3" xfId="2701" xr:uid="{00000000-0005-0000-0000-0000720A0000}"/>
    <cellStyle name="Millares [0] 4 2 3 3 3 4 4" xfId="2702" xr:uid="{00000000-0005-0000-0000-0000730A0000}"/>
    <cellStyle name="Millares [0] 4 2 3 3 3 4 5" xfId="2703" xr:uid="{00000000-0005-0000-0000-0000740A0000}"/>
    <cellStyle name="Millares [0] 4 2 3 3 3 5" xfId="2704" xr:uid="{00000000-0005-0000-0000-0000750A0000}"/>
    <cellStyle name="Millares [0] 4 2 3 3 3 5 2" xfId="2705" xr:uid="{00000000-0005-0000-0000-0000760A0000}"/>
    <cellStyle name="Millares [0] 4 2 3 3 3 5 3" xfId="2706" xr:uid="{00000000-0005-0000-0000-0000770A0000}"/>
    <cellStyle name="Millares [0] 4 2 3 3 3 6" xfId="2707" xr:uid="{00000000-0005-0000-0000-0000780A0000}"/>
    <cellStyle name="Millares [0] 4 2 3 3 3 6 2" xfId="2708" xr:uid="{00000000-0005-0000-0000-0000790A0000}"/>
    <cellStyle name="Millares [0] 4 2 3 3 3 6 3" xfId="2709" xr:uid="{00000000-0005-0000-0000-00007A0A0000}"/>
    <cellStyle name="Millares [0] 4 2 3 3 3 7" xfId="2710" xr:uid="{00000000-0005-0000-0000-00007B0A0000}"/>
    <cellStyle name="Millares [0] 4 2 3 3 3 8" xfId="2711" xr:uid="{00000000-0005-0000-0000-00007C0A0000}"/>
    <cellStyle name="Millares [0] 4 2 3 3 4" xfId="2712" xr:uid="{00000000-0005-0000-0000-00007D0A0000}"/>
    <cellStyle name="Millares [0] 4 2 3 3 4 2" xfId="2713" xr:uid="{00000000-0005-0000-0000-00007E0A0000}"/>
    <cellStyle name="Millares [0] 4 2 3 3 4 2 2" xfId="2714" xr:uid="{00000000-0005-0000-0000-00007F0A0000}"/>
    <cellStyle name="Millares [0] 4 2 3 3 4 2 3" xfId="2715" xr:uid="{00000000-0005-0000-0000-0000800A0000}"/>
    <cellStyle name="Millares [0] 4 2 3 3 4 3" xfId="2716" xr:uid="{00000000-0005-0000-0000-0000810A0000}"/>
    <cellStyle name="Millares [0] 4 2 3 3 4 3 2" xfId="2717" xr:uid="{00000000-0005-0000-0000-0000820A0000}"/>
    <cellStyle name="Millares [0] 4 2 3 3 4 3 3" xfId="2718" xr:uid="{00000000-0005-0000-0000-0000830A0000}"/>
    <cellStyle name="Millares [0] 4 2 3 3 4 4" xfId="2719" xr:uid="{00000000-0005-0000-0000-0000840A0000}"/>
    <cellStyle name="Millares [0] 4 2 3 3 4 5" xfId="2720" xr:uid="{00000000-0005-0000-0000-0000850A0000}"/>
    <cellStyle name="Millares [0] 4 2 3 3 5" xfId="2721" xr:uid="{00000000-0005-0000-0000-0000860A0000}"/>
    <cellStyle name="Millares [0] 4 2 3 3 5 2" xfId="2722" xr:uid="{00000000-0005-0000-0000-0000870A0000}"/>
    <cellStyle name="Millares [0] 4 2 3 3 5 2 2" xfId="2723" xr:uid="{00000000-0005-0000-0000-0000880A0000}"/>
    <cellStyle name="Millares [0] 4 2 3 3 5 2 3" xfId="2724" xr:uid="{00000000-0005-0000-0000-0000890A0000}"/>
    <cellStyle name="Millares [0] 4 2 3 3 5 3" xfId="2725" xr:uid="{00000000-0005-0000-0000-00008A0A0000}"/>
    <cellStyle name="Millares [0] 4 2 3 3 5 3 2" xfId="2726" xr:uid="{00000000-0005-0000-0000-00008B0A0000}"/>
    <cellStyle name="Millares [0] 4 2 3 3 5 3 3" xfId="2727" xr:uid="{00000000-0005-0000-0000-00008C0A0000}"/>
    <cellStyle name="Millares [0] 4 2 3 3 5 4" xfId="2728" xr:uid="{00000000-0005-0000-0000-00008D0A0000}"/>
    <cellStyle name="Millares [0] 4 2 3 3 5 5" xfId="2729" xr:uid="{00000000-0005-0000-0000-00008E0A0000}"/>
    <cellStyle name="Millares [0] 4 2 3 3 6" xfId="2730" xr:uid="{00000000-0005-0000-0000-00008F0A0000}"/>
    <cellStyle name="Millares [0] 4 2 3 3 6 2" xfId="2731" xr:uid="{00000000-0005-0000-0000-0000900A0000}"/>
    <cellStyle name="Millares [0] 4 2 3 3 6 2 2" xfId="2732" xr:uid="{00000000-0005-0000-0000-0000910A0000}"/>
    <cellStyle name="Millares [0] 4 2 3 3 6 2 3" xfId="2733" xr:uid="{00000000-0005-0000-0000-0000920A0000}"/>
    <cellStyle name="Millares [0] 4 2 3 3 6 3" xfId="2734" xr:uid="{00000000-0005-0000-0000-0000930A0000}"/>
    <cellStyle name="Millares [0] 4 2 3 3 6 3 2" xfId="2735" xr:uid="{00000000-0005-0000-0000-0000940A0000}"/>
    <cellStyle name="Millares [0] 4 2 3 3 6 3 3" xfId="2736" xr:uid="{00000000-0005-0000-0000-0000950A0000}"/>
    <cellStyle name="Millares [0] 4 2 3 3 6 4" xfId="2737" xr:uid="{00000000-0005-0000-0000-0000960A0000}"/>
    <cellStyle name="Millares [0] 4 2 3 3 6 5" xfId="2738" xr:uid="{00000000-0005-0000-0000-0000970A0000}"/>
    <cellStyle name="Millares [0] 4 2 3 3 7" xfId="2739" xr:uid="{00000000-0005-0000-0000-0000980A0000}"/>
    <cellStyle name="Millares [0] 4 2 3 3 7 2" xfId="2740" xr:uid="{00000000-0005-0000-0000-0000990A0000}"/>
    <cellStyle name="Millares [0] 4 2 3 3 7 3" xfId="2741" xr:uid="{00000000-0005-0000-0000-00009A0A0000}"/>
    <cellStyle name="Millares [0] 4 2 3 3 8" xfId="2742" xr:uid="{00000000-0005-0000-0000-00009B0A0000}"/>
    <cellStyle name="Millares [0] 4 2 3 3 8 2" xfId="2743" xr:uid="{00000000-0005-0000-0000-00009C0A0000}"/>
    <cellStyle name="Millares [0] 4 2 3 3 8 3" xfId="2744" xr:uid="{00000000-0005-0000-0000-00009D0A0000}"/>
    <cellStyle name="Millares [0] 4 2 3 3 9" xfId="2745" xr:uid="{00000000-0005-0000-0000-00009E0A0000}"/>
    <cellStyle name="Millares [0] 4 2 3 4" xfId="2746" xr:uid="{00000000-0005-0000-0000-00009F0A0000}"/>
    <cellStyle name="Millares [0] 4 2 3 4 2" xfId="2747" xr:uid="{00000000-0005-0000-0000-0000A00A0000}"/>
    <cellStyle name="Millares [0] 4 2 3 4 2 2" xfId="2748" xr:uid="{00000000-0005-0000-0000-0000A10A0000}"/>
    <cellStyle name="Millares [0] 4 2 3 4 2 2 2" xfId="2749" xr:uid="{00000000-0005-0000-0000-0000A20A0000}"/>
    <cellStyle name="Millares [0] 4 2 3 4 2 2 3" xfId="2750" xr:uid="{00000000-0005-0000-0000-0000A30A0000}"/>
    <cellStyle name="Millares [0] 4 2 3 4 2 3" xfId="2751" xr:uid="{00000000-0005-0000-0000-0000A40A0000}"/>
    <cellStyle name="Millares [0] 4 2 3 4 2 3 2" xfId="2752" xr:uid="{00000000-0005-0000-0000-0000A50A0000}"/>
    <cellStyle name="Millares [0] 4 2 3 4 2 3 3" xfId="2753" xr:uid="{00000000-0005-0000-0000-0000A60A0000}"/>
    <cellStyle name="Millares [0] 4 2 3 4 2 4" xfId="2754" xr:uid="{00000000-0005-0000-0000-0000A70A0000}"/>
    <cellStyle name="Millares [0] 4 2 3 4 2 5" xfId="2755" xr:uid="{00000000-0005-0000-0000-0000A80A0000}"/>
    <cellStyle name="Millares [0] 4 2 3 4 3" xfId="2756" xr:uid="{00000000-0005-0000-0000-0000A90A0000}"/>
    <cellStyle name="Millares [0] 4 2 3 4 3 2" xfId="2757" xr:uid="{00000000-0005-0000-0000-0000AA0A0000}"/>
    <cellStyle name="Millares [0] 4 2 3 4 3 2 2" xfId="2758" xr:uid="{00000000-0005-0000-0000-0000AB0A0000}"/>
    <cellStyle name="Millares [0] 4 2 3 4 3 2 3" xfId="2759" xr:uid="{00000000-0005-0000-0000-0000AC0A0000}"/>
    <cellStyle name="Millares [0] 4 2 3 4 3 3" xfId="2760" xr:uid="{00000000-0005-0000-0000-0000AD0A0000}"/>
    <cellStyle name="Millares [0] 4 2 3 4 3 3 2" xfId="2761" xr:uid="{00000000-0005-0000-0000-0000AE0A0000}"/>
    <cellStyle name="Millares [0] 4 2 3 4 3 3 3" xfId="2762" xr:uid="{00000000-0005-0000-0000-0000AF0A0000}"/>
    <cellStyle name="Millares [0] 4 2 3 4 3 4" xfId="2763" xr:uid="{00000000-0005-0000-0000-0000B00A0000}"/>
    <cellStyle name="Millares [0] 4 2 3 4 3 5" xfId="2764" xr:uid="{00000000-0005-0000-0000-0000B10A0000}"/>
    <cellStyle name="Millares [0] 4 2 3 4 4" xfId="2765" xr:uid="{00000000-0005-0000-0000-0000B20A0000}"/>
    <cellStyle name="Millares [0] 4 2 3 4 4 2" xfId="2766" xr:uid="{00000000-0005-0000-0000-0000B30A0000}"/>
    <cellStyle name="Millares [0] 4 2 3 4 4 2 2" xfId="2767" xr:uid="{00000000-0005-0000-0000-0000B40A0000}"/>
    <cellStyle name="Millares [0] 4 2 3 4 4 2 3" xfId="2768" xr:uid="{00000000-0005-0000-0000-0000B50A0000}"/>
    <cellStyle name="Millares [0] 4 2 3 4 4 3" xfId="2769" xr:uid="{00000000-0005-0000-0000-0000B60A0000}"/>
    <cellStyle name="Millares [0] 4 2 3 4 4 3 2" xfId="2770" xr:uid="{00000000-0005-0000-0000-0000B70A0000}"/>
    <cellStyle name="Millares [0] 4 2 3 4 4 3 3" xfId="2771" xr:uid="{00000000-0005-0000-0000-0000B80A0000}"/>
    <cellStyle name="Millares [0] 4 2 3 4 4 4" xfId="2772" xr:uid="{00000000-0005-0000-0000-0000B90A0000}"/>
    <cellStyle name="Millares [0] 4 2 3 4 4 5" xfId="2773" xr:uid="{00000000-0005-0000-0000-0000BA0A0000}"/>
    <cellStyle name="Millares [0] 4 2 3 4 5" xfId="2774" xr:uid="{00000000-0005-0000-0000-0000BB0A0000}"/>
    <cellStyle name="Millares [0] 4 2 3 4 5 2" xfId="2775" xr:uid="{00000000-0005-0000-0000-0000BC0A0000}"/>
    <cellStyle name="Millares [0] 4 2 3 4 5 3" xfId="2776" xr:uid="{00000000-0005-0000-0000-0000BD0A0000}"/>
    <cellStyle name="Millares [0] 4 2 3 4 6" xfId="2777" xr:uid="{00000000-0005-0000-0000-0000BE0A0000}"/>
    <cellStyle name="Millares [0] 4 2 3 4 6 2" xfId="2778" xr:uid="{00000000-0005-0000-0000-0000BF0A0000}"/>
    <cellStyle name="Millares [0] 4 2 3 4 6 3" xfId="2779" xr:uid="{00000000-0005-0000-0000-0000C00A0000}"/>
    <cellStyle name="Millares [0] 4 2 3 4 7" xfId="2780" xr:uid="{00000000-0005-0000-0000-0000C10A0000}"/>
    <cellStyle name="Millares [0] 4 2 3 4 8" xfId="2781" xr:uid="{00000000-0005-0000-0000-0000C20A0000}"/>
    <cellStyle name="Millares [0] 4 2 3 5" xfId="2782" xr:uid="{00000000-0005-0000-0000-0000C30A0000}"/>
    <cellStyle name="Millares [0] 4 2 3 5 2" xfId="2783" xr:uid="{00000000-0005-0000-0000-0000C40A0000}"/>
    <cellStyle name="Millares [0] 4 2 3 5 2 2" xfId="2784" xr:uid="{00000000-0005-0000-0000-0000C50A0000}"/>
    <cellStyle name="Millares [0] 4 2 3 5 2 2 2" xfId="2785" xr:uid="{00000000-0005-0000-0000-0000C60A0000}"/>
    <cellStyle name="Millares [0] 4 2 3 5 2 2 3" xfId="2786" xr:uid="{00000000-0005-0000-0000-0000C70A0000}"/>
    <cellStyle name="Millares [0] 4 2 3 5 2 3" xfId="2787" xr:uid="{00000000-0005-0000-0000-0000C80A0000}"/>
    <cellStyle name="Millares [0] 4 2 3 5 2 3 2" xfId="2788" xr:uid="{00000000-0005-0000-0000-0000C90A0000}"/>
    <cellStyle name="Millares [0] 4 2 3 5 2 3 3" xfId="2789" xr:uid="{00000000-0005-0000-0000-0000CA0A0000}"/>
    <cellStyle name="Millares [0] 4 2 3 5 2 4" xfId="2790" xr:uid="{00000000-0005-0000-0000-0000CB0A0000}"/>
    <cellStyle name="Millares [0] 4 2 3 5 2 5" xfId="2791" xr:uid="{00000000-0005-0000-0000-0000CC0A0000}"/>
    <cellStyle name="Millares [0] 4 2 3 5 3" xfId="2792" xr:uid="{00000000-0005-0000-0000-0000CD0A0000}"/>
    <cellStyle name="Millares [0] 4 2 3 5 3 2" xfId="2793" xr:uid="{00000000-0005-0000-0000-0000CE0A0000}"/>
    <cellStyle name="Millares [0] 4 2 3 5 3 2 2" xfId="2794" xr:uid="{00000000-0005-0000-0000-0000CF0A0000}"/>
    <cellStyle name="Millares [0] 4 2 3 5 3 2 3" xfId="2795" xr:uid="{00000000-0005-0000-0000-0000D00A0000}"/>
    <cellStyle name="Millares [0] 4 2 3 5 3 3" xfId="2796" xr:uid="{00000000-0005-0000-0000-0000D10A0000}"/>
    <cellStyle name="Millares [0] 4 2 3 5 3 3 2" xfId="2797" xr:uid="{00000000-0005-0000-0000-0000D20A0000}"/>
    <cellStyle name="Millares [0] 4 2 3 5 3 3 3" xfId="2798" xr:uid="{00000000-0005-0000-0000-0000D30A0000}"/>
    <cellStyle name="Millares [0] 4 2 3 5 3 4" xfId="2799" xr:uid="{00000000-0005-0000-0000-0000D40A0000}"/>
    <cellStyle name="Millares [0] 4 2 3 5 3 5" xfId="2800" xr:uid="{00000000-0005-0000-0000-0000D50A0000}"/>
    <cellStyle name="Millares [0] 4 2 3 5 4" xfId="2801" xr:uid="{00000000-0005-0000-0000-0000D60A0000}"/>
    <cellStyle name="Millares [0] 4 2 3 5 4 2" xfId="2802" xr:uid="{00000000-0005-0000-0000-0000D70A0000}"/>
    <cellStyle name="Millares [0] 4 2 3 5 4 2 2" xfId="2803" xr:uid="{00000000-0005-0000-0000-0000D80A0000}"/>
    <cellStyle name="Millares [0] 4 2 3 5 4 2 3" xfId="2804" xr:uid="{00000000-0005-0000-0000-0000D90A0000}"/>
    <cellStyle name="Millares [0] 4 2 3 5 4 3" xfId="2805" xr:uid="{00000000-0005-0000-0000-0000DA0A0000}"/>
    <cellStyle name="Millares [0] 4 2 3 5 4 3 2" xfId="2806" xr:uid="{00000000-0005-0000-0000-0000DB0A0000}"/>
    <cellStyle name="Millares [0] 4 2 3 5 4 3 3" xfId="2807" xr:uid="{00000000-0005-0000-0000-0000DC0A0000}"/>
    <cellStyle name="Millares [0] 4 2 3 5 4 4" xfId="2808" xr:uid="{00000000-0005-0000-0000-0000DD0A0000}"/>
    <cellStyle name="Millares [0] 4 2 3 5 4 5" xfId="2809" xr:uid="{00000000-0005-0000-0000-0000DE0A0000}"/>
    <cellStyle name="Millares [0] 4 2 3 5 5" xfId="2810" xr:uid="{00000000-0005-0000-0000-0000DF0A0000}"/>
    <cellStyle name="Millares [0] 4 2 3 5 5 2" xfId="2811" xr:uid="{00000000-0005-0000-0000-0000E00A0000}"/>
    <cellStyle name="Millares [0] 4 2 3 5 5 3" xfId="2812" xr:uid="{00000000-0005-0000-0000-0000E10A0000}"/>
    <cellStyle name="Millares [0] 4 2 3 5 6" xfId="2813" xr:uid="{00000000-0005-0000-0000-0000E20A0000}"/>
    <cellStyle name="Millares [0] 4 2 3 5 6 2" xfId="2814" xr:uid="{00000000-0005-0000-0000-0000E30A0000}"/>
    <cellStyle name="Millares [0] 4 2 3 5 6 3" xfId="2815" xr:uid="{00000000-0005-0000-0000-0000E40A0000}"/>
    <cellStyle name="Millares [0] 4 2 3 5 7" xfId="2816" xr:uid="{00000000-0005-0000-0000-0000E50A0000}"/>
    <cellStyle name="Millares [0] 4 2 3 5 8" xfId="2817" xr:uid="{00000000-0005-0000-0000-0000E60A0000}"/>
    <cellStyle name="Millares [0] 4 2 3 6" xfId="2818" xr:uid="{00000000-0005-0000-0000-0000E70A0000}"/>
    <cellStyle name="Millares [0] 4 2 3 6 2" xfId="2819" xr:uid="{00000000-0005-0000-0000-0000E80A0000}"/>
    <cellStyle name="Millares [0] 4 2 3 6 2 2" xfId="2820" xr:uid="{00000000-0005-0000-0000-0000E90A0000}"/>
    <cellStyle name="Millares [0] 4 2 3 6 2 3" xfId="2821" xr:uid="{00000000-0005-0000-0000-0000EA0A0000}"/>
    <cellStyle name="Millares [0] 4 2 3 6 3" xfId="2822" xr:uid="{00000000-0005-0000-0000-0000EB0A0000}"/>
    <cellStyle name="Millares [0] 4 2 3 6 3 2" xfId="2823" xr:uid="{00000000-0005-0000-0000-0000EC0A0000}"/>
    <cellStyle name="Millares [0] 4 2 3 6 3 3" xfId="2824" xr:uid="{00000000-0005-0000-0000-0000ED0A0000}"/>
    <cellStyle name="Millares [0] 4 2 3 6 4" xfId="2825" xr:uid="{00000000-0005-0000-0000-0000EE0A0000}"/>
    <cellStyle name="Millares [0] 4 2 3 6 5" xfId="2826" xr:uid="{00000000-0005-0000-0000-0000EF0A0000}"/>
    <cellStyle name="Millares [0] 4 2 3 7" xfId="2827" xr:uid="{00000000-0005-0000-0000-0000F00A0000}"/>
    <cellStyle name="Millares [0] 4 2 3 7 2" xfId="2828" xr:uid="{00000000-0005-0000-0000-0000F10A0000}"/>
    <cellStyle name="Millares [0] 4 2 3 7 2 2" xfId="2829" xr:uid="{00000000-0005-0000-0000-0000F20A0000}"/>
    <cellStyle name="Millares [0] 4 2 3 7 2 3" xfId="2830" xr:uid="{00000000-0005-0000-0000-0000F30A0000}"/>
    <cellStyle name="Millares [0] 4 2 3 7 3" xfId="2831" xr:uid="{00000000-0005-0000-0000-0000F40A0000}"/>
    <cellStyle name="Millares [0] 4 2 3 7 3 2" xfId="2832" xr:uid="{00000000-0005-0000-0000-0000F50A0000}"/>
    <cellStyle name="Millares [0] 4 2 3 7 3 3" xfId="2833" xr:uid="{00000000-0005-0000-0000-0000F60A0000}"/>
    <cellStyle name="Millares [0] 4 2 3 7 4" xfId="2834" xr:uid="{00000000-0005-0000-0000-0000F70A0000}"/>
    <cellStyle name="Millares [0] 4 2 3 7 5" xfId="2835" xr:uid="{00000000-0005-0000-0000-0000F80A0000}"/>
    <cellStyle name="Millares [0] 4 2 3 8" xfId="2836" xr:uid="{00000000-0005-0000-0000-0000F90A0000}"/>
    <cellStyle name="Millares [0] 4 2 3 8 2" xfId="2837" xr:uid="{00000000-0005-0000-0000-0000FA0A0000}"/>
    <cellStyle name="Millares [0] 4 2 3 8 2 2" xfId="2838" xr:uid="{00000000-0005-0000-0000-0000FB0A0000}"/>
    <cellStyle name="Millares [0] 4 2 3 8 2 3" xfId="2839" xr:uid="{00000000-0005-0000-0000-0000FC0A0000}"/>
    <cellStyle name="Millares [0] 4 2 3 8 3" xfId="2840" xr:uid="{00000000-0005-0000-0000-0000FD0A0000}"/>
    <cellStyle name="Millares [0] 4 2 3 8 3 2" xfId="2841" xr:uid="{00000000-0005-0000-0000-0000FE0A0000}"/>
    <cellStyle name="Millares [0] 4 2 3 8 3 3" xfId="2842" xr:uid="{00000000-0005-0000-0000-0000FF0A0000}"/>
    <cellStyle name="Millares [0] 4 2 3 8 4" xfId="2843" xr:uid="{00000000-0005-0000-0000-0000000B0000}"/>
    <cellStyle name="Millares [0] 4 2 3 8 5" xfId="2844" xr:uid="{00000000-0005-0000-0000-0000010B0000}"/>
    <cellStyle name="Millares [0] 4 2 3 9" xfId="2845" xr:uid="{00000000-0005-0000-0000-0000020B0000}"/>
    <cellStyle name="Millares [0] 4 2 3 9 2" xfId="2846" xr:uid="{00000000-0005-0000-0000-0000030B0000}"/>
    <cellStyle name="Millares [0] 4 2 3 9 3" xfId="2847" xr:uid="{00000000-0005-0000-0000-0000040B0000}"/>
    <cellStyle name="Millares [0] 4 2 4" xfId="2848" xr:uid="{00000000-0005-0000-0000-0000050B0000}"/>
    <cellStyle name="Millares [0] 4 2 4 10" xfId="2849" xr:uid="{00000000-0005-0000-0000-0000060B0000}"/>
    <cellStyle name="Millares [0] 4 2 4 2" xfId="2850" xr:uid="{00000000-0005-0000-0000-0000070B0000}"/>
    <cellStyle name="Millares [0] 4 2 4 2 2" xfId="2851" xr:uid="{00000000-0005-0000-0000-0000080B0000}"/>
    <cellStyle name="Millares [0] 4 2 4 2 2 2" xfId="2852" xr:uid="{00000000-0005-0000-0000-0000090B0000}"/>
    <cellStyle name="Millares [0] 4 2 4 2 2 2 2" xfId="2853" xr:uid="{00000000-0005-0000-0000-00000A0B0000}"/>
    <cellStyle name="Millares [0] 4 2 4 2 2 2 3" xfId="2854" xr:uid="{00000000-0005-0000-0000-00000B0B0000}"/>
    <cellStyle name="Millares [0] 4 2 4 2 2 3" xfId="2855" xr:uid="{00000000-0005-0000-0000-00000C0B0000}"/>
    <cellStyle name="Millares [0] 4 2 4 2 2 3 2" xfId="2856" xr:uid="{00000000-0005-0000-0000-00000D0B0000}"/>
    <cellStyle name="Millares [0] 4 2 4 2 2 3 3" xfId="2857" xr:uid="{00000000-0005-0000-0000-00000E0B0000}"/>
    <cellStyle name="Millares [0] 4 2 4 2 2 4" xfId="2858" xr:uid="{00000000-0005-0000-0000-00000F0B0000}"/>
    <cellStyle name="Millares [0] 4 2 4 2 2 5" xfId="2859" xr:uid="{00000000-0005-0000-0000-0000100B0000}"/>
    <cellStyle name="Millares [0] 4 2 4 2 3" xfId="2860" xr:uid="{00000000-0005-0000-0000-0000110B0000}"/>
    <cellStyle name="Millares [0] 4 2 4 2 3 2" xfId="2861" xr:uid="{00000000-0005-0000-0000-0000120B0000}"/>
    <cellStyle name="Millares [0] 4 2 4 2 3 2 2" xfId="2862" xr:uid="{00000000-0005-0000-0000-0000130B0000}"/>
    <cellStyle name="Millares [0] 4 2 4 2 3 2 3" xfId="2863" xr:uid="{00000000-0005-0000-0000-0000140B0000}"/>
    <cellStyle name="Millares [0] 4 2 4 2 3 3" xfId="2864" xr:uid="{00000000-0005-0000-0000-0000150B0000}"/>
    <cellStyle name="Millares [0] 4 2 4 2 3 3 2" xfId="2865" xr:uid="{00000000-0005-0000-0000-0000160B0000}"/>
    <cellStyle name="Millares [0] 4 2 4 2 3 3 3" xfId="2866" xr:uid="{00000000-0005-0000-0000-0000170B0000}"/>
    <cellStyle name="Millares [0] 4 2 4 2 3 4" xfId="2867" xr:uid="{00000000-0005-0000-0000-0000180B0000}"/>
    <cellStyle name="Millares [0] 4 2 4 2 3 5" xfId="2868" xr:uid="{00000000-0005-0000-0000-0000190B0000}"/>
    <cellStyle name="Millares [0] 4 2 4 2 4" xfId="2869" xr:uid="{00000000-0005-0000-0000-00001A0B0000}"/>
    <cellStyle name="Millares [0] 4 2 4 2 4 2" xfId="2870" xr:uid="{00000000-0005-0000-0000-00001B0B0000}"/>
    <cellStyle name="Millares [0] 4 2 4 2 4 2 2" xfId="2871" xr:uid="{00000000-0005-0000-0000-00001C0B0000}"/>
    <cellStyle name="Millares [0] 4 2 4 2 4 2 3" xfId="2872" xr:uid="{00000000-0005-0000-0000-00001D0B0000}"/>
    <cellStyle name="Millares [0] 4 2 4 2 4 3" xfId="2873" xr:uid="{00000000-0005-0000-0000-00001E0B0000}"/>
    <cellStyle name="Millares [0] 4 2 4 2 4 3 2" xfId="2874" xr:uid="{00000000-0005-0000-0000-00001F0B0000}"/>
    <cellStyle name="Millares [0] 4 2 4 2 4 3 3" xfId="2875" xr:uid="{00000000-0005-0000-0000-0000200B0000}"/>
    <cellStyle name="Millares [0] 4 2 4 2 4 4" xfId="2876" xr:uid="{00000000-0005-0000-0000-0000210B0000}"/>
    <cellStyle name="Millares [0] 4 2 4 2 4 5" xfId="2877" xr:uid="{00000000-0005-0000-0000-0000220B0000}"/>
    <cellStyle name="Millares [0] 4 2 4 2 5" xfId="2878" xr:uid="{00000000-0005-0000-0000-0000230B0000}"/>
    <cellStyle name="Millares [0] 4 2 4 2 5 2" xfId="2879" xr:uid="{00000000-0005-0000-0000-0000240B0000}"/>
    <cellStyle name="Millares [0] 4 2 4 2 5 3" xfId="2880" xr:uid="{00000000-0005-0000-0000-0000250B0000}"/>
    <cellStyle name="Millares [0] 4 2 4 2 6" xfId="2881" xr:uid="{00000000-0005-0000-0000-0000260B0000}"/>
    <cellStyle name="Millares [0] 4 2 4 2 6 2" xfId="2882" xr:uid="{00000000-0005-0000-0000-0000270B0000}"/>
    <cellStyle name="Millares [0] 4 2 4 2 6 3" xfId="2883" xr:uid="{00000000-0005-0000-0000-0000280B0000}"/>
    <cellStyle name="Millares [0] 4 2 4 2 7" xfId="2884" xr:uid="{00000000-0005-0000-0000-0000290B0000}"/>
    <cellStyle name="Millares [0] 4 2 4 2 8" xfId="2885" xr:uid="{00000000-0005-0000-0000-00002A0B0000}"/>
    <cellStyle name="Millares [0] 4 2 4 3" xfId="2886" xr:uid="{00000000-0005-0000-0000-00002B0B0000}"/>
    <cellStyle name="Millares [0] 4 2 4 3 2" xfId="2887" xr:uid="{00000000-0005-0000-0000-00002C0B0000}"/>
    <cellStyle name="Millares [0] 4 2 4 3 2 2" xfId="2888" xr:uid="{00000000-0005-0000-0000-00002D0B0000}"/>
    <cellStyle name="Millares [0] 4 2 4 3 2 2 2" xfId="2889" xr:uid="{00000000-0005-0000-0000-00002E0B0000}"/>
    <cellStyle name="Millares [0] 4 2 4 3 2 2 3" xfId="2890" xr:uid="{00000000-0005-0000-0000-00002F0B0000}"/>
    <cellStyle name="Millares [0] 4 2 4 3 2 3" xfId="2891" xr:uid="{00000000-0005-0000-0000-0000300B0000}"/>
    <cellStyle name="Millares [0] 4 2 4 3 2 3 2" xfId="2892" xr:uid="{00000000-0005-0000-0000-0000310B0000}"/>
    <cellStyle name="Millares [0] 4 2 4 3 2 3 3" xfId="2893" xr:uid="{00000000-0005-0000-0000-0000320B0000}"/>
    <cellStyle name="Millares [0] 4 2 4 3 2 4" xfId="2894" xr:uid="{00000000-0005-0000-0000-0000330B0000}"/>
    <cellStyle name="Millares [0] 4 2 4 3 2 5" xfId="2895" xr:uid="{00000000-0005-0000-0000-0000340B0000}"/>
    <cellStyle name="Millares [0] 4 2 4 3 3" xfId="2896" xr:uid="{00000000-0005-0000-0000-0000350B0000}"/>
    <cellStyle name="Millares [0] 4 2 4 3 3 2" xfId="2897" xr:uid="{00000000-0005-0000-0000-0000360B0000}"/>
    <cellStyle name="Millares [0] 4 2 4 3 3 2 2" xfId="2898" xr:uid="{00000000-0005-0000-0000-0000370B0000}"/>
    <cellStyle name="Millares [0] 4 2 4 3 3 2 3" xfId="2899" xr:uid="{00000000-0005-0000-0000-0000380B0000}"/>
    <cellStyle name="Millares [0] 4 2 4 3 3 3" xfId="2900" xr:uid="{00000000-0005-0000-0000-0000390B0000}"/>
    <cellStyle name="Millares [0] 4 2 4 3 3 3 2" xfId="2901" xr:uid="{00000000-0005-0000-0000-00003A0B0000}"/>
    <cellStyle name="Millares [0] 4 2 4 3 3 3 3" xfId="2902" xr:uid="{00000000-0005-0000-0000-00003B0B0000}"/>
    <cellStyle name="Millares [0] 4 2 4 3 3 4" xfId="2903" xr:uid="{00000000-0005-0000-0000-00003C0B0000}"/>
    <cellStyle name="Millares [0] 4 2 4 3 3 5" xfId="2904" xr:uid="{00000000-0005-0000-0000-00003D0B0000}"/>
    <cellStyle name="Millares [0] 4 2 4 3 4" xfId="2905" xr:uid="{00000000-0005-0000-0000-00003E0B0000}"/>
    <cellStyle name="Millares [0] 4 2 4 3 4 2" xfId="2906" xr:uid="{00000000-0005-0000-0000-00003F0B0000}"/>
    <cellStyle name="Millares [0] 4 2 4 3 4 2 2" xfId="2907" xr:uid="{00000000-0005-0000-0000-0000400B0000}"/>
    <cellStyle name="Millares [0] 4 2 4 3 4 2 3" xfId="2908" xr:uid="{00000000-0005-0000-0000-0000410B0000}"/>
    <cellStyle name="Millares [0] 4 2 4 3 4 3" xfId="2909" xr:uid="{00000000-0005-0000-0000-0000420B0000}"/>
    <cellStyle name="Millares [0] 4 2 4 3 4 3 2" xfId="2910" xr:uid="{00000000-0005-0000-0000-0000430B0000}"/>
    <cellStyle name="Millares [0] 4 2 4 3 4 3 3" xfId="2911" xr:uid="{00000000-0005-0000-0000-0000440B0000}"/>
    <cellStyle name="Millares [0] 4 2 4 3 4 4" xfId="2912" xr:uid="{00000000-0005-0000-0000-0000450B0000}"/>
    <cellStyle name="Millares [0] 4 2 4 3 4 5" xfId="2913" xr:uid="{00000000-0005-0000-0000-0000460B0000}"/>
    <cellStyle name="Millares [0] 4 2 4 3 5" xfId="2914" xr:uid="{00000000-0005-0000-0000-0000470B0000}"/>
    <cellStyle name="Millares [0] 4 2 4 3 5 2" xfId="2915" xr:uid="{00000000-0005-0000-0000-0000480B0000}"/>
    <cellStyle name="Millares [0] 4 2 4 3 5 3" xfId="2916" xr:uid="{00000000-0005-0000-0000-0000490B0000}"/>
    <cellStyle name="Millares [0] 4 2 4 3 6" xfId="2917" xr:uid="{00000000-0005-0000-0000-00004A0B0000}"/>
    <cellStyle name="Millares [0] 4 2 4 3 6 2" xfId="2918" xr:uid="{00000000-0005-0000-0000-00004B0B0000}"/>
    <cellStyle name="Millares [0] 4 2 4 3 6 3" xfId="2919" xr:uid="{00000000-0005-0000-0000-00004C0B0000}"/>
    <cellStyle name="Millares [0] 4 2 4 3 7" xfId="2920" xr:uid="{00000000-0005-0000-0000-00004D0B0000}"/>
    <cellStyle name="Millares [0] 4 2 4 3 8" xfId="2921" xr:uid="{00000000-0005-0000-0000-00004E0B0000}"/>
    <cellStyle name="Millares [0] 4 2 4 4" xfId="2922" xr:uid="{00000000-0005-0000-0000-00004F0B0000}"/>
    <cellStyle name="Millares [0] 4 2 4 4 2" xfId="2923" xr:uid="{00000000-0005-0000-0000-0000500B0000}"/>
    <cellStyle name="Millares [0] 4 2 4 4 2 2" xfId="2924" xr:uid="{00000000-0005-0000-0000-0000510B0000}"/>
    <cellStyle name="Millares [0] 4 2 4 4 2 3" xfId="2925" xr:uid="{00000000-0005-0000-0000-0000520B0000}"/>
    <cellStyle name="Millares [0] 4 2 4 4 3" xfId="2926" xr:uid="{00000000-0005-0000-0000-0000530B0000}"/>
    <cellStyle name="Millares [0] 4 2 4 4 3 2" xfId="2927" xr:uid="{00000000-0005-0000-0000-0000540B0000}"/>
    <cellStyle name="Millares [0] 4 2 4 4 3 3" xfId="2928" xr:uid="{00000000-0005-0000-0000-0000550B0000}"/>
    <cellStyle name="Millares [0] 4 2 4 4 4" xfId="2929" xr:uid="{00000000-0005-0000-0000-0000560B0000}"/>
    <cellStyle name="Millares [0] 4 2 4 4 5" xfId="2930" xr:uid="{00000000-0005-0000-0000-0000570B0000}"/>
    <cellStyle name="Millares [0] 4 2 4 5" xfId="2931" xr:uid="{00000000-0005-0000-0000-0000580B0000}"/>
    <cellStyle name="Millares [0] 4 2 4 5 2" xfId="2932" xr:uid="{00000000-0005-0000-0000-0000590B0000}"/>
    <cellStyle name="Millares [0] 4 2 4 5 2 2" xfId="2933" xr:uid="{00000000-0005-0000-0000-00005A0B0000}"/>
    <cellStyle name="Millares [0] 4 2 4 5 2 3" xfId="2934" xr:uid="{00000000-0005-0000-0000-00005B0B0000}"/>
    <cellStyle name="Millares [0] 4 2 4 5 3" xfId="2935" xr:uid="{00000000-0005-0000-0000-00005C0B0000}"/>
    <cellStyle name="Millares [0] 4 2 4 5 3 2" xfId="2936" xr:uid="{00000000-0005-0000-0000-00005D0B0000}"/>
    <cellStyle name="Millares [0] 4 2 4 5 3 3" xfId="2937" xr:uid="{00000000-0005-0000-0000-00005E0B0000}"/>
    <cellStyle name="Millares [0] 4 2 4 5 4" xfId="2938" xr:uid="{00000000-0005-0000-0000-00005F0B0000}"/>
    <cellStyle name="Millares [0] 4 2 4 5 5" xfId="2939" xr:uid="{00000000-0005-0000-0000-0000600B0000}"/>
    <cellStyle name="Millares [0] 4 2 4 6" xfId="2940" xr:uid="{00000000-0005-0000-0000-0000610B0000}"/>
    <cellStyle name="Millares [0] 4 2 4 6 2" xfId="2941" xr:uid="{00000000-0005-0000-0000-0000620B0000}"/>
    <cellStyle name="Millares [0] 4 2 4 6 2 2" xfId="2942" xr:uid="{00000000-0005-0000-0000-0000630B0000}"/>
    <cellStyle name="Millares [0] 4 2 4 6 2 3" xfId="2943" xr:uid="{00000000-0005-0000-0000-0000640B0000}"/>
    <cellStyle name="Millares [0] 4 2 4 6 3" xfId="2944" xr:uid="{00000000-0005-0000-0000-0000650B0000}"/>
    <cellStyle name="Millares [0] 4 2 4 6 3 2" xfId="2945" xr:uid="{00000000-0005-0000-0000-0000660B0000}"/>
    <cellStyle name="Millares [0] 4 2 4 6 3 3" xfId="2946" xr:uid="{00000000-0005-0000-0000-0000670B0000}"/>
    <cellStyle name="Millares [0] 4 2 4 6 4" xfId="2947" xr:uid="{00000000-0005-0000-0000-0000680B0000}"/>
    <cellStyle name="Millares [0] 4 2 4 6 5" xfId="2948" xr:uid="{00000000-0005-0000-0000-0000690B0000}"/>
    <cellStyle name="Millares [0] 4 2 4 7" xfId="2949" xr:uid="{00000000-0005-0000-0000-00006A0B0000}"/>
    <cellStyle name="Millares [0] 4 2 4 7 2" xfId="2950" xr:uid="{00000000-0005-0000-0000-00006B0B0000}"/>
    <cellStyle name="Millares [0] 4 2 4 7 3" xfId="2951" xr:uid="{00000000-0005-0000-0000-00006C0B0000}"/>
    <cellStyle name="Millares [0] 4 2 4 8" xfId="2952" xr:uid="{00000000-0005-0000-0000-00006D0B0000}"/>
    <cellStyle name="Millares [0] 4 2 4 8 2" xfId="2953" xr:uid="{00000000-0005-0000-0000-00006E0B0000}"/>
    <cellStyle name="Millares [0] 4 2 4 8 3" xfId="2954" xr:uid="{00000000-0005-0000-0000-00006F0B0000}"/>
    <cellStyle name="Millares [0] 4 2 4 9" xfId="2955" xr:uid="{00000000-0005-0000-0000-0000700B0000}"/>
    <cellStyle name="Millares [0] 4 2 5" xfId="2956" xr:uid="{00000000-0005-0000-0000-0000710B0000}"/>
    <cellStyle name="Millares [0] 4 2 5 10" xfId="2957" xr:uid="{00000000-0005-0000-0000-0000720B0000}"/>
    <cellStyle name="Millares [0] 4 2 5 2" xfId="2958" xr:uid="{00000000-0005-0000-0000-0000730B0000}"/>
    <cellStyle name="Millares [0] 4 2 5 2 2" xfId="2959" xr:uid="{00000000-0005-0000-0000-0000740B0000}"/>
    <cellStyle name="Millares [0] 4 2 5 2 2 2" xfId="2960" xr:uid="{00000000-0005-0000-0000-0000750B0000}"/>
    <cellStyle name="Millares [0] 4 2 5 2 2 2 2" xfId="2961" xr:uid="{00000000-0005-0000-0000-0000760B0000}"/>
    <cellStyle name="Millares [0] 4 2 5 2 2 2 3" xfId="2962" xr:uid="{00000000-0005-0000-0000-0000770B0000}"/>
    <cellStyle name="Millares [0] 4 2 5 2 2 3" xfId="2963" xr:uid="{00000000-0005-0000-0000-0000780B0000}"/>
    <cellStyle name="Millares [0] 4 2 5 2 2 3 2" xfId="2964" xr:uid="{00000000-0005-0000-0000-0000790B0000}"/>
    <cellStyle name="Millares [0] 4 2 5 2 2 3 3" xfId="2965" xr:uid="{00000000-0005-0000-0000-00007A0B0000}"/>
    <cellStyle name="Millares [0] 4 2 5 2 2 4" xfId="2966" xr:uid="{00000000-0005-0000-0000-00007B0B0000}"/>
    <cellStyle name="Millares [0] 4 2 5 2 2 5" xfId="2967" xr:uid="{00000000-0005-0000-0000-00007C0B0000}"/>
    <cellStyle name="Millares [0] 4 2 5 2 3" xfId="2968" xr:uid="{00000000-0005-0000-0000-00007D0B0000}"/>
    <cellStyle name="Millares [0] 4 2 5 2 3 2" xfId="2969" xr:uid="{00000000-0005-0000-0000-00007E0B0000}"/>
    <cellStyle name="Millares [0] 4 2 5 2 3 2 2" xfId="2970" xr:uid="{00000000-0005-0000-0000-00007F0B0000}"/>
    <cellStyle name="Millares [0] 4 2 5 2 3 2 3" xfId="2971" xr:uid="{00000000-0005-0000-0000-0000800B0000}"/>
    <cellStyle name="Millares [0] 4 2 5 2 3 3" xfId="2972" xr:uid="{00000000-0005-0000-0000-0000810B0000}"/>
    <cellStyle name="Millares [0] 4 2 5 2 3 3 2" xfId="2973" xr:uid="{00000000-0005-0000-0000-0000820B0000}"/>
    <cellStyle name="Millares [0] 4 2 5 2 3 3 3" xfId="2974" xr:uid="{00000000-0005-0000-0000-0000830B0000}"/>
    <cellStyle name="Millares [0] 4 2 5 2 3 4" xfId="2975" xr:uid="{00000000-0005-0000-0000-0000840B0000}"/>
    <cellStyle name="Millares [0] 4 2 5 2 3 5" xfId="2976" xr:uid="{00000000-0005-0000-0000-0000850B0000}"/>
    <cellStyle name="Millares [0] 4 2 5 2 4" xfId="2977" xr:uid="{00000000-0005-0000-0000-0000860B0000}"/>
    <cellStyle name="Millares [0] 4 2 5 2 4 2" xfId="2978" xr:uid="{00000000-0005-0000-0000-0000870B0000}"/>
    <cellStyle name="Millares [0] 4 2 5 2 4 2 2" xfId="2979" xr:uid="{00000000-0005-0000-0000-0000880B0000}"/>
    <cellStyle name="Millares [0] 4 2 5 2 4 2 3" xfId="2980" xr:uid="{00000000-0005-0000-0000-0000890B0000}"/>
    <cellStyle name="Millares [0] 4 2 5 2 4 3" xfId="2981" xr:uid="{00000000-0005-0000-0000-00008A0B0000}"/>
    <cellStyle name="Millares [0] 4 2 5 2 4 3 2" xfId="2982" xr:uid="{00000000-0005-0000-0000-00008B0B0000}"/>
    <cellStyle name="Millares [0] 4 2 5 2 4 3 3" xfId="2983" xr:uid="{00000000-0005-0000-0000-00008C0B0000}"/>
    <cellStyle name="Millares [0] 4 2 5 2 4 4" xfId="2984" xr:uid="{00000000-0005-0000-0000-00008D0B0000}"/>
    <cellStyle name="Millares [0] 4 2 5 2 4 5" xfId="2985" xr:uid="{00000000-0005-0000-0000-00008E0B0000}"/>
    <cellStyle name="Millares [0] 4 2 5 2 5" xfId="2986" xr:uid="{00000000-0005-0000-0000-00008F0B0000}"/>
    <cellStyle name="Millares [0] 4 2 5 2 5 2" xfId="2987" xr:uid="{00000000-0005-0000-0000-0000900B0000}"/>
    <cellStyle name="Millares [0] 4 2 5 2 5 3" xfId="2988" xr:uid="{00000000-0005-0000-0000-0000910B0000}"/>
    <cellStyle name="Millares [0] 4 2 5 2 6" xfId="2989" xr:uid="{00000000-0005-0000-0000-0000920B0000}"/>
    <cellStyle name="Millares [0] 4 2 5 2 6 2" xfId="2990" xr:uid="{00000000-0005-0000-0000-0000930B0000}"/>
    <cellStyle name="Millares [0] 4 2 5 2 6 3" xfId="2991" xr:uid="{00000000-0005-0000-0000-0000940B0000}"/>
    <cellStyle name="Millares [0] 4 2 5 2 7" xfId="2992" xr:uid="{00000000-0005-0000-0000-0000950B0000}"/>
    <cellStyle name="Millares [0] 4 2 5 2 8" xfId="2993" xr:uid="{00000000-0005-0000-0000-0000960B0000}"/>
    <cellStyle name="Millares [0] 4 2 5 3" xfId="2994" xr:uid="{00000000-0005-0000-0000-0000970B0000}"/>
    <cellStyle name="Millares [0] 4 2 5 3 2" xfId="2995" xr:uid="{00000000-0005-0000-0000-0000980B0000}"/>
    <cellStyle name="Millares [0] 4 2 5 3 2 2" xfId="2996" xr:uid="{00000000-0005-0000-0000-0000990B0000}"/>
    <cellStyle name="Millares [0] 4 2 5 3 2 2 2" xfId="2997" xr:uid="{00000000-0005-0000-0000-00009A0B0000}"/>
    <cellStyle name="Millares [0] 4 2 5 3 2 2 3" xfId="2998" xr:uid="{00000000-0005-0000-0000-00009B0B0000}"/>
    <cellStyle name="Millares [0] 4 2 5 3 2 3" xfId="2999" xr:uid="{00000000-0005-0000-0000-00009C0B0000}"/>
    <cellStyle name="Millares [0] 4 2 5 3 2 3 2" xfId="3000" xr:uid="{00000000-0005-0000-0000-00009D0B0000}"/>
    <cellStyle name="Millares [0] 4 2 5 3 2 3 3" xfId="3001" xr:uid="{00000000-0005-0000-0000-00009E0B0000}"/>
    <cellStyle name="Millares [0] 4 2 5 3 2 4" xfId="3002" xr:uid="{00000000-0005-0000-0000-00009F0B0000}"/>
    <cellStyle name="Millares [0] 4 2 5 3 2 5" xfId="3003" xr:uid="{00000000-0005-0000-0000-0000A00B0000}"/>
    <cellStyle name="Millares [0] 4 2 5 3 3" xfId="3004" xr:uid="{00000000-0005-0000-0000-0000A10B0000}"/>
    <cellStyle name="Millares [0] 4 2 5 3 3 2" xfId="3005" xr:uid="{00000000-0005-0000-0000-0000A20B0000}"/>
    <cellStyle name="Millares [0] 4 2 5 3 3 2 2" xfId="3006" xr:uid="{00000000-0005-0000-0000-0000A30B0000}"/>
    <cellStyle name="Millares [0] 4 2 5 3 3 2 3" xfId="3007" xr:uid="{00000000-0005-0000-0000-0000A40B0000}"/>
    <cellStyle name="Millares [0] 4 2 5 3 3 3" xfId="3008" xr:uid="{00000000-0005-0000-0000-0000A50B0000}"/>
    <cellStyle name="Millares [0] 4 2 5 3 3 3 2" xfId="3009" xr:uid="{00000000-0005-0000-0000-0000A60B0000}"/>
    <cellStyle name="Millares [0] 4 2 5 3 3 3 3" xfId="3010" xr:uid="{00000000-0005-0000-0000-0000A70B0000}"/>
    <cellStyle name="Millares [0] 4 2 5 3 3 4" xfId="3011" xr:uid="{00000000-0005-0000-0000-0000A80B0000}"/>
    <cellStyle name="Millares [0] 4 2 5 3 3 5" xfId="3012" xr:uid="{00000000-0005-0000-0000-0000A90B0000}"/>
    <cellStyle name="Millares [0] 4 2 5 3 4" xfId="3013" xr:uid="{00000000-0005-0000-0000-0000AA0B0000}"/>
    <cellStyle name="Millares [0] 4 2 5 3 4 2" xfId="3014" xr:uid="{00000000-0005-0000-0000-0000AB0B0000}"/>
    <cellStyle name="Millares [0] 4 2 5 3 4 2 2" xfId="3015" xr:uid="{00000000-0005-0000-0000-0000AC0B0000}"/>
    <cellStyle name="Millares [0] 4 2 5 3 4 2 3" xfId="3016" xr:uid="{00000000-0005-0000-0000-0000AD0B0000}"/>
    <cellStyle name="Millares [0] 4 2 5 3 4 3" xfId="3017" xr:uid="{00000000-0005-0000-0000-0000AE0B0000}"/>
    <cellStyle name="Millares [0] 4 2 5 3 4 3 2" xfId="3018" xr:uid="{00000000-0005-0000-0000-0000AF0B0000}"/>
    <cellStyle name="Millares [0] 4 2 5 3 4 3 3" xfId="3019" xr:uid="{00000000-0005-0000-0000-0000B00B0000}"/>
    <cellStyle name="Millares [0] 4 2 5 3 4 4" xfId="3020" xr:uid="{00000000-0005-0000-0000-0000B10B0000}"/>
    <cellStyle name="Millares [0] 4 2 5 3 4 5" xfId="3021" xr:uid="{00000000-0005-0000-0000-0000B20B0000}"/>
    <cellStyle name="Millares [0] 4 2 5 3 5" xfId="3022" xr:uid="{00000000-0005-0000-0000-0000B30B0000}"/>
    <cellStyle name="Millares [0] 4 2 5 3 5 2" xfId="3023" xr:uid="{00000000-0005-0000-0000-0000B40B0000}"/>
    <cellStyle name="Millares [0] 4 2 5 3 5 3" xfId="3024" xr:uid="{00000000-0005-0000-0000-0000B50B0000}"/>
    <cellStyle name="Millares [0] 4 2 5 3 6" xfId="3025" xr:uid="{00000000-0005-0000-0000-0000B60B0000}"/>
    <cellStyle name="Millares [0] 4 2 5 3 6 2" xfId="3026" xr:uid="{00000000-0005-0000-0000-0000B70B0000}"/>
    <cellStyle name="Millares [0] 4 2 5 3 6 3" xfId="3027" xr:uid="{00000000-0005-0000-0000-0000B80B0000}"/>
    <cellStyle name="Millares [0] 4 2 5 3 7" xfId="3028" xr:uid="{00000000-0005-0000-0000-0000B90B0000}"/>
    <cellStyle name="Millares [0] 4 2 5 3 8" xfId="3029" xr:uid="{00000000-0005-0000-0000-0000BA0B0000}"/>
    <cellStyle name="Millares [0] 4 2 5 4" xfId="3030" xr:uid="{00000000-0005-0000-0000-0000BB0B0000}"/>
    <cellStyle name="Millares [0] 4 2 5 4 2" xfId="3031" xr:uid="{00000000-0005-0000-0000-0000BC0B0000}"/>
    <cellStyle name="Millares [0] 4 2 5 4 2 2" xfId="3032" xr:uid="{00000000-0005-0000-0000-0000BD0B0000}"/>
    <cellStyle name="Millares [0] 4 2 5 4 2 3" xfId="3033" xr:uid="{00000000-0005-0000-0000-0000BE0B0000}"/>
    <cellStyle name="Millares [0] 4 2 5 4 3" xfId="3034" xr:uid="{00000000-0005-0000-0000-0000BF0B0000}"/>
    <cellStyle name="Millares [0] 4 2 5 4 3 2" xfId="3035" xr:uid="{00000000-0005-0000-0000-0000C00B0000}"/>
    <cellStyle name="Millares [0] 4 2 5 4 3 3" xfId="3036" xr:uid="{00000000-0005-0000-0000-0000C10B0000}"/>
    <cellStyle name="Millares [0] 4 2 5 4 4" xfId="3037" xr:uid="{00000000-0005-0000-0000-0000C20B0000}"/>
    <cellStyle name="Millares [0] 4 2 5 4 5" xfId="3038" xr:uid="{00000000-0005-0000-0000-0000C30B0000}"/>
    <cellStyle name="Millares [0] 4 2 5 5" xfId="3039" xr:uid="{00000000-0005-0000-0000-0000C40B0000}"/>
    <cellStyle name="Millares [0] 4 2 5 5 2" xfId="3040" xr:uid="{00000000-0005-0000-0000-0000C50B0000}"/>
    <cellStyle name="Millares [0] 4 2 5 5 2 2" xfId="3041" xr:uid="{00000000-0005-0000-0000-0000C60B0000}"/>
    <cellStyle name="Millares [0] 4 2 5 5 2 3" xfId="3042" xr:uid="{00000000-0005-0000-0000-0000C70B0000}"/>
    <cellStyle name="Millares [0] 4 2 5 5 3" xfId="3043" xr:uid="{00000000-0005-0000-0000-0000C80B0000}"/>
    <cellStyle name="Millares [0] 4 2 5 5 3 2" xfId="3044" xr:uid="{00000000-0005-0000-0000-0000C90B0000}"/>
    <cellStyle name="Millares [0] 4 2 5 5 3 3" xfId="3045" xr:uid="{00000000-0005-0000-0000-0000CA0B0000}"/>
    <cellStyle name="Millares [0] 4 2 5 5 4" xfId="3046" xr:uid="{00000000-0005-0000-0000-0000CB0B0000}"/>
    <cellStyle name="Millares [0] 4 2 5 5 5" xfId="3047" xr:uid="{00000000-0005-0000-0000-0000CC0B0000}"/>
    <cellStyle name="Millares [0] 4 2 5 6" xfId="3048" xr:uid="{00000000-0005-0000-0000-0000CD0B0000}"/>
    <cellStyle name="Millares [0] 4 2 5 6 2" xfId="3049" xr:uid="{00000000-0005-0000-0000-0000CE0B0000}"/>
    <cellStyle name="Millares [0] 4 2 5 6 2 2" xfId="3050" xr:uid="{00000000-0005-0000-0000-0000CF0B0000}"/>
    <cellStyle name="Millares [0] 4 2 5 6 2 3" xfId="3051" xr:uid="{00000000-0005-0000-0000-0000D00B0000}"/>
    <cellStyle name="Millares [0] 4 2 5 6 3" xfId="3052" xr:uid="{00000000-0005-0000-0000-0000D10B0000}"/>
    <cellStyle name="Millares [0] 4 2 5 6 3 2" xfId="3053" xr:uid="{00000000-0005-0000-0000-0000D20B0000}"/>
    <cellStyle name="Millares [0] 4 2 5 6 3 3" xfId="3054" xr:uid="{00000000-0005-0000-0000-0000D30B0000}"/>
    <cellStyle name="Millares [0] 4 2 5 6 4" xfId="3055" xr:uid="{00000000-0005-0000-0000-0000D40B0000}"/>
    <cellStyle name="Millares [0] 4 2 5 6 5" xfId="3056" xr:uid="{00000000-0005-0000-0000-0000D50B0000}"/>
    <cellStyle name="Millares [0] 4 2 5 7" xfId="3057" xr:uid="{00000000-0005-0000-0000-0000D60B0000}"/>
    <cellStyle name="Millares [0] 4 2 5 7 2" xfId="3058" xr:uid="{00000000-0005-0000-0000-0000D70B0000}"/>
    <cellStyle name="Millares [0] 4 2 5 7 3" xfId="3059" xr:uid="{00000000-0005-0000-0000-0000D80B0000}"/>
    <cellStyle name="Millares [0] 4 2 5 8" xfId="3060" xr:uid="{00000000-0005-0000-0000-0000D90B0000}"/>
    <cellStyle name="Millares [0] 4 2 5 8 2" xfId="3061" xr:uid="{00000000-0005-0000-0000-0000DA0B0000}"/>
    <cellStyle name="Millares [0] 4 2 5 8 3" xfId="3062" xr:uid="{00000000-0005-0000-0000-0000DB0B0000}"/>
    <cellStyle name="Millares [0] 4 2 5 9" xfId="3063" xr:uid="{00000000-0005-0000-0000-0000DC0B0000}"/>
    <cellStyle name="Millares [0] 4 2 6" xfId="3064" xr:uid="{00000000-0005-0000-0000-0000DD0B0000}"/>
    <cellStyle name="Millares [0] 4 2 6 2" xfId="3065" xr:uid="{00000000-0005-0000-0000-0000DE0B0000}"/>
    <cellStyle name="Millares [0] 4 2 6 2 2" xfId="3066" xr:uid="{00000000-0005-0000-0000-0000DF0B0000}"/>
    <cellStyle name="Millares [0] 4 2 6 2 2 2" xfId="3067" xr:uid="{00000000-0005-0000-0000-0000E00B0000}"/>
    <cellStyle name="Millares [0] 4 2 6 2 2 3" xfId="3068" xr:uid="{00000000-0005-0000-0000-0000E10B0000}"/>
    <cellStyle name="Millares [0] 4 2 6 2 3" xfId="3069" xr:uid="{00000000-0005-0000-0000-0000E20B0000}"/>
    <cellStyle name="Millares [0] 4 2 6 2 3 2" xfId="3070" xr:uid="{00000000-0005-0000-0000-0000E30B0000}"/>
    <cellStyle name="Millares [0] 4 2 6 2 3 3" xfId="3071" xr:uid="{00000000-0005-0000-0000-0000E40B0000}"/>
    <cellStyle name="Millares [0] 4 2 6 2 4" xfId="3072" xr:uid="{00000000-0005-0000-0000-0000E50B0000}"/>
    <cellStyle name="Millares [0] 4 2 6 2 5" xfId="3073" xr:uid="{00000000-0005-0000-0000-0000E60B0000}"/>
    <cellStyle name="Millares [0] 4 2 6 3" xfId="3074" xr:uid="{00000000-0005-0000-0000-0000E70B0000}"/>
    <cellStyle name="Millares [0] 4 2 6 3 2" xfId="3075" xr:uid="{00000000-0005-0000-0000-0000E80B0000}"/>
    <cellStyle name="Millares [0] 4 2 6 3 2 2" xfId="3076" xr:uid="{00000000-0005-0000-0000-0000E90B0000}"/>
    <cellStyle name="Millares [0] 4 2 6 3 2 3" xfId="3077" xr:uid="{00000000-0005-0000-0000-0000EA0B0000}"/>
    <cellStyle name="Millares [0] 4 2 6 3 3" xfId="3078" xr:uid="{00000000-0005-0000-0000-0000EB0B0000}"/>
    <cellStyle name="Millares [0] 4 2 6 3 3 2" xfId="3079" xr:uid="{00000000-0005-0000-0000-0000EC0B0000}"/>
    <cellStyle name="Millares [0] 4 2 6 3 3 3" xfId="3080" xr:uid="{00000000-0005-0000-0000-0000ED0B0000}"/>
    <cellStyle name="Millares [0] 4 2 6 3 4" xfId="3081" xr:uid="{00000000-0005-0000-0000-0000EE0B0000}"/>
    <cellStyle name="Millares [0] 4 2 6 3 5" xfId="3082" xr:uid="{00000000-0005-0000-0000-0000EF0B0000}"/>
    <cellStyle name="Millares [0] 4 2 6 4" xfId="3083" xr:uid="{00000000-0005-0000-0000-0000F00B0000}"/>
    <cellStyle name="Millares [0] 4 2 6 4 2" xfId="3084" xr:uid="{00000000-0005-0000-0000-0000F10B0000}"/>
    <cellStyle name="Millares [0] 4 2 6 4 2 2" xfId="3085" xr:uid="{00000000-0005-0000-0000-0000F20B0000}"/>
    <cellStyle name="Millares [0] 4 2 6 4 2 3" xfId="3086" xr:uid="{00000000-0005-0000-0000-0000F30B0000}"/>
    <cellStyle name="Millares [0] 4 2 6 4 3" xfId="3087" xr:uid="{00000000-0005-0000-0000-0000F40B0000}"/>
    <cellStyle name="Millares [0] 4 2 6 4 3 2" xfId="3088" xr:uid="{00000000-0005-0000-0000-0000F50B0000}"/>
    <cellStyle name="Millares [0] 4 2 6 4 3 3" xfId="3089" xr:uid="{00000000-0005-0000-0000-0000F60B0000}"/>
    <cellStyle name="Millares [0] 4 2 6 4 4" xfId="3090" xr:uid="{00000000-0005-0000-0000-0000F70B0000}"/>
    <cellStyle name="Millares [0] 4 2 6 4 5" xfId="3091" xr:uid="{00000000-0005-0000-0000-0000F80B0000}"/>
    <cellStyle name="Millares [0] 4 2 6 5" xfId="3092" xr:uid="{00000000-0005-0000-0000-0000F90B0000}"/>
    <cellStyle name="Millares [0] 4 2 6 5 2" xfId="3093" xr:uid="{00000000-0005-0000-0000-0000FA0B0000}"/>
    <cellStyle name="Millares [0] 4 2 6 5 3" xfId="3094" xr:uid="{00000000-0005-0000-0000-0000FB0B0000}"/>
    <cellStyle name="Millares [0] 4 2 6 6" xfId="3095" xr:uid="{00000000-0005-0000-0000-0000FC0B0000}"/>
    <cellStyle name="Millares [0] 4 2 6 6 2" xfId="3096" xr:uid="{00000000-0005-0000-0000-0000FD0B0000}"/>
    <cellStyle name="Millares [0] 4 2 6 6 3" xfId="3097" xr:uid="{00000000-0005-0000-0000-0000FE0B0000}"/>
    <cellStyle name="Millares [0] 4 2 6 7" xfId="3098" xr:uid="{00000000-0005-0000-0000-0000FF0B0000}"/>
    <cellStyle name="Millares [0] 4 2 6 8" xfId="3099" xr:uid="{00000000-0005-0000-0000-0000000C0000}"/>
    <cellStyle name="Millares [0] 4 2 7" xfId="3100" xr:uid="{00000000-0005-0000-0000-0000010C0000}"/>
    <cellStyle name="Millares [0] 4 2 7 2" xfId="3101" xr:uid="{00000000-0005-0000-0000-0000020C0000}"/>
    <cellStyle name="Millares [0] 4 2 7 2 2" xfId="3102" xr:uid="{00000000-0005-0000-0000-0000030C0000}"/>
    <cellStyle name="Millares [0] 4 2 7 2 2 2" xfId="3103" xr:uid="{00000000-0005-0000-0000-0000040C0000}"/>
    <cellStyle name="Millares [0] 4 2 7 2 2 3" xfId="3104" xr:uid="{00000000-0005-0000-0000-0000050C0000}"/>
    <cellStyle name="Millares [0] 4 2 7 2 3" xfId="3105" xr:uid="{00000000-0005-0000-0000-0000060C0000}"/>
    <cellStyle name="Millares [0] 4 2 7 2 3 2" xfId="3106" xr:uid="{00000000-0005-0000-0000-0000070C0000}"/>
    <cellStyle name="Millares [0] 4 2 7 2 3 3" xfId="3107" xr:uid="{00000000-0005-0000-0000-0000080C0000}"/>
    <cellStyle name="Millares [0] 4 2 7 2 4" xfId="3108" xr:uid="{00000000-0005-0000-0000-0000090C0000}"/>
    <cellStyle name="Millares [0] 4 2 7 2 5" xfId="3109" xr:uid="{00000000-0005-0000-0000-00000A0C0000}"/>
    <cellStyle name="Millares [0] 4 2 7 3" xfId="3110" xr:uid="{00000000-0005-0000-0000-00000B0C0000}"/>
    <cellStyle name="Millares [0] 4 2 7 3 2" xfId="3111" xr:uid="{00000000-0005-0000-0000-00000C0C0000}"/>
    <cellStyle name="Millares [0] 4 2 7 3 2 2" xfId="3112" xr:uid="{00000000-0005-0000-0000-00000D0C0000}"/>
    <cellStyle name="Millares [0] 4 2 7 3 2 3" xfId="3113" xr:uid="{00000000-0005-0000-0000-00000E0C0000}"/>
    <cellStyle name="Millares [0] 4 2 7 3 3" xfId="3114" xr:uid="{00000000-0005-0000-0000-00000F0C0000}"/>
    <cellStyle name="Millares [0] 4 2 7 3 3 2" xfId="3115" xr:uid="{00000000-0005-0000-0000-0000100C0000}"/>
    <cellStyle name="Millares [0] 4 2 7 3 3 3" xfId="3116" xr:uid="{00000000-0005-0000-0000-0000110C0000}"/>
    <cellStyle name="Millares [0] 4 2 7 3 4" xfId="3117" xr:uid="{00000000-0005-0000-0000-0000120C0000}"/>
    <cellStyle name="Millares [0] 4 2 7 3 5" xfId="3118" xr:uid="{00000000-0005-0000-0000-0000130C0000}"/>
    <cellStyle name="Millares [0] 4 2 7 4" xfId="3119" xr:uid="{00000000-0005-0000-0000-0000140C0000}"/>
    <cellStyle name="Millares [0] 4 2 7 4 2" xfId="3120" xr:uid="{00000000-0005-0000-0000-0000150C0000}"/>
    <cellStyle name="Millares [0] 4 2 7 4 2 2" xfId="3121" xr:uid="{00000000-0005-0000-0000-0000160C0000}"/>
    <cellStyle name="Millares [0] 4 2 7 4 2 3" xfId="3122" xr:uid="{00000000-0005-0000-0000-0000170C0000}"/>
    <cellStyle name="Millares [0] 4 2 7 4 3" xfId="3123" xr:uid="{00000000-0005-0000-0000-0000180C0000}"/>
    <cellStyle name="Millares [0] 4 2 7 4 3 2" xfId="3124" xr:uid="{00000000-0005-0000-0000-0000190C0000}"/>
    <cellStyle name="Millares [0] 4 2 7 4 3 3" xfId="3125" xr:uid="{00000000-0005-0000-0000-00001A0C0000}"/>
    <cellStyle name="Millares [0] 4 2 7 4 4" xfId="3126" xr:uid="{00000000-0005-0000-0000-00001B0C0000}"/>
    <cellStyle name="Millares [0] 4 2 7 4 5" xfId="3127" xr:uid="{00000000-0005-0000-0000-00001C0C0000}"/>
    <cellStyle name="Millares [0] 4 2 7 5" xfId="3128" xr:uid="{00000000-0005-0000-0000-00001D0C0000}"/>
    <cellStyle name="Millares [0] 4 2 7 5 2" xfId="3129" xr:uid="{00000000-0005-0000-0000-00001E0C0000}"/>
    <cellStyle name="Millares [0] 4 2 7 5 3" xfId="3130" xr:uid="{00000000-0005-0000-0000-00001F0C0000}"/>
    <cellStyle name="Millares [0] 4 2 7 6" xfId="3131" xr:uid="{00000000-0005-0000-0000-0000200C0000}"/>
    <cellStyle name="Millares [0] 4 2 7 6 2" xfId="3132" xr:uid="{00000000-0005-0000-0000-0000210C0000}"/>
    <cellStyle name="Millares [0] 4 2 7 6 3" xfId="3133" xr:uid="{00000000-0005-0000-0000-0000220C0000}"/>
    <cellStyle name="Millares [0] 4 2 7 7" xfId="3134" xr:uid="{00000000-0005-0000-0000-0000230C0000}"/>
    <cellStyle name="Millares [0] 4 2 7 8" xfId="3135" xr:uid="{00000000-0005-0000-0000-0000240C0000}"/>
    <cellStyle name="Millares [0] 4 2 8" xfId="3136" xr:uid="{00000000-0005-0000-0000-0000250C0000}"/>
    <cellStyle name="Millares [0] 4 2 8 2" xfId="3137" xr:uid="{00000000-0005-0000-0000-0000260C0000}"/>
    <cellStyle name="Millares [0] 4 2 8 2 2" xfId="3138" xr:uid="{00000000-0005-0000-0000-0000270C0000}"/>
    <cellStyle name="Millares [0] 4 2 8 2 3" xfId="3139" xr:uid="{00000000-0005-0000-0000-0000280C0000}"/>
    <cellStyle name="Millares [0] 4 2 8 3" xfId="3140" xr:uid="{00000000-0005-0000-0000-0000290C0000}"/>
    <cellStyle name="Millares [0] 4 2 8 3 2" xfId="3141" xr:uid="{00000000-0005-0000-0000-00002A0C0000}"/>
    <cellStyle name="Millares [0] 4 2 8 3 3" xfId="3142" xr:uid="{00000000-0005-0000-0000-00002B0C0000}"/>
    <cellStyle name="Millares [0] 4 2 8 4" xfId="3143" xr:uid="{00000000-0005-0000-0000-00002C0C0000}"/>
    <cellStyle name="Millares [0] 4 2 8 5" xfId="3144" xr:uid="{00000000-0005-0000-0000-00002D0C0000}"/>
    <cellStyle name="Millares [0] 4 2 9" xfId="3145" xr:uid="{00000000-0005-0000-0000-00002E0C0000}"/>
    <cellStyle name="Millares [0] 4 2 9 2" xfId="3146" xr:uid="{00000000-0005-0000-0000-00002F0C0000}"/>
    <cellStyle name="Millares [0] 4 2 9 2 2" xfId="3147" xr:uid="{00000000-0005-0000-0000-0000300C0000}"/>
    <cellStyle name="Millares [0] 4 2 9 2 3" xfId="3148" xr:uid="{00000000-0005-0000-0000-0000310C0000}"/>
    <cellStyle name="Millares [0] 4 2 9 3" xfId="3149" xr:uid="{00000000-0005-0000-0000-0000320C0000}"/>
    <cellStyle name="Millares [0] 4 2 9 3 2" xfId="3150" xr:uid="{00000000-0005-0000-0000-0000330C0000}"/>
    <cellStyle name="Millares [0] 4 2 9 3 3" xfId="3151" xr:uid="{00000000-0005-0000-0000-0000340C0000}"/>
    <cellStyle name="Millares [0] 4 2 9 4" xfId="3152" xr:uid="{00000000-0005-0000-0000-0000350C0000}"/>
    <cellStyle name="Millares [0] 4 2 9 5" xfId="3153" xr:uid="{00000000-0005-0000-0000-0000360C0000}"/>
    <cellStyle name="Millares [0] 4 3" xfId="3154" xr:uid="{00000000-0005-0000-0000-0000370C0000}"/>
    <cellStyle name="Millares [0] 4 3 10" xfId="3155" xr:uid="{00000000-0005-0000-0000-0000380C0000}"/>
    <cellStyle name="Millares [0] 4 3 10 2" xfId="3156" xr:uid="{00000000-0005-0000-0000-0000390C0000}"/>
    <cellStyle name="Millares [0] 4 3 10 3" xfId="3157" xr:uid="{00000000-0005-0000-0000-00003A0C0000}"/>
    <cellStyle name="Millares [0] 4 3 11" xfId="3158" xr:uid="{00000000-0005-0000-0000-00003B0C0000}"/>
    <cellStyle name="Millares [0] 4 3 12" xfId="3159" xr:uid="{00000000-0005-0000-0000-00003C0C0000}"/>
    <cellStyle name="Millares [0] 4 3 2" xfId="3160" xr:uid="{00000000-0005-0000-0000-00003D0C0000}"/>
    <cellStyle name="Millares [0] 4 3 2 10" xfId="3161" xr:uid="{00000000-0005-0000-0000-00003E0C0000}"/>
    <cellStyle name="Millares [0] 4 3 2 2" xfId="3162" xr:uid="{00000000-0005-0000-0000-00003F0C0000}"/>
    <cellStyle name="Millares [0] 4 3 2 2 2" xfId="3163" xr:uid="{00000000-0005-0000-0000-0000400C0000}"/>
    <cellStyle name="Millares [0] 4 3 2 2 2 2" xfId="3164" xr:uid="{00000000-0005-0000-0000-0000410C0000}"/>
    <cellStyle name="Millares [0] 4 3 2 2 2 2 2" xfId="3165" xr:uid="{00000000-0005-0000-0000-0000420C0000}"/>
    <cellStyle name="Millares [0] 4 3 2 2 2 2 3" xfId="3166" xr:uid="{00000000-0005-0000-0000-0000430C0000}"/>
    <cellStyle name="Millares [0] 4 3 2 2 2 3" xfId="3167" xr:uid="{00000000-0005-0000-0000-0000440C0000}"/>
    <cellStyle name="Millares [0] 4 3 2 2 2 3 2" xfId="3168" xr:uid="{00000000-0005-0000-0000-0000450C0000}"/>
    <cellStyle name="Millares [0] 4 3 2 2 2 3 3" xfId="3169" xr:uid="{00000000-0005-0000-0000-0000460C0000}"/>
    <cellStyle name="Millares [0] 4 3 2 2 2 4" xfId="3170" xr:uid="{00000000-0005-0000-0000-0000470C0000}"/>
    <cellStyle name="Millares [0] 4 3 2 2 2 5" xfId="3171" xr:uid="{00000000-0005-0000-0000-0000480C0000}"/>
    <cellStyle name="Millares [0] 4 3 2 2 3" xfId="3172" xr:uid="{00000000-0005-0000-0000-0000490C0000}"/>
    <cellStyle name="Millares [0] 4 3 2 2 3 2" xfId="3173" xr:uid="{00000000-0005-0000-0000-00004A0C0000}"/>
    <cellStyle name="Millares [0] 4 3 2 2 3 2 2" xfId="3174" xr:uid="{00000000-0005-0000-0000-00004B0C0000}"/>
    <cellStyle name="Millares [0] 4 3 2 2 3 2 3" xfId="3175" xr:uid="{00000000-0005-0000-0000-00004C0C0000}"/>
    <cellStyle name="Millares [0] 4 3 2 2 3 3" xfId="3176" xr:uid="{00000000-0005-0000-0000-00004D0C0000}"/>
    <cellStyle name="Millares [0] 4 3 2 2 3 3 2" xfId="3177" xr:uid="{00000000-0005-0000-0000-00004E0C0000}"/>
    <cellStyle name="Millares [0] 4 3 2 2 3 3 3" xfId="3178" xr:uid="{00000000-0005-0000-0000-00004F0C0000}"/>
    <cellStyle name="Millares [0] 4 3 2 2 3 4" xfId="3179" xr:uid="{00000000-0005-0000-0000-0000500C0000}"/>
    <cellStyle name="Millares [0] 4 3 2 2 3 5" xfId="3180" xr:uid="{00000000-0005-0000-0000-0000510C0000}"/>
    <cellStyle name="Millares [0] 4 3 2 2 4" xfId="3181" xr:uid="{00000000-0005-0000-0000-0000520C0000}"/>
    <cellStyle name="Millares [0] 4 3 2 2 4 2" xfId="3182" xr:uid="{00000000-0005-0000-0000-0000530C0000}"/>
    <cellStyle name="Millares [0] 4 3 2 2 4 2 2" xfId="3183" xr:uid="{00000000-0005-0000-0000-0000540C0000}"/>
    <cellStyle name="Millares [0] 4 3 2 2 4 2 3" xfId="3184" xr:uid="{00000000-0005-0000-0000-0000550C0000}"/>
    <cellStyle name="Millares [0] 4 3 2 2 4 3" xfId="3185" xr:uid="{00000000-0005-0000-0000-0000560C0000}"/>
    <cellStyle name="Millares [0] 4 3 2 2 4 3 2" xfId="3186" xr:uid="{00000000-0005-0000-0000-0000570C0000}"/>
    <cellStyle name="Millares [0] 4 3 2 2 4 3 3" xfId="3187" xr:uid="{00000000-0005-0000-0000-0000580C0000}"/>
    <cellStyle name="Millares [0] 4 3 2 2 4 4" xfId="3188" xr:uid="{00000000-0005-0000-0000-0000590C0000}"/>
    <cellStyle name="Millares [0] 4 3 2 2 4 5" xfId="3189" xr:uid="{00000000-0005-0000-0000-00005A0C0000}"/>
    <cellStyle name="Millares [0] 4 3 2 2 5" xfId="3190" xr:uid="{00000000-0005-0000-0000-00005B0C0000}"/>
    <cellStyle name="Millares [0] 4 3 2 2 5 2" xfId="3191" xr:uid="{00000000-0005-0000-0000-00005C0C0000}"/>
    <cellStyle name="Millares [0] 4 3 2 2 5 3" xfId="3192" xr:uid="{00000000-0005-0000-0000-00005D0C0000}"/>
    <cellStyle name="Millares [0] 4 3 2 2 6" xfId="3193" xr:uid="{00000000-0005-0000-0000-00005E0C0000}"/>
    <cellStyle name="Millares [0] 4 3 2 2 6 2" xfId="3194" xr:uid="{00000000-0005-0000-0000-00005F0C0000}"/>
    <cellStyle name="Millares [0] 4 3 2 2 6 3" xfId="3195" xr:uid="{00000000-0005-0000-0000-0000600C0000}"/>
    <cellStyle name="Millares [0] 4 3 2 2 7" xfId="3196" xr:uid="{00000000-0005-0000-0000-0000610C0000}"/>
    <cellStyle name="Millares [0] 4 3 2 2 8" xfId="3197" xr:uid="{00000000-0005-0000-0000-0000620C0000}"/>
    <cellStyle name="Millares [0] 4 3 2 3" xfId="3198" xr:uid="{00000000-0005-0000-0000-0000630C0000}"/>
    <cellStyle name="Millares [0] 4 3 2 3 2" xfId="3199" xr:uid="{00000000-0005-0000-0000-0000640C0000}"/>
    <cellStyle name="Millares [0] 4 3 2 3 2 2" xfId="3200" xr:uid="{00000000-0005-0000-0000-0000650C0000}"/>
    <cellStyle name="Millares [0] 4 3 2 3 2 2 2" xfId="3201" xr:uid="{00000000-0005-0000-0000-0000660C0000}"/>
    <cellStyle name="Millares [0] 4 3 2 3 2 2 3" xfId="3202" xr:uid="{00000000-0005-0000-0000-0000670C0000}"/>
    <cellStyle name="Millares [0] 4 3 2 3 2 3" xfId="3203" xr:uid="{00000000-0005-0000-0000-0000680C0000}"/>
    <cellStyle name="Millares [0] 4 3 2 3 2 3 2" xfId="3204" xr:uid="{00000000-0005-0000-0000-0000690C0000}"/>
    <cellStyle name="Millares [0] 4 3 2 3 2 3 3" xfId="3205" xr:uid="{00000000-0005-0000-0000-00006A0C0000}"/>
    <cellStyle name="Millares [0] 4 3 2 3 2 4" xfId="3206" xr:uid="{00000000-0005-0000-0000-00006B0C0000}"/>
    <cellStyle name="Millares [0] 4 3 2 3 2 5" xfId="3207" xr:uid="{00000000-0005-0000-0000-00006C0C0000}"/>
    <cellStyle name="Millares [0] 4 3 2 3 3" xfId="3208" xr:uid="{00000000-0005-0000-0000-00006D0C0000}"/>
    <cellStyle name="Millares [0] 4 3 2 3 3 2" xfId="3209" xr:uid="{00000000-0005-0000-0000-00006E0C0000}"/>
    <cellStyle name="Millares [0] 4 3 2 3 3 2 2" xfId="3210" xr:uid="{00000000-0005-0000-0000-00006F0C0000}"/>
    <cellStyle name="Millares [0] 4 3 2 3 3 2 3" xfId="3211" xr:uid="{00000000-0005-0000-0000-0000700C0000}"/>
    <cellStyle name="Millares [0] 4 3 2 3 3 3" xfId="3212" xr:uid="{00000000-0005-0000-0000-0000710C0000}"/>
    <cellStyle name="Millares [0] 4 3 2 3 3 3 2" xfId="3213" xr:uid="{00000000-0005-0000-0000-0000720C0000}"/>
    <cellStyle name="Millares [0] 4 3 2 3 3 3 3" xfId="3214" xr:uid="{00000000-0005-0000-0000-0000730C0000}"/>
    <cellStyle name="Millares [0] 4 3 2 3 3 4" xfId="3215" xr:uid="{00000000-0005-0000-0000-0000740C0000}"/>
    <cellStyle name="Millares [0] 4 3 2 3 3 5" xfId="3216" xr:uid="{00000000-0005-0000-0000-0000750C0000}"/>
    <cellStyle name="Millares [0] 4 3 2 3 4" xfId="3217" xr:uid="{00000000-0005-0000-0000-0000760C0000}"/>
    <cellStyle name="Millares [0] 4 3 2 3 4 2" xfId="3218" xr:uid="{00000000-0005-0000-0000-0000770C0000}"/>
    <cellStyle name="Millares [0] 4 3 2 3 4 2 2" xfId="3219" xr:uid="{00000000-0005-0000-0000-0000780C0000}"/>
    <cellStyle name="Millares [0] 4 3 2 3 4 2 3" xfId="3220" xr:uid="{00000000-0005-0000-0000-0000790C0000}"/>
    <cellStyle name="Millares [0] 4 3 2 3 4 3" xfId="3221" xr:uid="{00000000-0005-0000-0000-00007A0C0000}"/>
    <cellStyle name="Millares [0] 4 3 2 3 4 3 2" xfId="3222" xr:uid="{00000000-0005-0000-0000-00007B0C0000}"/>
    <cellStyle name="Millares [0] 4 3 2 3 4 3 3" xfId="3223" xr:uid="{00000000-0005-0000-0000-00007C0C0000}"/>
    <cellStyle name="Millares [0] 4 3 2 3 4 4" xfId="3224" xr:uid="{00000000-0005-0000-0000-00007D0C0000}"/>
    <cellStyle name="Millares [0] 4 3 2 3 4 5" xfId="3225" xr:uid="{00000000-0005-0000-0000-00007E0C0000}"/>
    <cellStyle name="Millares [0] 4 3 2 3 5" xfId="3226" xr:uid="{00000000-0005-0000-0000-00007F0C0000}"/>
    <cellStyle name="Millares [0] 4 3 2 3 5 2" xfId="3227" xr:uid="{00000000-0005-0000-0000-0000800C0000}"/>
    <cellStyle name="Millares [0] 4 3 2 3 5 3" xfId="3228" xr:uid="{00000000-0005-0000-0000-0000810C0000}"/>
    <cellStyle name="Millares [0] 4 3 2 3 6" xfId="3229" xr:uid="{00000000-0005-0000-0000-0000820C0000}"/>
    <cellStyle name="Millares [0] 4 3 2 3 6 2" xfId="3230" xr:uid="{00000000-0005-0000-0000-0000830C0000}"/>
    <cellStyle name="Millares [0] 4 3 2 3 6 3" xfId="3231" xr:uid="{00000000-0005-0000-0000-0000840C0000}"/>
    <cellStyle name="Millares [0] 4 3 2 3 7" xfId="3232" xr:uid="{00000000-0005-0000-0000-0000850C0000}"/>
    <cellStyle name="Millares [0] 4 3 2 3 8" xfId="3233" xr:uid="{00000000-0005-0000-0000-0000860C0000}"/>
    <cellStyle name="Millares [0] 4 3 2 4" xfId="3234" xr:uid="{00000000-0005-0000-0000-0000870C0000}"/>
    <cellStyle name="Millares [0] 4 3 2 4 2" xfId="3235" xr:uid="{00000000-0005-0000-0000-0000880C0000}"/>
    <cellStyle name="Millares [0] 4 3 2 4 2 2" xfId="3236" xr:uid="{00000000-0005-0000-0000-0000890C0000}"/>
    <cellStyle name="Millares [0] 4 3 2 4 2 3" xfId="3237" xr:uid="{00000000-0005-0000-0000-00008A0C0000}"/>
    <cellStyle name="Millares [0] 4 3 2 4 3" xfId="3238" xr:uid="{00000000-0005-0000-0000-00008B0C0000}"/>
    <cellStyle name="Millares [0] 4 3 2 4 3 2" xfId="3239" xr:uid="{00000000-0005-0000-0000-00008C0C0000}"/>
    <cellStyle name="Millares [0] 4 3 2 4 3 3" xfId="3240" xr:uid="{00000000-0005-0000-0000-00008D0C0000}"/>
    <cellStyle name="Millares [0] 4 3 2 4 4" xfId="3241" xr:uid="{00000000-0005-0000-0000-00008E0C0000}"/>
    <cellStyle name="Millares [0] 4 3 2 4 5" xfId="3242" xr:uid="{00000000-0005-0000-0000-00008F0C0000}"/>
    <cellStyle name="Millares [0] 4 3 2 5" xfId="3243" xr:uid="{00000000-0005-0000-0000-0000900C0000}"/>
    <cellStyle name="Millares [0] 4 3 2 5 2" xfId="3244" xr:uid="{00000000-0005-0000-0000-0000910C0000}"/>
    <cellStyle name="Millares [0] 4 3 2 5 2 2" xfId="3245" xr:uid="{00000000-0005-0000-0000-0000920C0000}"/>
    <cellStyle name="Millares [0] 4 3 2 5 2 3" xfId="3246" xr:uid="{00000000-0005-0000-0000-0000930C0000}"/>
    <cellStyle name="Millares [0] 4 3 2 5 3" xfId="3247" xr:uid="{00000000-0005-0000-0000-0000940C0000}"/>
    <cellStyle name="Millares [0] 4 3 2 5 3 2" xfId="3248" xr:uid="{00000000-0005-0000-0000-0000950C0000}"/>
    <cellStyle name="Millares [0] 4 3 2 5 3 3" xfId="3249" xr:uid="{00000000-0005-0000-0000-0000960C0000}"/>
    <cellStyle name="Millares [0] 4 3 2 5 4" xfId="3250" xr:uid="{00000000-0005-0000-0000-0000970C0000}"/>
    <cellStyle name="Millares [0] 4 3 2 5 5" xfId="3251" xr:uid="{00000000-0005-0000-0000-0000980C0000}"/>
    <cellStyle name="Millares [0] 4 3 2 6" xfId="3252" xr:uid="{00000000-0005-0000-0000-0000990C0000}"/>
    <cellStyle name="Millares [0] 4 3 2 6 2" xfId="3253" xr:uid="{00000000-0005-0000-0000-00009A0C0000}"/>
    <cellStyle name="Millares [0] 4 3 2 6 2 2" xfId="3254" xr:uid="{00000000-0005-0000-0000-00009B0C0000}"/>
    <cellStyle name="Millares [0] 4 3 2 6 2 3" xfId="3255" xr:uid="{00000000-0005-0000-0000-00009C0C0000}"/>
    <cellStyle name="Millares [0] 4 3 2 6 3" xfId="3256" xr:uid="{00000000-0005-0000-0000-00009D0C0000}"/>
    <cellStyle name="Millares [0] 4 3 2 6 3 2" xfId="3257" xr:uid="{00000000-0005-0000-0000-00009E0C0000}"/>
    <cellStyle name="Millares [0] 4 3 2 6 3 3" xfId="3258" xr:uid="{00000000-0005-0000-0000-00009F0C0000}"/>
    <cellStyle name="Millares [0] 4 3 2 6 4" xfId="3259" xr:uid="{00000000-0005-0000-0000-0000A00C0000}"/>
    <cellStyle name="Millares [0] 4 3 2 6 5" xfId="3260" xr:uid="{00000000-0005-0000-0000-0000A10C0000}"/>
    <cellStyle name="Millares [0] 4 3 2 7" xfId="3261" xr:uid="{00000000-0005-0000-0000-0000A20C0000}"/>
    <cellStyle name="Millares [0] 4 3 2 7 2" xfId="3262" xr:uid="{00000000-0005-0000-0000-0000A30C0000}"/>
    <cellStyle name="Millares [0] 4 3 2 7 3" xfId="3263" xr:uid="{00000000-0005-0000-0000-0000A40C0000}"/>
    <cellStyle name="Millares [0] 4 3 2 8" xfId="3264" xr:uid="{00000000-0005-0000-0000-0000A50C0000}"/>
    <cellStyle name="Millares [0] 4 3 2 8 2" xfId="3265" xr:uid="{00000000-0005-0000-0000-0000A60C0000}"/>
    <cellStyle name="Millares [0] 4 3 2 8 3" xfId="3266" xr:uid="{00000000-0005-0000-0000-0000A70C0000}"/>
    <cellStyle name="Millares [0] 4 3 2 9" xfId="3267" xr:uid="{00000000-0005-0000-0000-0000A80C0000}"/>
    <cellStyle name="Millares [0] 4 3 3" xfId="3268" xr:uid="{00000000-0005-0000-0000-0000A90C0000}"/>
    <cellStyle name="Millares [0] 4 3 3 10" xfId="3269" xr:uid="{00000000-0005-0000-0000-0000AA0C0000}"/>
    <cellStyle name="Millares [0] 4 3 3 2" xfId="3270" xr:uid="{00000000-0005-0000-0000-0000AB0C0000}"/>
    <cellStyle name="Millares [0] 4 3 3 2 2" xfId="3271" xr:uid="{00000000-0005-0000-0000-0000AC0C0000}"/>
    <cellStyle name="Millares [0] 4 3 3 2 2 2" xfId="3272" xr:uid="{00000000-0005-0000-0000-0000AD0C0000}"/>
    <cellStyle name="Millares [0] 4 3 3 2 2 2 2" xfId="3273" xr:uid="{00000000-0005-0000-0000-0000AE0C0000}"/>
    <cellStyle name="Millares [0] 4 3 3 2 2 2 3" xfId="3274" xr:uid="{00000000-0005-0000-0000-0000AF0C0000}"/>
    <cellStyle name="Millares [0] 4 3 3 2 2 3" xfId="3275" xr:uid="{00000000-0005-0000-0000-0000B00C0000}"/>
    <cellStyle name="Millares [0] 4 3 3 2 2 3 2" xfId="3276" xr:uid="{00000000-0005-0000-0000-0000B10C0000}"/>
    <cellStyle name="Millares [0] 4 3 3 2 2 3 3" xfId="3277" xr:uid="{00000000-0005-0000-0000-0000B20C0000}"/>
    <cellStyle name="Millares [0] 4 3 3 2 2 4" xfId="3278" xr:uid="{00000000-0005-0000-0000-0000B30C0000}"/>
    <cellStyle name="Millares [0] 4 3 3 2 2 5" xfId="3279" xr:uid="{00000000-0005-0000-0000-0000B40C0000}"/>
    <cellStyle name="Millares [0] 4 3 3 2 3" xfId="3280" xr:uid="{00000000-0005-0000-0000-0000B50C0000}"/>
    <cellStyle name="Millares [0] 4 3 3 2 3 2" xfId="3281" xr:uid="{00000000-0005-0000-0000-0000B60C0000}"/>
    <cellStyle name="Millares [0] 4 3 3 2 3 2 2" xfId="3282" xr:uid="{00000000-0005-0000-0000-0000B70C0000}"/>
    <cellStyle name="Millares [0] 4 3 3 2 3 2 3" xfId="3283" xr:uid="{00000000-0005-0000-0000-0000B80C0000}"/>
    <cellStyle name="Millares [0] 4 3 3 2 3 3" xfId="3284" xr:uid="{00000000-0005-0000-0000-0000B90C0000}"/>
    <cellStyle name="Millares [0] 4 3 3 2 3 3 2" xfId="3285" xr:uid="{00000000-0005-0000-0000-0000BA0C0000}"/>
    <cellStyle name="Millares [0] 4 3 3 2 3 3 3" xfId="3286" xr:uid="{00000000-0005-0000-0000-0000BB0C0000}"/>
    <cellStyle name="Millares [0] 4 3 3 2 3 4" xfId="3287" xr:uid="{00000000-0005-0000-0000-0000BC0C0000}"/>
    <cellStyle name="Millares [0] 4 3 3 2 3 5" xfId="3288" xr:uid="{00000000-0005-0000-0000-0000BD0C0000}"/>
    <cellStyle name="Millares [0] 4 3 3 2 4" xfId="3289" xr:uid="{00000000-0005-0000-0000-0000BE0C0000}"/>
    <cellStyle name="Millares [0] 4 3 3 2 4 2" xfId="3290" xr:uid="{00000000-0005-0000-0000-0000BF0C0000}"/>
    <cellStyle name="Millares [0] 4 3 3 2 4 2 2" xfId="3291" xr:uid="{00000000-0005-0000-0000-0000C00C0000}"/>
    <cellStyle name="Millares [0] 4 3 3 2 4 2 3" xfId="3292" xr:uid="{00000000-0005-0000-0000-0000C10C0000}"/>
    <cellStyle name="Millares [0] 4 3 3 2 4 3" xfId="3293" xr:uid="{00000000-0005-0000-0000-0000C20C0000}"/>
    <cellStyle name="Millares [0] 4 3 3 2 4 3 2" xfId="3294" xr:uid="{00000000-0005-0000-0000-0000C30C0000}"/>
    <cellStyle name="Millares [0] 4 3 3 2 4 3 3" xfId="3295" xr:uid="{00000000-0005-0000-0000-0000C40C0000}"/>
    <cellStyle name="Millares [0] 4 3 3 2 4 4" xfId="3296" xr:uid="{00000000-0005-0000-0000-0000C50C0000}"/>
    <cellStyle name="Millares [0] 4 3 3 2 4 5" xfId="3297" xr:uid="{00000000-0005-0000-0000-0000C60C0000}"/>
    <cellStyle name="Millares [0] 4 3 3 2 5" xfId="3298" xr:uid="{00000000-0005-0000-0000-0000C70C0000}"/>
    <cellStyle name="Millares [0] 4 3 3 2 5 2" xfId="3299" xr:uid="{00000000-0005-0000-0000-0000C80C0000}"/>
    <cellStyle name="Millares [0] 4 3 3 2 5 3" xfId="3300" xr:uid="{00000000-0005-0000-0000-0000C90C0000}"/>
    <cellStyle name="Millares [0] 4 3 3 2 6" xfId="3301" xr:uid="{00000000-0005-0000-0000-0000CA0C0000}"/>
    <cellStyle name="Millares [0] 4 3 3 2 6 2" xfId="3302" xr:uid="{00000000-0005-0000-0000-0000CB0C0000}"/>
    <cellStyle name="Millares [0] 4 3 3 2 6 3" xfId="3303" xr:uid="{00000000-0005-0000-0000-0000CC0C0000}"/>
    <cellStyle name="Millares [0] 4 3 3 2 7" xfId="3304" xr:uid="{00000000-0005-0000-0000-0000CD0C0000}"/>
    <cellStyle name="Millares [0] 4 3 3 2 8" xfId="3305" xr:uid="{00000000-0005-0000-0000-0000CE0C0000}"/>
    <cellStyle name="Millares [0] 4 3 3 3" xfId="3306" xr:uid="{00000000-0005-0000-0000-0000CF0C0000}"/>
    <cellStyle name="Millares [0] 4 3 3 3 2" xfId="3307" xr:uid="{00000000-0005-0000-0000-0000D00C0000}"/>
    <cellStyle name="Millares [0] 4 3 3 3 2 2" xfId="3308" xr:uid="{00000000-0005-0000-0000-0000D10C0000}"/>
    <cellStyle name="Millares [0] 4 3 3 3 2 2 2" xfId="3309" xr:uid="{00000000-0005-0000-0000-0000D20C0000}"/>
    <cellStyle name="Millares [0] 4 3 3 3 2 2 3" xfId="3310" xr:uid="{00000000-0005-0000-0000-0000D30C0000}"/>
    <cellStyle name="Millares [0] 4 3 3 3 2 3" xfId="3311" xr:uid="{00000000-0005-0000-0000-0000D40C0000}"/>
    <cellStyle name="Millares [0] 4 3 3 3 2 3 2" xfId="3312" xr:uid="{00000000-0005-0000-0000-0000D50C0000}"/>
    <cellStyle name="Millares [0] 4 3 3 3 2 3 3" xfId="3313" xr:uid="{00000000-0005-0000-0000-0000D60C0000}"/>
    <cellStyle name="Millares [0] 4 3 3 3 2 4" xfId="3314" xr:uid="{00000000-0005-0000-0000-0000D70C0000}"/>
    <cellStyle name="Millares [0] 4 3 3 3 2 5" xfId="3315" xr:uid="{00000000-0005-0000-0000-0000D80C0000}"/>
    <cellStyle name="Millares [0] 4 3 3 3 3" xfId="3316" xr:uid="{00000000-0005-0000-0000-0000D90C0000}"/>
    <cellStyle name="Millares [0] 4 3 3 3 3 2" xfId="3317" xr:uid="{00000000-0005-0000-0000-0000DA0C0000}"/>
    <cellStyle name="Millares [0] 4 3 3 3 3 2 2" xfId="3318" xr:uid="{00000000-0005-0000-0000-0000DB0C0000}"/>
    <cellStyle name="Millares [0] 4 3 3 3 3 2 3" xfId="3319" xr:uid="{00000000-0005-0000-0000-0000DC0C0000}"/>
    <cellStyle name="Millares [0] 4 3 3 3 3 3" xfId="3320" xr:uid="{00000000-0005-0000-0000-0000DD0C0000}"/>
    <cellStyle name="Millares [0] 4 3 3 3 3 3 2" xfId="3321" xr:uid="{00000000-0005-0000-0000-0000DE0C0000}"/>
    <cellStyle name="Millares [0] 4 3 3 3 3 3 3" xfId="3322" xr:uid="{00000000-0005-0000-0000-0000DF0C0000}"/>
    <cellStyle name="Millares [0] 4 3 3 3 3 4" xfId="3323" xr:uid="{00000000-0005-0000-0000-0000E00C0000}"/>
    <cellStyle name="Millares [0] 4 3 3 3 3 5" xfId="3324" xr:uid="{00000000-0005-0000-0000-0000E10C0000}"/>
    <cellStyle name="Millares [0] 4 3 3 3 4" xfId="3325" xr:uid="{00000000-0005-0000-0000-0000E20C0000}"/>
    <cellStyle name="Millares [0] 4 3 3 3 4 2" xfId="3326" xr:uid="{00000000-0005-0000-0000-0000E30C0000}"/>
    <cellStyle name="Millares [0] 4 3 3 3 4 2 2" xfId="3327" xr:uid="{00000000-0005-0000-0000-0000E40C0000}"/>
    <cellStyle name="Millares [0] 4 3 3 3 4 2 3" xfId="3328" xr:uid="{00000000-0005-0000-0000-0000E50C0000}"/>
    <cellStyle name="Millares [0] 4 3 3 3 4 3" xfId="3329" xr:uid="{00000000-0005-0000-0000-0000E60C0000}"/>
    <cellStyle name="Millares [0] 4 3 3 3 4 3 2" xfId="3330" xr:uid="{00000000-0005-0000-0000-0000E70C0000}"/>
    <cellStyle name="Millares [0] 4 3 3 3 4 3 3" xfId="3331" xr:uid="{00000000-0005-0000-0000-0000E80C0000}"/>
    <cellStyle name="Millares [0] 4 3 3 3 4 4" xfId="3332" xr:uid="{00000000-0005-0000-0000-0000E90C0000}"/>
    <cellStyle name="Millares [0] 4 3 3 3 4 5" xfId="3333" xr:uid="{00000000-0005-0000-0000-0000EA0C0000}"/>
    <cellStyle name="Millares [0] 4 3 3 3 5" xfId="3334" xr:uid="{00000000-0005-0000-0000-0000EB0C0000}"/>
    <cellStyle name="Millares [0] 4 3 3 3 5 2" xfId="3335" xr:uid="{00000000-0005-0000-0000-0000EC0C0000}"/>
    <cellStyle name="Millares [0] 4 3 3 3 5 3" xfId="3336" xr:uid="{00000000-0005-0000-0000-0000ED0C0000}"/>
    <cellStyle name="Millares [0] 4 3 3 3 6" xfId="3337" xr:uid="{00000000-0005-0000-0000-0000EE0C0000}"/>
    <cellStyle name="Millares [0] 4 3 3 3 6 2" xfId="3338" xr:uid="{00000000-0005-0000-0000-0000EF0C0000}"/>
    <cellStyle name="Millares [0] 4 3 3 3 6 3" xfId="3339" xr:uid="{00000000-0005-0000-0000-0000F00C0000}"/>
    <cellStyle name="Millares [0] 4 3 3 3 7" xfId="3340" xr:uid="{00000000-0005-0000-0000-0000F10C0000}"/>
    <cellStyle name="Millares [0] 4 3 3 3 8" xfId="3341" xr:uid="{00000000-0005-0000-0000-0000F20C0000}"/>
    <cellStyle name="Millares [0] 4 3 3 4" xfId="3342" xr:uid="{00000000-0005-0000-0000-0000F30C0000}"/>
    <cellStyle name="Millares [0] 4 3 3 4 2" xfId="3343" xr:uid="{00000000-0005-0000-0000-0000F40C0000}"/>
    <cellStyle name="Millares [0] 4 3 3 4 2 2" xfId="3344" xr:uid="{00000000-0005-0000-0000-0000F50C0000}"/>
    <cellStyle name="Millares [0] 4 3 3 4 2 3" xfId="3345" xr:uid="{00000000-0005-0000-0000-0000F60C0000}"/>
    <cellStyle name="Millares [0] 4 3 3 4 3" xfId="3346" xr:uid="{00000000-0005-0000-0000-0000F70C0000}"/>
    <cellStyle name="Millares [0] 4 3 3 4 3 2" xfId="3347" xr:uid="{00000000-0005-0000-0000-0000F80C0000}"/>
    <cellStyle name="Millares [0] 4 3 3 4 3 3" xfId="3348" xr:uid="{00000000-0005-0000-0000-0000F90C0000}"/>
    <cellStyle name="Millares [0] 4 3 3 4 4" xfId="3349" xr:uid="{00000000-0005-0000-0000-0000FA0C0000}"/>
    <cellStyle name="Millares [0] 4 3 3 4 5" xfId="3350" xr:uid="{00000000-0005-0000-0000-0000FB0C0000}"/>
    <cellStyle name="Millares [0] 4 3 3 5" xfId="3351" xr:uid="{00000000-0005-0000-0000-0000FC0C0000}"/>
    <cellStyle name="Millares [0] 4 3 3 5 2" xfId="3352" xr:uid="{00000000-0005-0000-0000-0000FD0C0000}"/>
    <cellStyle name="Millares [0] 4 3 3 5 2 2" xfId="3353" xr:uid="{00000000-0005-0000-0000-0000FE0C0000}"/>
    <cellStyle name="Millares [0] 4 3 3 5 2 3" xfId="3354" xr:uid="{00000000-0005-0000-0000-0000FF0C0000}"/>
    <cellStyle name="Millares [0] 4 3 3 5 3" xfId="3355" xr:uid="{00000000-0005-0000-0000-0000000D0000}"/>
    <cellStyle name="Millares [0] 4 3 3 5 3 2" xfId="3356" xr:uid="{00000000-0005-0000-0000-0000010D0000}"/>
    <cellStyle name="Millares [0] 4 3 3 5 3 3" xfId="3357" xr:uid="{00000000-0005-0000-0000-0000020D0000}"/>
    <cellStyle name="Millares [0] 4 3 3 5 4" xfId="3358" xr:uid="{00000000-0005-0000-0000-0000030D0000}"/>
    <cellStyle name="Millares [0] 4 3 3 5 5" xfId="3359" xr:uid="{00000000-0005-0000-0000-0000040D0000}"/>
    <cellStyle name="Millares [0] 4 3 3 6" xfId="3360" xr:uid="{00000000-0005-0000-0000-0000050D0000}"/>
    <cellStyle name="Millares [0] 4 3 3 6 2" xfId="3361" xr:uid="{00000000-0005-0000-0000-0000060D0000}"/>
    <cellStyle name="Millares [0] 4 3 3 6 2 2" xfId="3362" xr:uid="{00000000-0005-0000-0000-0000070D0000}"/>
    <cellStyle name="Millares [0] 4 3 3 6 2 3" xfId="3363" xr:uid="{00000000-0005-0000-0000-0000080D0000}"/>
    <cellStyle name="Millares [0] 4 3 3 6 3" xfId="3364" xr:uid="{00000000-0005-0000-0000-0000090D0000}"/>
    <cellStyle name="Millares [0] 4 3 3 6 3 2" xfId="3365" xr:uid="{00000000-0005-0000-0000-00000A0D0000}"/>
    <cellStyle name="Millares [0] 4 3 3 6 3 3" xfId="3366" xr:uid="{00000000-0005-0000-0000-00000B0D0000}"/>
    <cellStyle name="Millares [0] 4 3 3 6 4" xfId="3367" xr:uid="{00000000-0005-0000-0000-00000C0D0000}"/>
    <cellStyle name="Millares [0] 4 3 3 6 5" xfId="3368" xr:uid="{00000000-0005-0000-0000-00000D0D0000}"/>
    <cellStyle name="Millares [0] 4 3 3 7" xfId="3369" xr:uid="{00000000-0005-0000-0000-00000E0D0000}"/>
    <cellStyle name="Millares [0] 4 3 3 7 2" xfId="3370" xr:uid="{00000000-0005-0000-0000-00000F0D0000}"/>
    <cellStyle name="Millares [0] 4 3 3 7 3" xfId="3371" xr:uid="{00000000-0005-0000-0000-0000100D0000}"/>
    <cellStyle name="Millares [0] 4 3 3 8" xfId="3372" xr:uid="{00000000-0005-0000-0000-0000110D0000}"/>
    <cellStyle name="Millares [0] 4 3 3 8 2" xfId="3373" xr:uid="{00000000-0005-0000-0000-0000120D0000}"/>
    <cellStyle name="Millares [0] 4 3 3 8 3" xfId="3374" xr:uid="{00000000-0005-0000-0000-0000130D0000}"/>
    <cellStyle name="Millares [0] 4 3 3 9" xfId="3375" xr:uid="{00000000-0005-0000-0000-0000140D0000}"/>
    <cellStyle name="Millares [0] 4 3 4" xfId="3376" xr:uid="{00000000-0005-0000-0000-0000150D0000}"/>
    <cellStyle name="Millares [0] 4 3 4 2" xfId="3377" xr:uid="{00000000-0005-0000-0000-0000160D0000}"/>
    <cellStyle name="Millares [0] 4 3 4 2 2" xfId="3378" xr:uid="{00000000-0005-0000-0000-0000170D0000}"/>
    <cellStyle name="Millares [0] 4 3 4 2 2 2" xfId="3379" xr:uid="{00000000-0005-0000-0000-0000180D0000}"/>
    <cellStyle name="Millares [0] 4 3 4 2 2 3" xfId="3380" xr:uid="{00000000-0005-0000-0000-0000190D0000}"/>
    <cellStyle name="Millares [0] 4 3 4 2 3" xfId="3381" xr:uid="{00000000-0005-0000-0000-00001A0D0000}"/>
    <cellStyle name="Millares [0] 4 3 4 2 3 2" xfId="3382" xr:uid="{00000000-0005-0000-0000-00001B0D0000}"/>
    <cellStyle name="Millares [0] 4 3 4 2 3 3" xfId="3383" xr:uid="{00000000-0005-0000-0000-00001C0D0000}"/>
    <cellStyle name="Millares [0] 4 3 4 2 4" xfId="3384" xr:uid="{00000000-0005-0000-0000-00001D0D0000}"/>
    <cellStyle name="Millares [0] 4 3 4 2 5" xfId="3385" xr:uid="{00000000-0005-0000-0000-00001E0D0000}"/>
    <cellStyle name="Millares [0] 4 3 4 3" xfId="3386" xr:uid="{00000000-0005-0000-0000-00001F0D0000}"/>
    <cellStyle name="Millares [0] 4 3 4 3 2" xfId="3387" xr:uid="{00000000-0005-0000-0000-0000200D0000}"/>
    <cellStyle name="Millares [0] 4 3 4 3 2 2" xfId="3388" xr:uid="{00000000-0005-0000-0000-0000210D0000}"/>
    <cellStyle name="Millares [0] 4 3 4 3 2 3" xfId="3389" xr:uid="{00000000-0005-0000-0000-0000220D0000}"/>
    <cellStyle name="Millares [0] 4 3 4 3 3" xfId="3390" xr:uid="{00000000-0005-0000-0000-0000230D0000}"/>
    <cellStyle name="Millares [0] 4 3 4 3 3 2" xfId="3391" xr:uid="{00000000-0005-0000-0000-0000240D0000}"/>
    <cellStyle name="Millares [0] 4 3 4 3 3 3" xfId="3392" xr:uid="{00000000-0005-0000-0000-0000250D0000}"/>
    <cellStyle name="Millares [0] 4 3 4 3 4" xfId="3393" xr:uid="{00000000-0005-0000-0000-0000260D0000}"/>
    <cellStyle name="Millares [0] 4 3 4 3 5" xfId="3394" xr:uid="{00000000-0005-0000-0000-0000270D0000}"/>
    <cellStyle name="Millares [0] 4 3 4 4" xfId="3395" xr:uid="{00000000-0005-0000-0000-0000280D0000}"/>
    <cellStyle name="Millares [0] 4 3 4 4 2" xfId="3396" xr:uid="{00000000-0005-0000-0000-0000290D0000}"/>
    <cellStyle name="Millares [0] 4 3 4 4 2 2" xfId="3397" xr:uid="{00000000-0005-0000-0000-00002A0D0000}"/>
    <cellStyle name="Millares [0] 4 3 4 4 2 3" xfId="3398" xr:uid="{00000000-0005-0000-0000-00002B0D0000}"/>
    <cellStyle name="Millares [0] 4 3 4 4 3" xfId="3399" xr:uid="{00000000-0005-0000-0000-00002C0D0000}"/>
    <cellStyle name="Millares [0] 4 3 4 4 3 2" xfId="3400" xr:uid="{00000000-0005-0000-0000-00002D0D0000}"/>
    <cellStyle name="Millares [0] 4 3 4 4 3 3" xfId="3401" xr:uid="{00000000-0005-0000-0000-00002E0D0000}"/>
    <cellStyle name="Millares [0] 4 3 4 4 4" xfId="3402" xr:uid="{00000000-0005-0000-0000-00002F0D0000}"/>
    <cellStyle name="Millares [0] 4 3 4 4 5" xfId="3403" xr:uid="{00000000-0005-0000-0000-0000300D0000}"/>
    <cellStyle name="Millares [0] 4 3 4 5" xfId="3404" xr:uid="{00000000-0005-0000-0000-0000310D0000}"/>
    <cellStyle name="Millares [0] 4 3 4 5 2" xfId="3405" xr:uid="{00000000-0005-0000-0000-0000320D0000}"/>
    <cellStyle name="Millares [0] 4 3 4 5 3" xfId="3406" xr:uid="{00000000-0005-0000-0000-0000330D0000}"/>
    <cellStyle name="Millares [0] 4 3 4 6" xfId="3407" xr:uid="{00000000-0005-0000-0000-0000340D0000}"/>
    <cellStyle name="Millares [0] 4 3 4 6 2" xfId="3408" xr:uid="{00000000-0005-0000-0000-0000350D0000}"/>
    <cellStyle name="Millares [0] 4 3 4 6 3" xfId="3409" xr:uid="{00000000-0005-0000-0000-0000360D0000}"/>
    <cellStyle name="Millares [0] 4 3 4 7" xfId="3410" xr:uid="{00000000-0005-0000-0000-0000370D0000}"/>
    <cellStyle name="Millares [0] 4 3 4 8" xfId="3411" xr:uid="{00000000-0005-0000-0000-0000380D0000}"/>
    <cellStyle name="Millares [0] 4 3 5" xfId="3412" xr:uid="{00000000-0005-0000-0000-0000390D0000}"/>
    <cellStyle name="Millares [0] 4 3 5 2" xfId="3413" xr:uid="{00000000-0005-0000-0000-00003A0D0000}"/>
    <cellStyle name="Millares [0] 4 3 5 2 2" xfId="3414" xr:uid="{00000000-0005-0000-0000-00003B0D0000}"/>
    <cellStyle name="Millares [0] 4 3 5 2 2 2" xfId="3415" xr:uid="{00000000-0005-0000-0000-00003C0D0000}"/>
    <cellStyle name="Millares [0] 4 3 5 2 2 3" xfId="3416" xr:uid="{00000000-0005-0000-0000-00003D0D0000}"/>
    <cellStyle name="Millares [0] 4 3 5 2 3" xfId="3417" xr:uid="{00000000-0005-0000-0000-00003E0D0000}"/>
    <cellStyle name="Millares [0] 4 3 5 2 3 2" xfId="3418" xr:uid="{00000000-0005-0000-0000-00003F0D0000}"/>
    <cellStyle name="Millares [0] 4 3 5 2 3 3" xfId="3419" xr:uid="{00000000-0005-0000-0000-0000400D0000}"/>
    <cellStyle name="Millares [0] 4 3 5 2 4" xfId="3420" xr:uid="{00000000-0005-0000-0000-0000410D0000}"/>
    <cellStyle name="Millares [0] 4 3 5 2 5" xfId="3421" xr:uid="{00000000-0005-0000-0000-0000420D0000}"/>
    <cellStyle name="Millares [0] 4 3 5 3" xfId="3422" xr:uid="{00000000-0005-0000-0000-0000430D0000}"/>
    <cellStyle name="Millares [0] 4 3 5 3 2" xfId="3423" xr:uid="{00000000-0005-0000-0000-0000440D0000}"/>
    <cellStyle name="Millares [0] 4 3 5 3 2 2" xfId="3424" xr:uid="{00000000-0005-0000-0000-0000450D0000}"/>
    <cellStyle name="Millares [0] 4 3 5 3 2 3" xfId="3425" xr:uid="{00000000-0005-0000-0000-0000460D0000}"/>
    <cellStyle name="Millares [0] 4 3 5 3 3" xfId="3426" xr:uid="{00000000-0005-0000-0000-0000470D0000}"/>
    <cellStyle name="Millares [0] 4 3 5 3 3 2" xfId="3427" xr:uid="{00000000-0005-0000-0000-0000480D0000}"/>
    <cellStyle name="Millares [0] 4 3 5 3 3 3" xfId="3428" xr:uid="{00000000-0005-0000-0000-0000490D0000}"/>
    <cellStyle name="Millares [0] 4 3 5 3 4" xfId="3429" xr:uid="{00000000-0005-0000-0000-00004A0D0000}"/>
    <cellStyle name="Millares [0] 4 3 5 3 5" xfId="3430" xr:uid="{00000000-0005-0000-0000-00004B0D0000}"/>
    <cellStyle name="Millares [0] 4 3 5 4" xfId="3431" xr:uid="{00000000-0005-0000-0000-00004C0D0000}"/>
    <cellStyle name="Millares [0] 4 3 5 4 2" xfId="3432" xr:uid="{00000000-0005-0000-0000-00004D0D0000}"/>
    <cellStyle name="Millares [0] 4 3 5 4 2 2" xfId="3433" xr:uid="{00000000-0005-0000-0000-00004E0D0000}"/>
    <cellStyle name="Millares [0] 4 3 5 4 2 3" xfId="3434" xr:uid="{00000000-0005-0000-0000-00004F0D0000}"/>
    <cellStyle name="Millares [0] 4 3 5 4 3" xfId="3435" xr:uid="{00000000-0005-0000-0000-0000500D0000}"/>
    <cellStyle name="Millares [0] 4 3 5 4 3 2" xfId="3436" xr:uid="{00000000-0005-0000-0000-0000510D0000}"/>
    <cellStyle name="Millares [0] 4 3 5 4 3 3" xfId="3437" xr:uid="{00000000-0005-0000-0000-0000520D0000}"/>
    <cellStyle name="Millares [0] 4 3 5 4 4" xfId="3438" xr:uid="{00000000-0005-0000-0000-0000530D0000}"/>
    <cellStyle name="Millares [0] 4 3 5 4 5" xfId="3439" xr:uid="{00000000-0005-0000-0000-0000540D0000}"/>
    <cellStyle name="Millares [0] 4 3 5 5" xfId="3440" xr:uid="{00000000-0005-0000-0000-0000550D0000}"/>
    <cellStyle name="Millares [0] 4 3 5 5 2" xfId="3441" xr:uid="{00000000-0005-0000-0000-0000560D0000}"/>
    <cellStyle name="Millares [0] 4 3 5 5 3" xfId="3442" xr:uid="{00000000-0005-0000-0000-0000570D0000}"/>
    <cellStyle name="Millares [0] 4 3 5 6" xfId="3443" xr:uid="{00000000-0005-0000-0000-0000580D0000}"/>
    <cellStyle name="Millares [0] 4 3 5 6 2" xfId="3444" xr:uid="{00000000-0005-0000-0000-0000590D0000}"/>
    <cellStyle name="Millares [0] 4 3 5 6 3" xfId="3445" xr:uid="{00000000-0005-0000-0000-00005A0D0000}"/>
    <cellStyle name="Millares [0] 4 3 5 7" xfId="3446" xr:uid="{00000000-0005-0000-0000-00005B0D0000}"/>
    <cellStyle name="Millares [0] 4 3 5 8" xfId="3447" xr:uid="{00000000-0005-0000-0000-00005C0D0000}"/>
    <cellStyle name="Millares [0] 4 3 6" xfId="3448" xr:uid="{00000000-0005-0000-0000-00005D0D0000}"/>
    <cellStyle name="Millares [0] 4 3 6 2" xfId="3449" xr:uid="{00000000-0005-0000-0000-00005E0D0000}"/>
    <cellStyle name="Millares [0] 4 3 6 2 2" xfId="3450" xr:uid="{00000000-0005-0000-0000-00005F0D0000}"/>
    <cellStyle name="Millares [0] 4 3 6 2 3" xfId="3451" xr:uid="{00000000-0005-0000-0000-0000600D0000}"/>
    <cellStyle name="Millares [0] 4 3 6 3" xfId="3452" xr:uid="{00000000-0005-0000-0000-0000610D0000}"/>
    <cellStyle name="Millares [0] 4 3 6 3 2" xfId="3453" xr:uid="{00000000-0005-0000-0000-0000620D0000}"/>
    <cellStyle name="Millares [0] 4 3 6 3 3" xfId="3454" xr:uid="{00000000-0005-0000-0000-0000630D0000}"/>
    <cellStyle name="Millares [0] 4 3 6 4" xfId="3455" xr:uid="{00000000-0005-0000-0000-0000640D0000}"/>
    <cellStyle name="Millares [0] 4 3 6 5" xfId="3456" xr:uid="{00000000-0005-0000-0000-0000650D0000}"/>
    <cellStyle name="Millares [0] 4 3 7" xfId="3457" xr:uid="{00000000-0005-0000-0000-0000660D0000}"/>
    <cellStyle name="Millares [0] 4 3 7 2" xfId="3458" xr:uid="{00000000-0005-0000-0000-0000670D0000}"/>
    <cellStyle name="Millares [0] 4 3 7 2 2" xfId="3459" xr:uid="{00000000-0005-0000-0000-0000680D0000}"/>
    <cellStyle name="Millares [0] 4 3 7 2 3" xfId="3460" xr:uid="{00000000-0005-0000-0000-0000690D0000}"/>
    <cellStyle name="Millares [0] 4 3 7 3" xfId="3461" xr:uid="{00000000-0005-0000-0000-00006A0D0000}"/>
    <cellStyle name="Millares [0] 4 3 7 3 2" xfId="3462" xr:uid="{00000000-0005-0000-0000-00006B0D0000}"/>
    <cellStyle name="Millares [0] 4 3 7 3 3" xfId="3463" xr:uid="{00000000-0005-0000-0000-00006C0D0000}"/>
    <cellStyle name="Millares [0] 4 3 7 4" xfId="3464" xr:uid="{00000000-0005-0000-0000-00006D0D0000}"/>
    <cellStyle name="Millares [0] 4 3 7 5" xfId="3465" xr:uid="{00000000-0005-0000-0000-00006E0D0000}"/>
    <cellStyle name="Millares [0] 4 3 8" xfId="3466" xr:uid="{00000000-0005-0000-0000-00006F0D0000}"/>
    <cellStyle name="Millares [0] 4 3 8 2" xfId="3467" xr:uid="{00000000-0005-0000-0000-0000700D0000}"/>
    <cellStyle name="Millares [0] 4 3 8 2 2" xfId="3468" xr:uid="{00000000-0005-0000-0000-0000710D0000}"/>
    <cellStyle name="Millares [0] 4 3 8 2 3" xfId="3469" xr:uid="{00000000-0005-0000-0000-0000720D0000}"/>
    <cellStyle name="Millares [0] 4 3 8 3" xfId="3470" xr:uid="{00000000-0005-0000-0000-0000730D0000}"/>
    <cellStyle name="Millares [0] 4 3 8 3 2" xfId="3471" xr:uid="{00000000-0005-0000-0000-0000740D0000}"/>
    <cellStyle name="Millares [0] 4 3 8 3 3" xfId="3472" xr:uid="{00000000-0005-0000-0000-0000750D0000}"/>
    <cellStyle name="Millares [0] 4 3 8 4" xfId="3473" xr:uid="{00000000-0005-0000-0000-0000760D0000}"/>
    <cellStyle name="Millares [0] 4 3 8 5" xfId="3474" xr:uid="{00000000-0005-0000-0000-0000770D0000}"/>
    <cellStyle name="Millares [0] 4 3 9" xfId="3475" xr:uid="{00000000-0005-0000-0000-0000780D0000}"/>
    <cellStyle name="Millares [0] 4 3 9 2" xfId="3476" xr:uid="{00000000-0005-0000-0000-0000790D0000}"/>
    <cellStyle name="Millares [0] 4 3 9 3" xfId="3477" xr:uid="{00000000-0005-0000-0000-00007A0D0000}"/>
    <cellStyle name="Millares [0] 4 4" xfId="3478" xr:uid="{00000000-0005-0000-0000-00007B0D0000}"/>
    <cellStyle name="Millares [0] 4 4 10" xfId="3479" xr:uid="{00000000-0005-0000-0000-00007C0D0000}"/>
    <cellStyle name="Millares [0] 4 4 10 2" xfId="3480" xr:uid="{00000000-0005-0000-0000-00007D0D0000}"/>
    <cellStyle name="Millares [0] 4 4 10 3" xfId="3481" xr:uid="{00000000-0005-0000-0000-00007E0D0000}"/>
    <cellStyle name="Millares [0] 4 4 11" xfId="3482" xr:uid="{00000000-0005-0000-0000-00007F0D0000}"/>
    <cellStyle name="Millares [0] 4 4 12" xfId="3483" xr:uid="{00000000-0005-0000-0000-0000800D0000}"/>
    <cellStyle name="Millares [0] 4 4 2" xfId="3484" xr:uid="{00000000-0005-0000-0000-0000810D0000}"/>
    <cellStyle name="Millares [0] 4 4 2 10" xfId="3485" xr:uid="{00000000-0005-0000-0000-0000820D0000}"/>
    <cellStyle name="Millares [0] 4 4 2 2" xfId="3486" xr:uid="{00000000-0005-0000-0000-0000830D0000}"/>
    <cellStyle name="Millares [0] 4 4 2 2 2" xfId="3487" xr:uid="{00000000-0005-0000-0000-0000840D0000}"/>
    <cellStyle name="Millares [0] 4 4 2 2 2 2" xfId="3488" xr:uid="{00000000-0005-0000-0000-0000850D0000}"/>
    <cellStyle name="Millares [0] 4 4 2 2 2 2 2" xfId="3489" xr:uid="{00000000-0005-0000-0000-0000860D0000}"/>
    <cellStyle name="Millares [0] 4 4 2 2 2 2 3" xfId="3490" xr:uid="{00000000-0005-0000-0000-0000870D0000}"/>
    <cellStyle name="Millares [0] 4 4 2 2 2 3" xfId="3491" xr:uid="{00000000-0005-0000-0000-0000880D0000}"/>
    <cellStyle name="Millares [0] 4 4 2 2 2 3 2" xfId="3492" xr:uid="{00000000-0005-0000-0000-0000890D0000}"/>
    <cellStyle name="Millares [0] 4 4 2 2 2 3 3" xfId="3493" xr:uid="{00000000-0005-0000-0000-00008A0D0000}"/>
    <cellStyle name="Millares [0] 4 4 2 2 2 4" xfId="3494" xr:uid="{00000000-0005-0000-0000-00008B0D0000}"/>
    <cellStyle name="Millares [0] 4 4 2 2 2 5" xfId="3495" xr:uid="{00000000-0005-0000-0000-00008C0D0000}"/>
    <cellStyle name="Millares [0] 4 4 2 2 3" xfId="3496" xr:uid="{00000000-0005-0000-0000-00008D0D0000}"/>
    <cellStyle name="Millares [0] 4 4 2 2 3 2" xfId="3497" xr:uid="{00000000-0005-0000-0000-00008E0D0000}"/>
    <cellStyle name="Millares [0] 4 4 2 2 3 2 2" xfId="3498" xr:uid="{00000000-0005-0000-0000-00008F0D0000}"/>
    <cellStyle name="Millares [0] 4 4 2 2 3 2 3" xfId="3499" xr:uid="{00000000-0005-0000-0000-0000900D0000}"/>
    <cellStyle name="Millares [0] 4 4 2 2 3 3" xfId="3500" xr:uid="{00000000-0005-0000-0000-0000910D0000}"/>
    <cellStyle name="Millares [0] 4 4 2 2 3 3 2" xfId="3501" xr:uid="{00000000-0005-0000-0000-0000920D0000}"/>
    <cellStyle name="Millares [0] 4 4 2 2 3 3 3" xfId="3502" xr:uid="{00000000-0005-0000-0000-0000930D0000}"/>
    <cellStyle name="Millares [0] 4 4 2 2 3 4" xfId="3503" xr:uid="{00000000-0005-0000-0000-0000940D0000}"/>
    <cellStyle name="Millares [0] 4 4 2 2 3 5" xfId="3504" xr:uid="{00000000-0005-0000-0000-0000950D0000}"/>
    <cellStyle name="Millares [0] 4 4 2 2 4" xfId="3505" xr:uid="{00000000-0005-0000-0000-0000960D0000}"/>
    <cellStyle name="Millares [0] 4 4 2 2 4 2" xfId="3506" xr:uid="{00000000-0005-0000-0000-0000970D0000}"/>
    <cellStyle name="Millares [0] 4 4 2 2 4 2 2" xfId="3507" xr:uid="{00000000-0005-0000-0000-0000980D0000}"/>
    <cellStyle name="Millares [0] 4 4 2 2 4 2 3" xfId="3508" xr:uid="{00000000-0005-0000-0000-0000990D0000}"/>
    <cellStyle name="Millares [0] 4 4 2 2 4 3" xfId="3509" xr:uid="{00000000-0005-0000-0000-00009A0D0000}"/>
    <cellStyle name="Millares [0] 4 4 2 2 4 3 2" xfId="3510" xr:uid="{00000000-0005-0000-0000-00009B0D0000}"/>
    <cellStyle name="Millares [0] 4 4 2 2 4 3 3" xfId="3511" xr:uid="{00000000-0005-0000-0000-00009C0D0000}"/>
    <cellStyle name="Millares [0] 4 4 2 2 4 4" xfId="3512" xr:uid="{00000000-0005-0000-0000-00009D0D0000}"/>
    <cellStyle name="Millares [0] 4 4 2 2 4 5" xfId="3513" xr:uid="{00000000-0005-0000-0000-00009E0D0000}"/>
    <cellStyle name="Millares [0] 4 4 2 2 5" xfId="3514" xr:uid="{00000000-0005-0000-0000-00009F0D0000}"/>
    <cellStyle name="Millares [0] 4 4 2 2 5 2" xfId="3515" xr:uid="{00000000-0005-0000-0000-0000A00D0000}"/>
    <cellStyle name="Millares [0] 4 4 2 2 5 3" xfId="3516" xr:uid="{00000000-0005-0000-0000-0000A10D0000}"/>
    <cellStyle name="Millares [0] 4 4 2 2 6" xfId="3517" xr:uid="{00000000-0005-0000-0000-0000A20D0000}"/>
    <cellStyle name="Millares [0] 4 4 2 2 6 2" xfId="3518" xr:uid="{00000000-0005-0000-0000-0000A30D0000}"/>
    <cellStyle name="Millares [0] 4 4 2 2 6 3" xfId="3519" xr:uid="{00000000-0005-0000-0000-0000A40D0000}"/>
    <cellStyle name="Millares [0] 4 4 2 2 7" xfId="3520" xr:uid="{00000000-0005-0000-0000-0000A50D0000}"/>
    <cellStyle name="Millares [0] 4 4 2 2 8" xfId="3521" xr:uid="{00000000-0005-0000-0000-0000A60D0000}"/>
    <cellStyle name="Millares [0] 4 4 2 3" xfId="3522" xr:uid="{00000000-0005-0000-0000-0000A70D0000}"/>
    <cellStyle name="Millares [0] 4 4 2 3 2" xfId="3523" xr:uid="{00000000-0005-0000-0000-0000A80D0000}"/>
    <cellStyle name="Millares [0] 4 4 2 3 2 2" xfId="3524" xr:uid="{00000000-0005-0000-0000-0000A90D0000}"/>
    <cellStyle name="Millares [0] 4 4 2 3 2 2 2" xfId="3525" xr:uid="{00000000-0005-0000-0000-0000AA0D0000}"/>
    <cellStyle name="Millares [0] 4 4 2 3 2 2 3" xfId="3526" xr:uid="{00000000-0005-0000-0000-0000AB0D0000}"/>
    <cellStyle name="Millares [0] 4 4 2 3 2 3" xfId="3527" xr:uid="{00000000-0005-0000-0000-0000AC0D0000}"/>
    <cellStyle name="Millares [0] 4 4 2 3 2 3 2" xfId="3528" xr:uid="{00000000-0005-0000-0000-0000AD0D0000}"/>
    <cellStyle name="Millares [0] 4 4 2 3 2 3 3" xfId="3529" xr:uid="{00000000-0005-0000-0000-0000AE0D0000}"/>
    <cellStyle name="Millares [0] 4 4 2 3 2 4" xfId="3530" xr:uid="{00000000-0005-0000-0000-0000AF0D0000}"/>
    <cellStyle name="Millares [0] 4 4 2 3 2 5" xfId="3531" xr:uid="{00000000-0005-0000-0000-0000B00D0000}"/>
    <cellStyle name="Millares [0] 4 4 2 3 3" xfId="3532" xr:uid="{00000000-0005-0000-0000-0000B10D0000}"/>
    <cellStyle name="Millares [0] 4 4 2 3 3 2" xfId="3533" xr:uid="{00000000-0005-0000-0000-0000B20D0000}"/>
    <cellStyle name="Millares [0] 4 4 2 3 3 2 2" xfId="3534" xr:uid="{00000000-0005-0000-0000-0000B30D0000}"/>
    <cellStyle name="Millares [0] 4 4 2 3 3 2 3" xfId="3535" xr:uid="{00000000-0005-0000-0000-0000B40D0000}"/>
    <cellStyle name="Millares [0] 4 4 2 3 3 3" xfId="3536" xr:uid="{00000000-0005-0000-0000-0000B50D0000}"/>
    <cellStyle name="Millares [0] 4 4 2 3 3 3 2" xfId="3537" xr:uid="{00000000-0005-0000-0000-0000B60D0000}"/>
    <cellStyle name="Millares [0] 4 4 2 3 3 3 3" xfId="3538" xr:uid="{00000000-0005-0000-0000-0000B70D0000}"/>
    <cellStyle name="Millares [0] 4 4 2 3 3 4" xfId="3539" xr:uid="{00000000-0005-0000-0000-0000B80D0000}"/>
    <cellStyle name="Millares [0] 4 4 2 3 3 5" xfId="3540" xr:uid="{00000000-0005-0000-0000-0000B90D0000}"/>
    <cellStyle name="Millares [0] 4 4 2 3 4" xfId="3541" xr:uid="{00000000-0005-0000-0000-0000BA0D0000}"/>
    <cellStyle name="Millares [0] 4 4 2 3 4 2" xfId="3542" xr:uid="{00000000-0005-0000-0000-0000BB0D0000}"/>
    <cellStyle name="Millares [0] 4 4 2 3 4 2 2" xfId="3543" xr:uid="{00000000-0005-0000-0000-0000BC0D0000}"/>
    <cellStyle name="Millares [0] 4 4 2 3 4 2 3" xfId="3544" xr:uid="{00000000-0005-0000-0000-0000BD0D0000}"/>
    <cellStyle name="Millares [0] 4 4 2 3 4 3" xfId="3545" xr:uid="{00000000-0005-0000-0000-0000BE0D0000}"/>
    <cellStyle name="Millares [0] 4 4 2 3 4 3 2" xfId="3546" xr:uid="{00000000-0005-0000-0000-0000BF0D0000}"/>
    <cellStyle name="Millares [0] 4 4 2 3 4 3 3" xfId="3547" xr:uid="{00000000-0005-0000-0000-0000C00D0000}"/>
    <cellStyle name="Millares [0] 4 4 2 3 4 4" xfId="3548" xr:uid="{00000000-0005-0000-0000-0000C10D0000}"/>
    <cellStyle name="Millares [0] 4 4 2 3 4 5" xfId="3549" xr:uid="{00000000-0005-0000-0000-0000C20D0000}"/>
    <cellStyle name="Millares [0] 4 4 2 3 5" xfId="3550" xr:uid="{00000000-0005-0000-0000-0000C30D0000}"/>
    <cellStyle name="Millares [0] 4 4 2 3 5 2" xfId="3551" xr:uid="{00000000-0005-0000-0000-0000C40D0000}"/>
    <cellStyle name="Millares [0] 4 4 2 3 5 3" xfId="3552" xr:uid="{00000000-0005-0000-0000-0000C50D0000}"/>
    <cellStyle name="Millares [0] 4 4 2 3 6" xfId="3553" xr:uid="{00000000-0005-0000-0000-0000C60D0000}"/>
    <cellStyle name="Millares [0] 4 4 2 3 6 2" xfId="3554" xr:uid="{00000000-0005-0000-0000-0000C70D0000}"/>
    <cellStyle name="Millares [0] 4 4 2 3 6 3" xfId="3555" xr:uid="{00000000-0005-0000-0000-0000C80D0000}"/>
    <cellStyle name="Millares [0] 4 4 2 3 7" xfId="3556" xr:uid="{00000000-0005-0000-0000-0000C90D0000}"/>
    <cellStyle name="Millares [0] 4 4 2 3 8" xfId="3557" xr:uid="{00000000-0005-0000-0000-0000CA0D0000}"/>
    <cellStyle name="Millares [0] 4 4 2 4" xfId="3558" xr:uid="{00000000-0005-0000-0000-0000CB0D0000}"/>
    <cellStyle name="Millares [0] 4 4 2 4 2" xfId="3559" xr:uid="{00000000-0005-0000-0000-0000CC0D0000}"/>
    <cellStyle name="Millares [0] 4 4 2 4 2 2" xfId="3560" xr:uid="{00000000-0005-0000-0000-0000CD0D0000}"/>
    <cellStyle name="Millares [0] 4 4 2 4 2 3" xfId="3561" xr:uid="{00000000-0005-0000-0000-0000CE0D0000}"/>
    <cellStyle name="Millares [0] 4 4 2 4 3" xfId="3562" xr:uid="{00000000-0005-0000-0000-0000CF0D0000}"/>
    <cellStyle name="Millares [0] 4 4 2 4 3 2" xfId="3563" xr:uid="{00000000-0005-0000-0000-0000D00D0000}"/>
    <cellStyle name="Millares [0] 4 4 2 4 3 3" xfId="3564" xr:uid="{00000000-0005-0000-0000-0000D10D0000}"/>
    <cellStyle name="Millares [0] 4 4 2 4 4" xfId="3565" xr:uid="{00000000-0005-0000-0000-0000D20D0000}"/>
    <cellStyle name="Millares [0] 4 4 2 4 5" xfId="3566" xr:uid="{00000000-0005-0000-0000-0000D30D0000}"/>
    <cellStyle name="Millares [0] 4 4 2 5" xfId="3567" xr:uid="{00000000-0005-0000-0000-0000D40D0000}"/>
    <cellStyle name="Millares [0] 4 4 2 5 2" xfId="3568" xr:uid="{00000000-0005-0000-0000-0000D50D0000}"/>
    <cellStyle name="Millares [0] 4 4 2 5 2 2" xfId="3569" xr:uid="{00000000-0005-0000-0000-0000D60D0000}"/>
    <cellStyle name="Millares [0] 4 4 2 5 2 3" xfId="3570" xr:uid="{00000000-0005-0000-0000-0000D70D0000}"/>
    <cellStyle name="Millares [0] 4 4 2 5 3" xfId="3571" xr:uid="{00000000-0005-0000-0000-0000D80D0000}"/>
    <cellStyle name="Millares [0] 4 4 2 5 3 2" xfId="3572" xr:uid="{00000000-0005-0000-0000-0000D90D0000}"/>
    <cellStyle name="Millares [0] 4 4 2 5 3 3" xfId="3573" xr:uid="{00000000-0005-0000-0000-0000DA0D0000}"/>
    <cellStyle name="Millares [0] 4 4 2 5 4" xfId="3574" xr:uid="{00000000-0005-0000-0000-0000DB0D0000}"/>
    <cellStyle name="Millares [0] 4 4 2 5 5" xfId="3575" xr:uid="{00000000-0005-0000-0000-0000DC0D0000}"/>
    <cellStyle name="Millares [0] 4 4 2 6" xfId="3576" xr:uid="{00000000-0005-0000-0000-0000DD0D0000}"/>
    <cellStyle name="Millares [0] 4 4 2 6 2" xfId="3577" xr:uid="{00000000-0005-0000-0000-0000DE0D0000}"/>
    <cellStyle name="Millares [0] 4 4 2 6 2 2" xfId="3578" xr:uid="{00000000-0005-0000-0000-0000DF0D0000}"/>
    <cellStyle name="Millares [0] 4 4 2 6 2 3" xfId="3579" xr:uid="{00000000-0005-0000-0000-0000E00D0000}"/>
    <cellStyle name="Millares [0] 4 4 2 6 3" xfId="3580" xr:uid="{00000000-0005-0000-0000-0000E10D0000}"/>
    <cellStyle name="Millares [0] 4 4 2 6 3 2" xfId="3581" xr:uid="{00000000-0005-0000-0000-0000E20D0000}"/>
    <cellStyle name="Millares [0] 4 4 2 6 3 3" xfId="3582" xr:uid="{00000000-0005-0000-0000-0000E30D0000}"/>
    <cellStyle name="Millares [0] 4 4 2 6 4" xfId="3583" xr:uid="{00000000-0005-0000-0000-0000E40D0000}"/>
    <cellStyle name="Millares [0] 4 4 2 6 5" xfId="3584" xr:uid="{00000000-0005-0000-0000-0000E50D0000}"/>
    <cellStyle name="Millares [0] 4 4 2 7" xfId="3585" xr:uid="{00000000-0005-0000-0000-0000E60D0000}"/>
    <cellStyle name="Millares [0] 4 4 2 7 2" xfId="3586" xr:uid="{00000000-0005-0000-0000-0000E70D0000}"/>
    <cellStyle name="Millares [0] 4 4 2 7 3" xfId="3587" xr:uid="{00000000-0005-0000-0000-0000E80D0000}"/>
    <cellStyle name="Millares [0] 4 4 2 8" xfId="3588" xr:uid="{00000000-0005-0000-0000-0000E90D0000}"/>
    <cellStyle name="Millares [0] 4 4 2 8 2" xfId="3589" xr:uid="{00000000-0005-0000-0000-0000EA0D0000}"/>
    <cellStyle name="Millares [0] 4 4 2 8 3" xfId="3590" xr:uid="{00000000-0005-0000-0000-0000EB0D0000}"/>
    <cellStyle name="Millares [0] 4 4 2 9" xfId="3591" xr:uid="{00000000-0005-0000-0000-0000EC0D0000}"/>
    <cellStyle name="Millares [0] 4 4 3" xfId="3592" xr:uid="{00000000-0005-0000-0000-0000ED0D0000}"/>
    <cellStyle name="Millares [0] 4 4 3 10" xfId="3593" xr:uid="{00000000-0005-0000-0000-0000EE0D0000}"/>
    <cellStyle name="Millares [0] 4 4 3 2" xfId="3594" xr:uid="{00000000-0005-0000-0000-0000EF0D0000}"/>
    <cellStyle name="Millares [0] 4 4 3 2 2" xfId="3595" xr:uid="{00000000-0005-0000-0000-0000F00D0000}"/>
    <cellStyle name="Millares [0] 4 4 3 2 2 2" xfId="3596" xr:uid="{00000000-0005-0000-0000-0000F10D0000}"/>
    <cellStyle name="Millares [0] 4 4 3 2 2 2 2" xfId="3597" xr:uid="{00000000-0005-0000-0000-0000F20D0000}"/>
    <cellStyle name="Millares [0] 4 4 3 2 2 2 3" xfId="3598" xr:uid="{00000000-0005-0000-0000-0000F30D0000}"/>
    <cellStyle name="Millares [0] 4 4 3 2 2 3" xfId="3599" xr:uid="{00000000-0005-0000-0000-0000F40D0000}"/>
    <cellStyle name="Millares [0] 4 4 3 2 2 3 2" xfId="3600" xr:uid="{00000000-0005-0000-0000-0000F50D0000}"/>
    <cellStyle name="Millares [0] 4 4 3 2 2 3 3" xfId="3601" xr:uid="{00000000-0005-0000-0000-0000F60D0000}"/>
    <cellStyle name="Millares [0] 4 4 3 2 2 4" xfId="3602" xr:uid="{00000000-0005-0000-0000-0000F70D0000}"/>
    <cellStyle name="Millares [0] 4 4 3 2 2 5" xfId="3603" xr:uid="{00000000-0005-0000-0000-0000F80D0000}"/>
    <cellStyle name="Millares [0] 4 4 3 2 3" xfId="3604" xr:uid="{00000000-0005-0000-0000-0000F90D0000}"/>
    <cellStyle name="Millares [0] 4 4 3 2 3 2" xfId="3605" xr:uid="{00000000-0005-0000-0000-0000FA0D0000}"/>
    <cellStyle name="Millares [0] 4 4 3 2 3 2 2" xfId="3606" xr:uid="{00000000-0005-0000-0000-0000FB0D0000}"/>
    <cellStyle name="Millares [0] 4 4 3 2 3 2 3" xfId="3607" xr:uid="{00000000-0005-0000-0000-0000FC0D0000}"/>
    <cellStyle name="Millares [0] 4 4 3 2 3 3" xfId="3608" xr:uid="{00000000-0005-0000-0000-0000FD0D0000}"/>
    <cellStyle name="Millares [0] 4 4 3 2 3 3 2" xfId="3609" xr:uid="{00000000-0005-0000-0000-0000FE0D0000}"/>
    <cellStyle name="Millares [0] 4 4 3 2 3 3 3" xfId="3610" xr:uid="{00000000-0005-0000-0000-0000FF0D0000}"/>
    <cellStyle name="Millares [0] 4 4 3 2 3 4" xfId="3611" xr:uid="{00000000-0005-0000-0000-0000000E0000}"/>
    <cellStyle name="Millares [0] 4 4 3 2 3 5" xfId="3612" xr:uid="{00000000-0005-0000-0000-0000010E0000}"/>
    <cellStyle name="Millares [0] 4 4 3 2 4" xfId="3613" xr:uid="{00000000-0005-0000-0000-0000020E0000}"/>
    <cellStyle name="Millares [0] 4 4 3 2 4 2" xfId="3614" xr:uid="{00000000-0005-0000-0000-0000030E0000}"/>
    <cellStyle name="Millares [0] 4 4 3 2 4 2 2" xfId="3615" xr:uid="{00000000-0005-0000-0000-0000040E0000}"/>
    <cellStyle name="Millares [0] 4 4 3 2 4 2 3" xfId="3616" xr:uid="{00000000-0005-0000-0000-0000050E0000}"/>
    <cellStyle name="Millares [0] 4 4 3 2 4 3" xfId="3617" xr:uid="{00000000-0005-0000-0000-0000060E0000}"/>
    <cellStyle name="Millares [0] 4 4 3 2 4 3 2" xfId="3618" xr:uid="{00000000-0005-0000-0000-0000070E0000}"/>
    <cellStyle name="Millares [0] 4 4 3 2 4 3 3" xfId="3619" xr:uid="{00000000-0005-0000-0000-0000080E0000}"/>
    <cellStyle name="Millares [0] 4 4 3 2 4 4" xfId="3620" xr:uid="{00000000-0005-0000-0000-0000090E0000}"/>
    <cellStyle name="Millares [0] 4 4 3 2 4 5" xfId="3621" xr:uid="{00000000-0005-0000-0000-00000A0E0000}"/>
    <cellStyle name="Millares [0] 4 4 3 2 5" xfId="3622" xr:uid="{00000000-0005-0000-0000-00000B0E0000}"/>
    <cellStyle name="Millares [0] 4 4 3 2 5 2" xfId="3623" xr:uid="{00000000-0005-0000-0000-00000C0E0000}"/>
    <cellStyle name="Millares [0] 4 4 3 2 5 3" xfId="3624" xr:uid="{00000000-0005-0000-0000-00000D0E0000}"/>
    <cellStyle name="Millares [0] 4 4 3 2 6" xfId="3625" xr:uid="{00000000-0005-0000-0000-00000E0E0000}"/>
    <cellStyle name="Millares [0] 4 4 3 2 6 2" xfId="3626" xr:uid="{00000000-0005-0000-0000-00000F0E0000}"/>
    <cellStyle name="Millares [0] 4 4 3 2 6 3" xfId="3627" xr:uid="{00000000-0005-0000-0000-0000100E0000}"/>
    <cellStyle name="Millares [0] 4 4 3 2 7" xfId="3628" xr:uid="{00000000-0005-0000-0000-0000110E0000}"/>
    <cellStyle name="Millares [0] 4 4 3 2 8" xfId="3629" xr:uid="{00000000-0005-0000-0000-0000120E0000}"/>
    <cellStyle name="Millares [0] 4 4 3 3" xfId="3630" xr:uid="{00000000-0005-0000-0000-0000130E0000}"/>
    <cellStyle name="Millares [0] 4 4 3 3 2" xfId="3631" xr:uid="{00000000-0005-0000-0000-0000140E0000}"/>
    <cellStyle name="Millares [0] 4 4 3 3 2 2" xfId="3632" xr:uid="{00000000-0005-0000-0000-0000150E0000}"/>
    <cellStyle name="Millares [0] 4 4 3 3 2 2 2" xfId="3633" xr:uid="{00000000-0005-0000-0000-0000160E0000}"/>
    <cellStyle name="Millares [0] 4 4 3 3 2 2 3" xfId="3634" xr:uid="{00000000-0005-0000-0000-0000170E0000}"/>
    <cellStyle name="Millares [0] 4 4 3 3 2 3" xfId="3635" xr:uid="{00000000-0005-0000-0000-0000180E0000}"/>
    <cellStyle name="Millares [0] 4 4 3 3 2 3 2" xfId="3636" xr:uid="{00000000-0005-0000-0000-0000190E0000}"/>
    <cellStyle name="Millares [0] 4 4 3 3 2 3 3" xfId="3637" xr:uid="{00000000-0005-0000-0000-00001A0E0000}"/>
    <cellStyle name="Millares [0] 4 4 3 3 2 4" xfId="3638" xr:uid="{00000000-0005-0000-0000-00001B0E0000}"/>
    <cellStyle name="Millares [0] 4 4 3 3 2 5" xfId="3639" xr:uid="{00000000-0005-0000-0000-00001C0E0000}"/>
    <cellStyle name="Millares [0] 4 4 3 3 3" xfId="3640" xr:uid="{00000000-0005-0000-0000-00001D0E0000}"/>
    <cellStyle name="Millares [0] 4 4 3 3 3 2" xfId="3641" xr:uid="{00000000-0005-0000-0000-00001E0E0000}"/>
    <cellStyle name="Millares [0] 4 4 3 3 3 2 2" xfId="3642" xr:uid="{00000000-0005-0000-0000-00001F0E0000}"/>
    <cellStyle name="Millares [0] 4 4 3 3 3 2 3" xfId="3643" xr:uid="{00000000-0005-0000-0000-0000200E0000}"/>
    <cellStyle name="Millares [0] 4 4 3 3 3 3" xfId="3644" xr:uid="{00000000-0005-0000-0000-0000210E0000}"/>
    <cellStyle name="Millares [0] 4 4 3 3 3 3 2" xfId="3645" xr:uid="{00000000-0005-0000-0000-0000220E0000}"/>
    <cellStyle name="Millares [0] 4 4 3 3 3 3 3" xfId="3646" xr:uid="{00000000-0005-0000-0000-0000230E0000}"/>
    <cellStyle name="Millares [0] 4 4 3 3 3 4" xfId="3647" xr:uid="{00000000-0005-0000-0000-0000240E0000}"/>
    <cellStyle name="Millares [0] 4 4 3 3 3 5" xfId="3648" xr:uid="{00000000-0005-0000-0000-0000250E0000}"/>
    <cellStyle name="Millares [0] 4 4 3 3 4" xfId="3649" xr:uid="{00000000-0005-0000-0000-0000260E0000}"/>
    <cellStyle name="Millares [0] 4 4 3 3 4 2" xfId="3650" xr:uid="{00000000-0005-0000-0000-0000270E0000}"/>
    <cellStyle name="Millares [0] 4 4 3 3 4 2 2" xfId="3651" xr:uid="{00000000-0005-0000-0000-0000280E0000}"/>
    <cellStyle name="Millares [0] 4 4 3 3 4 2 3" xfId="3652" xr:uid="{00000000-0005-0000-0000-0000290E0000}"/>
    <cellStyle name="Millares [0] 4 4 3 3 4 3" xfId="3653" xr:uid="{00000000-0005-0000-0000-00002A0E0000}"/>
    <cellStyle name="Millares [0] 4 4 3 3 4 3 2" xfId="3654" xr:uid="{00000000-0005-0000-0000-00002B0E0000}"/>
    <cellStyle name="Millares [0] 4 4 3 3 4 3 3" xfId="3655" xr:uid="{00000000-0005-0000-0000-00002C0E0000}"/>
    <cellStyle name="Millares [0] 4 4 3 3 4 4" xfId="3656" xr:uid="{00000000-0005-0000-0000-00002D0E0000}"/>
    <cellStyle name="Millares [0] 4 4 3 3 4 5" xfId="3657" xr:uid="{00000000-0005-0000-0000-00002E0E0000}"/>
    <cellStyle name="Millares [0] 4 4 3 3 5" xfId="3658" xr:uid="{00000000-0005-0000-0000-00002F0E0000}"/>
    <cellStyle name="Millares [0] 4 4 3 3 5 2" xfId="3659" xr:uid="{00000000-0005-0000-0000-0000300E0000}"/>
    <cellStyle name="Millares [0] 4 4 3 3 5 3" xfId="3660" xr:uid="{00000000-0005-0000-0000-0000310E0000}"/>
    <cellStyle name="Millares [0] 4 4 3 3 6" xfId="3661" xr:uid="{00000000-0005-0000-0000-0000320E0000}"/>
    <cellStyle name="Millares [0] 4 4 3 3 6 2" xfId="3662" xr:uid="{00000000-0005-0000-0000-0000330E0000}"/>
    <cellStyle name="Millares [0] 4 4 3 3 6 3" xfId="3663" xr:uid="{00000000-0005-0000-0000-0000340E0000}"/>
    <cellStyle name="Millares [0] 4 4 3 3 7" xfId="3664" xr:uid="{00000000-0005-0000-0000-0000350E0000}"/>
    <cellStyle name="Millares [0] 4 4 3 3 8" xfId="3665" xr:uid="{00000000-0005-0000-0000-0000360E0000}"/>
    <cellStyle name="Millares [0] 4 4 3 4" xfId="3666" xr:uid="{00000000-0005-0000-0000-0000370E0000}"/>
    <cellStyle name="Millares [0] 4 4 3 4 2" xfId="3667" xr:uid="{00000000-0005-0000-0000-0000380E0000}"/>
    <cellStyle name="Millares [0] 4 4 3 4 2 2" xfId="3668" xr:uid="{00000000-0005-0000-0000-0000390E0000}"/>
    <cellStyle name="Millares [0] 4 4 3 4 2 3" xfId="3669" xr:uid="{00000000-0005-0000-0000-00003A0E0000}"/>
    <cellStyle name="Millares [0] 4 4 3 4 3" xfId="3670" xr:uid="{00000000-0005-0000-0000-00003B0E0000}"/>
    <cellStyle name="Millares [0] 4 4 3 4 3 2" xfId="3671" xr:uid="{00000000-0005-0000-0000-00003C0E0000}"/>
    <cellStyle name="Millares [0] 4 4 3 4 3 3" xfId="3672" xr:uid="{00000000-0005-0000-0000-00003D0E0000}"/>
    <cellStyle name="Millares [0] 4 4 3 4 4" xfId="3673" xr:uid="{00000000-0005-0000-0000-00003E0E0000}"/>
    <cellStyle name="Millares [0] 4 4 3 4 5" xfId="3674" xr:uid="{00000000-0005-0000-0000-00003F0E0000}"/>
    <cellStyle name="Millares [0] 4 4 3 5" xfId="3675" xr:uid="{00000000-0005-0000-0000-0000400E0000}"/>
    <cellStyle name="Millares [0] 4 4 3 5 2" xfId="3676" xr:uid="{00000000-0005-0000-0000-0000410E0000}"/>
    <cellStyle name="Millares [0] 4 4 3 5 2 2" xfId="3677" xr:uid="{00000000-0005-0000-0000-0000420E0000}"/>
    <cellStyle name="Millares [0] 4 4 3 5 2 3" xfId="3678" xr:uid="{00000000-0005-0000-0000-0000430E0000}"/>
    <cellStyle name="Millares [0] 4 4 3 5 3" xfId="3679" xr:uid="{00000000-0005-0000-0000-0000440E0000}"/>
    <cellStyle name="Millares [0] 4 4 3 5 3 2" xfId="3680" xr:uid="{00000000-0005-0000-0000-0000450E0000}"/>
    <cellStyle name="Millares [0] 4 4 3 5 3 3" xfId="3681" xr:uid="{00000000-0005-0000-0000-0000460E0000}"/>
    <cellStyle name="Millares [0] 4 4 3 5 4" xfId="3682" xr:uid="{00000000-0005-0000-0000-0000470E0000}"/>
    <cellStyle name="Millares [0] 4 4 3 5 5" xfId="3683" xr:uid="{00000000-0005-0000-0000-0000480E0000}"/>
    <cellStyle name="Millares [0] 4 4 3 6" xfId="3684" xr:uid="{00000000-0005-0000-0000-0000490E0000}"/>
    <cellStyle name="Millares [0] 4 4 3 6 2" xfId="3685" xr:uid="{00000000-0005-0000-0000-00004A0E0000}"/>
    <cellStyle name="Millares [0] 4 4 3 6 2 2" xfId="3686" xr:uid="{00000000-0005-0000-0000-00004B0E0000}"/>
    <cellStyle name="Millares [0] 4 4 3 6 2 3" xfId="3687" xr:uid="{00000000-0005-0000-0000-00004C0E0000}"/>
    <cellStyle name="Millares [0] 4 4 3 6 3" xfId="3688" xr:uid="{00000000-0005-0000-0000-00004D0E0000}"/>
    <cellStyle name="Millares [0] 4 4 3 6 3 2" xfId="3689" xr:uid="{00000000-0005-0000-0000-00004E0E0000}"/>
    <cellStyle name="Millares [0] 4 4 3 6 3 3" xfId="3690" xr:uid="{00000000-0005-0000-0000-00004F0E0000}"/>
    <cellStyle name="Millares [0] 4 4 3 6 4" xfId="3691" xr:uid="{00000000-0005-0000-0000-0000500E0000}"/>
    <cellStyle name="Millares [0] 4 4 3 6 5" xfId="3692" xr:uid="{00000000-0005-0000-0000-0000510E0000}"/>
    <cellStyle name="Millares [0] 4 4 3 7" xfId="3693" xr:uid="{00000000-0005-0000-0000-0000520E0000}"/>
    <cellStyle name="Millares [0] 4 4 3 7 2" xfId="3694" xr:uid="{00000000-0005-0000-0000-0000530E0000}"/>
    <cellStyle name="Millares [0] 4 4 3 7 3" xfId="3695" xr:uid="{00000000-0005-0000-0000-0000540E0000}"/>
    <cellStyle name="Millares [0] 4 4 3 8" xfId="3696" xr:uid="{00000000-0005-0000-0000-0000550E0000}"/>
    <cellStyle name="Millares [0] 4 4 3 8 2" xfId="3697" xr:uid="{00000000-0005-0000-0000-0000560E0000}"/>
    <cellStyle name="Millares [0] 4 4 3 8 3" xfId="3698" xr:uid="{00000000-0005-0000-0000-0000570E0000}"/>
    <cellStyle name="Millares [0] 4 4 3 9" xfId="3699" xr:uid="{00000000-0005-0000-0000-0000580E0000}"/>
    <cellStyle name="Millares [0] 4 4 4" xfId="3700" xr:uid="{00000000-0005-0000-0000-0000590E0000}"/>
    <cellStyle name="Millares [0] 4 4 4 2" xfId="3701" xr:uid="{00000000-0005-0000-0000-00005A0E0000}"/>
    <cellStyle name="Millares [0] 4 4 4 2 2" xfId="3702" xr:uid="{00000000-0005-0000-0000-00005B0E0000}"/>
    <cellStyle name="Millares [0] 4 4 4 2 2 2" xfId="3703" xr:uid="{00000000-0005-0000-0000-00005C0E0000}"/>
    <cellStyle name="Millares [0] 4 4 4 2 2 3" xfId="3704" xr:uid="{00000000-0005-0000-0000-00005D0E0000}"/>
    <cellStyle name="Millares [0] 4 4 4 2 3" xfId="3705" xr:uid="{00000000-0005-0000-0000-00005E0E0000}"/>
    <cellStyle name="Millares [0] 4 4 4 2 3 2" xfId="3706" xr:uid="{00000000-0005-0000-0000-00005F0E0000}"/>
    <cellStyle name="Millares [0] 4 4 4 2 3 3" xfId="3707" xr:uid="{00000000-0005-0000-0000-0000600E0000}"/>
    <cellStyle name="Millares [0] 4 4 4 2 4" xfId="3708" xr:uid="{00000000-0005-0000-0000-0000610E0000}"/>
    <cellStyle name="Millares [0] 4 4 4 2 5" xfId="3709" xr:uid="{00000000-0005-0000-0000-0000620E0000}"/>
    <cellStyle name="Millares [0] 4 4 4 3" xfId="3710" xr:uid="{00000000-0005-0000-0000-0000630E0000}"/>
    <cellStyle name="Millares [0] 4 4 4 3 2" xfId="3711" xr:uid="{00000000-0005-0000-0000-0000640E0000}"/>
    <cellStyle name="Millares [0] 4 4 4 3 2 2" xfId="3712" xr:uid="{00000000-0005-0000-0000-0000650E0000}"/>
    <cellStyle name="Millares [0] 4 4 4 3 2 3" xfId="3713" xr:uid="{00000000-0005-0000-0000-0000660E0000}"/>
    <cellStyle name="Millares [0] 4 4 4 3 3" xfId="3714" xr:uid="{00000000-0005-0000-0000-0000670E0000}"/>
    <cellStyle name="Millares [0] 4 4 4 3 3 2" xfId="3715" xr:uid="{00000000-0005-0000-0000-0000680E0000}"/>
    <cellStyle name="Millares [0] 4 4 4 3 3 3" xfId="3716" xr:uid="{00000000-0005-0000-0000-0000690E0000}"/>
    <cellStyle name="Millares [0] 4 4 4 3 4" xfId="3717" xr:uid="{00000000-0005-0000-0000-00006A0E0000}"/>
    <cellStyle name="Millares [0] 4 4 4 3 5" xfId="3718" xr:uid="{00000000-0005-0000-0000-00006B0E0000}"/>
    <cellStyle name="Millares [0] 4 4 4 4" xfId="3719" xr:uid="{00000000-0005-0000-0000-00006C0E0000}"/>
    <cellStyle name="Millares [0] 4 4 4 4 2" xfId="3720" xr:uid="{00000000-0005-0000-0000-00006D0E0000}"/>
    <cellStyle name="Millares [0] 4 4 4 4 2 2" xfId="3721" xr:uid="{00000000-0005-0000-0000-00006E0E0000}"/>
    <cellStyle name="Millares [0] 4 4 4 4 2 3" xfId="3722" xr:uid="{00000000-0005-0000-0000-00006F0E0000}"/>
    <cellStyle name="Millares [0] 4 4 4 4 3" xfId="3723" xr:uid="{00000000-0005-0000-0000-0000700E0000}"/>
    <cellStyle name="Millares [0] 4 4 4 4 3 2" xfId="3724" xr:uid="{00000000-0005-0000-0000-0000710E0000}"/>
    <cellStyle name="Millares [0] 4 4 4 4 3 3" xfId="3725" xr:uid="{00000000-0005-0000-0000-0000720E0000}"/>
    <cellStyle name="Millares [0] 4 4 4 4 4" xfId="3726" xr:uid="{00000000-0005-0000-0000-0000730E0000}"/>
    <cellStyle name="Millares [0] 4 4 4 4 5" xfId="3727" xr:uid="{00000000-0005-0000-0000-0000740E0000}"/>
    <cellStyle name="Millares [0] 4 4 4 5" xfId="3728" xr:uid="{00000000-0005-0000-0000-0000750E0000}"/>
    <cellStyle name="Millares [0] 4 4 4 5 2" xfId="3729" xr:uid="{00000000-0005-0000-0000-0000760E0000}"/>
    <cellStyle name="Millares [0] 4 4 4 5 3" xfId="3730" xr:uid="{00000000-0005-0000-0000-0000770E0000}"/>
    <cellStyle name="Millares [0] 4 4 4 6" xfId="3731" xr:uid="{00000000-0005-0000-0000-0000780E0000}"/>
    <cellStyle name="Millares [0] 4 4 4 6 2" xfId="3732" xr:uid="{00000000-0005-0000-0000-0000790E0000}"/>
    <cellStyle name="Millares [0] 4 4 4 6 3" xfId="3733" xr:uid="{00000000-0005-0000-0000-00007A0E0000}"/>
    <cellStyle name="Millares [0] 4 4 4 7" xfId="3734" xr:uid="{00000000-0005-0000-0000-00007B0E0000}"/>
    <cellStyle name="Millares [0] 4 4 4 8" xfId="3735" xr:uid="{00000000-0005-0000-0000-00007C0E0000}"/>
    <cellStyle name="Millares [0] 4 4 5" xfId="3736" xr:uid="{00000000-0005-0000-0000-00007D0E0000}"/>
    <cellStyle name="Millares [0] 4 4 5 2" xfId="3737" xr:uid="{00000000-0005-0000-0000-00007E0E0000}"/>
    <cellStyle name="Millares [0] 4 4 5 2 2" xfId="3738" xr:uid="{00000000-0005-0000-0000-00007F0E0000}"/>
    <cellStyle name="Millares [0] 4 4 5 2 2 2" xfId="3739" xr:uid="{00000000-0005-0000-0000-0000800E0000}"/>
    <cellStyle name="Millares [0] 4 4 5 2 2 3" xfId="3740" xr:uid="{00000000-0005-0000-0000-0000810E0000}"/>
    <cellStyle name="Millares [0] 4 4 5 2 3" xfId="3741" xr:uid="{00000000-0005-0000-0000-0000820E0000}"/>
    <cellStyle name="Millares [0] 4 4 5 2 3 2" xfId="3742" xr:uid="{00000000-0005-0000-0000-0000830E0000}"/>
    <cellStyle name="Millares [0] 4 4 5 2 3 3" xfId="3743" xr:uid="{00000000-0005-0000-0000-0000840E0000}"/>
    <cellStyle name="Millares [0] 4 4 5 2 4" xfId="3744" xr:uid="{00000000-0005-0000-0000-0000850E0000}"/>
    <cellStyle name="Millares [0] 4 4 5 2 5" xfId="3745" xr:uid="{00000000-0005-0000-0000-0000860E0000}"/>
    <cellStyle name="Millares [0] 4 4 5 3" xfId="3746" xr:uid="{00000000-0005-0000-0000-0000870E0000}"/>
    <cellStyle name="Millares [0] 4 4 5 3 2" xfId="3747" xr:uid="{00000000-0005-0000-0000-0000880E0000}"/>
    <cellStyle name="Millares [0] 4 4 5 3 2 2" xfId="3748" xr:uid="{00000000-0005-0000-0000-0000890E0000}"/>
    <cellStyle name="Millares [0] 4 4 5 3 2 3" xfId="3749" xr:uid="{00000000-0005-0000-0000-00008A0E0000}"/>
    <cellStyle name="Millares [0] 4 4 5 3 3" xfId="3750" xr:uid="{00000000-0005-0000-0000-00008B0E0000}"/>
    <cellStyle name="Millares [0] 4 4 5 3 3 2" xfId="3751" xr:uid="{00000000-0005-0000-0000-00008C0E0000}"/>
    <cellStyle name="Millares [0] 4 4 5 3 3 3" xfId="3752" xr:uid="{00000000-0005-0000-0000-00008D0E0000}"/>
    <cellStyle name="Millares [0] 4 4 5 3 4" xfId="3753" xr:uid="{00000000-0005-0000-0000-00008E0E0000}"/>
    <cellStyle name="Millares [0] 4 4 5 3 5" xfId="3754" xr:uid="{00000000-0005-0000-0000-00008F0E0000}"/>
    <cellStyle name="Millares [0] 4 4 5 4" xfId="3755" xr:uid="{00000000-0005-0000-0000-0000900E0000}"/>
    <cellStyle name="Millares [0] 4 4 5 4 2" xfId="3756" xr:uid="{00000000-0005-0000-0000-0000910E0000}"/>
    <cellStyle name="Millares [0] 4 4 5 4 2 2" xfId="3757" xr:uid="{00000000-0005-0000-0000-0000920E0000}"/>
    <cellStyle name="Millares [0] 4 4 5 4 2 3" xfId="3758" xr:uid="{00000000-0005-0000-0000-0000930E0000}"/>
    <cellStyle name="Millares [0] 4 4 5 4 3" xfId="3759" xr:uid="{00000000-0005-0000-0000-0000940E0000}"/>
    <cellStyle name="Millares [0] 4 4 5 4 3 2" xfId="3760" xr:uid="{00000000-0005-0000-0000-0000950E0000}"/>
    <cellStyle name="Millares [0] 4 4 5 4 3 3" xfId="3761" xr:uid="{00000000-0005-0000-0000-0000960E0000}"/>
    <cellStyle name="Millares [0] 4 4 5 4 4" xfId="3762" xr:uid="{00000000-0005-0000-0000-0000970E0000}"/>
    <cellStyle name="Millares [0] 4 4 5 4 5" xfId="3763" xr:uid="{00000000-0005-0000-0000-0000980E0000}"/>
    <cellStyle name="Millares [0] 4 4 5 5" xfId="3764" xr:uid="{00000000-0005-0000-0000-0000990E0000}"/>
    <cellStyle name="Millares [0] 4 4 5 5 2" xfId="3765" xr:uid="{00000000-0005-0000-0000-00009A0E0000}"/>
    <cellStyle name="Millares [0] 4 4 5 5 3" xfId="3766" xr:uid="{00000000-0005-0000-0000-00009B0E0000}"/>
    <cellStyle name="Millares [0] 4 4 5 6" xfId="3767" xr:uid="{00000000-0005-0000-0000-00009C0E0000}"/>
    <cellStyle name="Millares [0] 4 4 5 6 2" xfId="3768" xr:uid="{00000000-0005-0000-0000-00009D0E0000}"/>
    <cellStyle name="Millares [0] 4 4 5 6 3" xfId="3769" xr:uid="{00000000-0005-0000-0000-00009E0E0000}"/>
    <cellStyle name="Millares [0] 4 4 5 7" xfId="3770" xr:uid="{00000000-0005-0000-0000-00009F0E0000}"/>
    <cellStyle name="Millares [0] 4 4 5 8" xfId="3771" xr:uid="{00000000-0005-0000-0000-0000A00E0000}"/>
    <cellStyle name="Millares [0] 4 4 6" xfId="3772" xr:uid="{00000000-0005-0000-0000-0000A10E0000}"/>
    <cellStyle name="Millares [0] 4 4 6 2" xfId="3773" xr:uid="{00000000-0005-0000-0000-0000A20E0000}"/>
    <cellStyle name="Millares [0] 4 4 6 2 2" xfId="3774" xr:uid="{00000000-0005-0000-0000-0000A30E0000}"/>
    <cellStyle name="Millares [0] 4 4 6 2 3" xfId="3775" xr:uid="{00000000-0005-0000-0000-0000A40E0000}"/>
    <cellStyle name="Millares [0] 4 4 6 3" xfId="3776" xr:uid="{00000000-0005-0000-0000-0000A50E0000}"/>
    <cellStyle name="Millares [0] 4 4 6 3 2" xfId="3777" xr:uid="{00000000-0005-0000-0000-0000A60E0000}"/>
    <cellStyle name="Millares [0] 4 4 6 3 3" xfId="3778" xr:uid="{00000000-0005-0000-0000-0000A70E0000}"/>
    <cellStyle name="Millares [0] 4 4 6 4" xfId="3779" xr:uid="{00000000-0005-0000-0000-0000A80E0000}"/>
    <cellStyle name="Millares [0] 4 4 6 5" xfId="3780" xr:uid="{00000000-0005-0000-0000-0000A90E0000}"/>
    <cellStyle name="Millares [0] 4 4 7" xfId="3781" xr:uid="{00000000-0005-0000-0000-0000AA0E0000}"/>
    <cellStyle name="Millares [0] 4 4 7 2" xfId="3782" xr:uid="{00000000-0005-0000-0000-0000AB0E0000}"/>
    <cellStyle name="Millares [0] 4 4 7 2 2" xfId="3783" xr:uid="{00000000-0005-0000-0000-0000AC0E0000}"/>
    <cellStyle name="Millares [0] 4 4 7 2 3" xfId="3784" xr:uid="{00000000-0005-0000-0000-0000AD0E0000}"/>
    <cellStyle name="Millares [0] 4 4 7 3" xfId="3785" xr:uid="{00000000-0005-0000-0000-0000AE0E0000}"/>
    <cellStyle name="Millares [0] 4 4 7 3 2" xfId="3786" xr:uid="{00000000-0005-0000-0000-0000AF0E0000}"/>
    <cellStyle name="Millares [0] 4 4 7 3 3" xfId="3787" xr:uid="{00000000-0005-0000-0000-0000B00E0000}"/>
    <cellStyle name="Millares [0] 4 4 7 4" xfId="3788" xr:uid="{00000000-0005-0000-0000-0000B10E0000}"/>
    <cellStyle name="Millares [0] 4 4 7 5" xfId="3789" xr:uid="{00000000-0005-0000-0000-0000B20E0000}"/>
    <cellStyle name="Millares [0] 4 4 8" xfId="3790" xr:uid="{00000000-0005-0000-0000-0000B30E0000}"/>
    <cellStyle name="Millares [0] 4 4 8 2" xfId="3791" xr:uid="{00000000-0005-0000-0000-0000B40E0000}"/>
    <cellStyle name="Millares [0] 4 4 8 2 2" xfId="3792" xr:uid="{00000000-0005-0000-0000-0000B50E0000}"/>
    <cellStyle name="Millares [0] 4 4 8 2 3" xfId="3793" xr:uid="{00000000-0005-0000-0000-0000B60E0000}"/>
    <cellStyle name="Millares [0] 4 4 8 3" xfId="3794" xr:uid="{00000000-0005-0000-0000-0000B70E0000}"/>
    <cellStyle name="Millares [0] 4 4 8 3 2" xfId="3795" xr:uid="{00000000-0005-0000-0000-0000B80E0000}"/>
    <cellStyle name="Millares [0] 4 4 8 3 3" xfId="3796" xr:uid="{00000000-0005-0000-0000-0000B90E0000}"/>
    <cellStyle name="Millares [0] 4 4 8 4" xfId="3797" xr:uid="{00000000-0005-0000-0000-0000BA0E0000}"/>
    <cellStyle name="Millares [0] 4 4 8 5" xfId="3798" xr:uid="{00000000-0005-0000-0000-0000BB0E0000}"/>
    <cellStyle name="Millares [0] 4 4 9" xfId="3799" xr:uid="{00000000-0005-0000-0000-0000BC0E0000}"/>
    <cellStyle name="Millares [0] 4 4 9 2" xfId="3800" xr:uid="{00000000-0005-0000-0000-0000BD0E0000}"/>
    <cellStyle name="Millares [0] 4 4 9 3" xfId="3801" xr:uid="{00000000-0005-0000-0000-0000BE0E0000}"/>
    <cellStyle name="Millares [0] 4 5" xfId="3802" xr:uid="{00000000-0005-0000-0000-0000BF0E0000}"/>
    <cellStyle name="Millares [0] 4 5 10" xfId="3803" xr:uid="{00000000-0005-0000-0000-0000C00E0000}"/>
    <cellStyle name="Millares [0] 4 5 2" xfId="3804" xr:uid="{00000000-0005-0000-0000-0000C10E0000}"/>
    <cellStyle name="Millares [0] 4 5 2 2" xfId="3805" xr:uid="{00000000-0005-0000-0000-0000C20E0000}"/>
    <cellStyle name="Millares [0] 4 5 2 2 2" xfId="3806" xr:uid="{00000000-0005-0000-0000-0000C30E0000}"/>
    <cellStyle name="Millares [0] 4 5 2 2 2 2" xfId="3807" xr:uid="{00000000-0005-0000-0000-0000C40E0000}"/>
    <cellStyle name="Millares [0] 4 5 2 2 2 3" xfId="3808" xr:uid="{00000000-0005-0000-0000-0000C50E0000}"/>
    <cellStyle name="Millares [0] 4 5 2 2 3" xfId="3809" xr:uid="{00000000-0005-0000-0000-0000C60E0000}"/>
    <cellStyle name="Millares [0] 4 5 2 2 3 2" xfId="3810" xr:uid="{00000000-0005-0000-0000-0000C70E0000}"/>
    <cellStyle name="Millares [0] 4 5 2 2 3 3" xfId="3811" xr:uid="{00000000-0005-0000-0000-0000C80E0000}"/>
    <cellStyle name="Millares [0] 4 5 2 2 4" xfId="3812" xr:uid="{00000000-0005-0000-0000-0000C90E0000}"/>
    <cellStyle name="Millares [0] 4 5 2 2 5" xfId="3813" xr:uid="{00000000-0005-0000-0000-0000CA0E0000}"/>
    <cellStyle name="Millares [0] 4 5 2 3" xfId="3814" xr:uid="{00000000-0005-0000-0000-0000CB0E0000}"/>
    <cellStyle name="Millares [0] 4 5 2 3 2" xfId="3815" xr:uid="{00000000-0005-0000-0000-0000CC0E0000}"/>
    <cellStyle name="Millares [0] 4 5 2 3 2 2" xfId="3816" xr:uid="{00000000-0005-0000-0000-0000CD0E0000}"/>
    <cellStyle name="Millares [0] 4 5 2 3 2 3" xfId="3817" xr:uid="{00000000-0005-0000-0000-0000CE0E0000}"/>
    <cellStyle name="Millares [0] 4 5 2 3 3" xfId="3818" xr:uid="{00000000-0005-0000-0000-0000CF0E0000}"/>
    <cellStyle name="Millares [0] 4 5 2 3 3 2" xfId="3819" xr:uid="{00000000-0005-0000-0000-0000D00E0000}"/>
    <cellStyle name="Millares [0] 4 5 2 3 3 3" xfId="3820" xr:uid="{00000000-0005-0000-0000-0000D10E0000}"/>
    <cellStyle name="Millares [0] 4 5 2 3 4" xfId="3821" xr:uid="{00000000-0005-0000-0000-0000D20E0000}"/>
    <cellStyle name="Millares [0] 4 5 2 3 5" xfId="3822" xr:uid="{00000000-0005-0000-0000-0000D30E0000}"/>
    <cellStyle name="Millares [0] 4 5 2 4" xfId="3823" xr:uid="{00000000-0005-0000-0000-0000D40E0000}"/>
    <cellStyle name="Millares [0] 4 5 2 4 2" xfId="3824" xr:uid="{00000000-0005-0000-0000-0000D50E0000}"/>
    <cellStyle name="Millares [0] 4 5 2 4 2 2" xfId="3825" xr:uid="{00000000-0005-0000-0000-0000D60E0000}"/>
    <cellStyle name="Millares [0] 4 5 2 4 2 3" xfId="3826" xr:uid="{00000000-0005-0000-0000-0000D70E0000}"/>
    <cellStyle name="Millares [0] 4 5 2 4 3" xfId="3827" xr:uid="{00000000-0005-0000-0000-0000D80E0000}"/>
    <cellStyle name="Millares [0] 4 5 2 4 3 2" xfId="3828" xr:uid="{00000000-0005-0000-0000-0000D90E0000}"/>
    <cellStyle name="Millares [0] 4 5 2 4 3 3" xfId="3829" xr:uid="{00000000-0005-0000-0000-0000DA0E0000}"/>
    <cellStyle name="Millares [0] 4 5 2 4 4" xfId="3830" xr:uid="{00000000-0005-0000-0000-0000DB0E0000}"/>
    <cellStyle name="Millares [0] 4 5 2 4 5" xfId="3831" xr:uid="{00000000-0005-0000-0000-0000DC0E0000}"/>
    <cellStyle name="Millares [0] 4 5 2 5" xfId="3832" xr:uid="{00000000-0005-0000-0000-0000DD0E0000}"/>
    <cellStyle name="Millares [0] 4 5 2 5 2" xfId="3833" xr:uid="{00000000-0005-0000-0000-0000DE0E0000}"/>
    <cellStyle name="Millares [0] 4 5 2 5 3" xfId="3834" xr:uid="{00000000-0005-0000-0000-0000DF0E0000}"/>
    <cellStyle name="Millares [0] 4 5 2 6" xfId="3835" xr:uid="{00000000-0005-0000-0000-0000E00E0000}"/>
    <cellStyle name="Millares [0] 4 5 2 6 2" xfId="3836" xr:uid="{00000000-0005-0000-0000-0000E10E0000}"/>
    <cellStyle name="Millares [0] 4 5 2 6 3" xfId="3837" xr:uid="{00000000-0005-0000-0000-0000E20E0000}"/>
    <cellStyle name="Millares [0] 4 5 2 7" xfId="3838" xr:uid="{00000000-0005-0000-0000-0000E30E0000}"/>
    <cellStyle name="Millares [0] 4 5 2 8" xfId="3839" xr:uid="{00000000-0005-0000-0000-0000E40E0000}"/>
    <cellStyle name="Millares [0] 4 5 3" xfId="3840" xr:uid="{00000000-0005-0000-0000-0000E50E0000}"/>
    <cellStyle name="Millares [0] 4 5 3 2" xfId="3841" xr:uid="{00000000-0005-0000-0000-0000E60E0000}"/>
    <cellStyle name="Millares [0] 4 5 3 2 2" xfId="3842" xr:uid="{00000000-0005-0000-0000-0000E70E0000}"/>
    <cellStyle name="Millares [0] 4 5 3 2 2 2" xfId="3843" xr:uid="{00000000-0005-0000-0000-0000E80E0000}"/>
    <cellStyle name="Millares [0] 4 5 3 2 2 3" xfId="3844" xr:uid="{00000000-0005-0000-0000-0000E90E0000}"/>
    <cellStyle name="Millares [0] 4 5 3 2 3" xfId="3845" xr:uid="{00000000-0005-0000-0000-0000EA0E0000}"/>
    <cellStyle name="Millares [0] 4 5 3 2 3 2" xfId="3846" xr:uid="{00000000-0005-0000-0000-0000EB0E0000}"/>
    <cellStyle name="Millares [0] 4 5 3 2 3 3" xfId="3847" xr:uid="{00000000-0005-0000-0000-0000EC0E0000}"/>
    <cellStyle name="Millares [0] 4 5 3 2 4" xfId="3848" xr:uid="{00000000-0005-0000-0000-0000ED0E0000}"/>
    <cellStyle name="Millares [0] 4 5 3 2 5" xfId="3849" xr:uid="{00000000-0005-0000-0000-0000EE0E0000}"/>
    <cellStyle name="Millares [0] 4 5 3 3" xfId="3850" xr:uid="{00000000-0005-0000-0000-0000EF0E0000}"/>
    <cellStyle name="Millares [0] 4 5 3 3 2" xfId="3851" xr:uid="{00000000-0005-0000-0000-0000F00E0000}"/>
    <cellStyle name="Millares [0] 4 5 3 3 2 2" xfId="3852" xr:uid="{00000000-0005-0000-0000-0000F10E0000}"/>
    <cellStyle name="Millares [0] 4 5 3 3 2 3" xfId="3853" xr:uid="{00000000-0005-0000-0000-0000F20E0000}"/>
    <cellStyle name="Millares [0] 4 5 3 3 3" xfId="3854" xr:uid="{00000000-0005-0000-0000-0000F30E0000}"/>
    <cellStyle name="Millares [0] 4 5 3 3 3 2" xfId="3855" xr:uid="{00000000-0005-0000-0000-0000F40E0000}"/>
    <cellStyle name="Millares [0] 4 5 3 3 3 3" xfId="3856" xr:uid="{00000000-0005-0000-0000-0000F50E0000}"/>
    <cellStyle name="Millares [0] 4 5 3 3 4" xfId="3857" xr:uid="{00000000-0005-0000-0000-0000F60E0000}"/>
    <cellStyle name="Millares [0] 4 5 3 3 5" xfId="3858" xr:uid="{00000000-0005-0000-0000-0000F70E0000}"/>
    <cellStyle name="Millares [0] 4 5 3 4" xfId="3859" xr:uid="{00000000-0005-0000-0000-0000F80E0000}"/>
    <cellStyle name="Millares [0] 4 5 3 4 2" xfId="3860" xr:uid="{00000000-0005-0000-0000-0000F90E0000}"/>
    <cellStyle name="Millares [0] 4 5 3 4 2 2" xfId="3861" xr:uid="{00000000-0005-0000-0000-0000FA0E0000}"/>
    <cellStyle name="Millares [0] 4 5 3 4 2 3" xfId="3862" xr:uid="{00000000-0005-0000-0000-0000FB0E0000}"/>
    <cellStyle name="Millares [0] 4 5 3 4 3" xfId="3863" xr:uid="{00000000-0005-0000-0000-0000FC0E0000}"/>
    <cellStyle name="Millares [0] 4 5 3 4 3 2" xfId="3864" xr:uid="{00000000-0005-0000-0000-0000FD0E0000}"/>
    <cellStyle name="Millares [0] 4 5 3 4 3 3" xfId="3865" xr:uid="{00000000-0005-0000-0000-0000FE0E0000}"/>
    <cellStyle name="Millares [0] 4 5 3 4 4" xfId="3866" xr:uid="{00000000-0005-0000-0000-0000FF0E0000}"/>
    <cellStyle name="Millares [0] 4 5 3 4 5" xfId="3867" xr:uid="{00000000-0005-0000-0000-0000000F0000}"/>
    <cellStyle name="Millares [0] 4 5 3 5" xfId="3868" xr:uid="{00000000-0005-0000-0000-0000010F0000}"/>
    <cellStyle name="Millares [0] 4 5 3 5 2" xfId="3869" xr:uid="{00000000-0005-0000-0000-0000020F0000}"/>
    <cellStyle name="Millares [0] 4 5 3 5 3" xfId="3870" xr:uid="{00000000-0005-0000-0000-0000030F0000}"/>
    <cellStyle name="Millares [0] 4 5 3 6" xfId="3871" xr:uid="{00000000-0005-0000-0000-0000040F0000}"/>
    <cellStyle name="Millares [0] 4 5 3 6 2" xfId="3872" xr:uid="{00000000-0005-0000-0000-0000050F0000}"/>
    <cellStyle name="Millares [0] 4 5 3 6 3" xfId="3873" xr:uid="{00000000-0005-0000-0000-0000060F0000}"/>
    <cellStyle name="Millares [0] 4 5 3 7" xfId="3874" xr:uid="{00000000-0005-0000-0000-0000070F0000}"/>
    <cellStyle name="Millares [0] 4 5 3 8" xfId="3875" xr:uid="{00000000-0005-0000-0000-0000080F0000}"/>
    <cellStyle name="Millares [0] 4 5 4" xfId="3876" xr:uid="{00000000-0005-0000-0000-0000090F0000}"/>
    <cellStyle name="Millares [0] 4 5 4 2" xfId="3877" xr:uid="{00000000-0005-0000-0000-00000A0F0000}"/>
    <cellStyle name="Millares [0] 4 5 4 2 2" xfId="3878" xr:uid="{00000000-0005-0000-0000-00000B0F0000}"/>
    <cellStyle name="Millares [0] 4 5 4 2 3" xfId="3879" xr:uid="{00000000-0005-0000-0000-00000C0F0000}"/>
    <cellStyle name="Millares [0] 4 5 4 3" xfId="3880" xr:uid="{00000000-0005-0000-0000-00000D0F0000}"/>
    <cellStyle name="Millares [0] 4 5 4 3 2" xfId="3881" xr:uid="{00000000-0005-0000-0000-00000E0F0000}"/>
    <cellStyle name="Millares [0] 4 5 4 3 3" xfId="3882" xr:uid="{00000000-0005-0000-0000-00000F0F0000}"/>
    <cellStyle name="Millares [0] 4 5 4 4" xfId="3883" xr:uid="{00000000-0005-0000-0000-0000100F0000}"/>
    <cellStyle name="Millares [0] 4 5 4 5" xfId="3884" xr:uid="{00000000-0005-0000-0000-0000110F0000}"/>
    <cellStyle name="Millares [0] 4 5 5" xfId="3885" xr:uid="{00000000-0005-0000-0000-0000120F0000}"/>
    <cellStyle name="Millares [0] 4 5 5 2" xfId="3886" xr:uid="{00000000-0005-0000-0000-0000130F0000}"/>
    <cellStyle name="Millares [0] 4 5 5 2 2" xfId="3887" xr:uid="{00000000-0005-0000-0000-0000140F0000}"/>
    <cellStyle name="Millares [0] 4 5 5 2 3" xfId="3888" xr:uid="{00000000-0005-0000-0000-0000150F0000}"/>
    <cellStyle name="Millares [0] 4 5 5 3" xfId="3889" xr:uid="{00000000-0005-0000-0000-0000160F0000}"/>
    <cellStyle name="Millares [0] 4 5 5 3 2" xfId="3890" xr:uid="{00000000-0005-0000-0000-0000170F0000}"/>
    <cellStyle name="Millares [0] 4 5 5 3 3" xfId="3891" xr:uid="{00000000-0005-0000-0000-0000180F0000}"/>
    <cellStyle name="Millares [0] 4 5 5 4" xfId="3892" xr:uid="{00000000-0005-0000-0000-0000190F0000}"/>
    <cellStyle name="Millares [0] 4 5 5 5" xfId="3893" xr:uid="{00000000-0005-0000-0000-00001A0F0000}"/>
    <cellStyle name="Millares [0] 4 5 6" xfId="3894" xr:uid="{00000000-0005-0000-0000-00001B0F0000}"/>
    <cellStyle name="Millares [0] 4 5 6 2" xfId="3895" xr:uid="{00000000-0005-0000-0000-00001C0F0000}"/>
    <cellStyle name="Millares [0] 4 5 6 2 2" xfId="3896" xr:uid="{00000000-0005-0000-0000-00001D0F0000}"/>
    <cellStyle name="Millares [0] 4 5 6 2 3" xfId="3897" xr:uid="{00000000-0005-0000-0000-00001E0F0000}"/>
    <cellStyle name="Millares [0] 4 5 6 3" xfId="3898" xr:uid="{00000000-0005-0000-0000-00001F0F0000}"/>
    <cellStyle name="Millares [0] 4 5 6 3 2" xfId="3899" xr:uid="{00000000-0005-0000-0000-0000200F0000}"/>
    <cellStyle name="Millares [0] 4 5 6 3 3" xfId="3900" xr:uid="{00000000-0005-0000-0000-0000210F0000}"/>
    <cellStyle name="Millares [0] 4 5 6 4" xfId="3901" xr:uid="{00000000-0005-0000-0000-0000220F0000}"/>
    <cellStyle name="Millares [0] 4 5 6 5" xfId="3902" xr:uid="{00000000-0005-0000-0000-0000230F0000}"/>
    <cellStyle name="Millares [0] 4 5 7" xfId="3903" xr:uid="{00000000-0005-0000-0000-0000240F0000}"/>
    <cellStyle name="Millares [0] 4 5 7 2" xfId="3904" xr:uid="{00000000-0005-0000-0000-0000250F0000}"/>
    <cellStyle name="Millares [0] 4 5 7 3" xfId="3905" xr:uid="{00000000-0005-0000-0000-0000260F0000}"/>
    <cellStyle name="Millares [0] 4 5 8" xfId="3906" xr:uid="{00000000-0005-0000-0000-0000270F0000}"/>
    <cellStyle name="Millares [0] 4 5 8 2" xfId="3907" xr:uid="{00000000-0005-0000-0000-0000280F0000}"/>
    <cellStyle name="Millares [0] 4 5 8 3" xfId="3908" xr:uid="{00000000-0005-0000-0000-0000290F0000}"/>
    <cellStyle name="Millares [0] 4 5 9" xfId="3909" xr:uid="{00000000-0005-0000-0000-00002A0F0000}"/>
    <cellStyle name="Millares [0] 4 6" xfId="3910" xr:uid="{00000000-0005-0000-0000-00002B0F0000}"/>
    <cellStyle name="Millares [0] 4 6 10" xfId="3911" xr:uid="{00000000-0005-0000-0000-00002C0F0000}"/>
    <cellStyle name="Millares [0] 4 6 2" xfId="3912" xr:uid="{00000000-0005-0000-0000-00002D0F0000}"/>
    <cellStyle name="Millares [0] 4 6 2 2" xfId="3913" xr:uid="{00000000-0005-0000-0000-00002E0F0000}"/>
    <cellStyle name="Millares [0] 4 6 2 2 2" xfId="3914" xr:uid="{00000000-0005-0000-0000-00002F0F0000}"/>
    <cellStyle name="Millares [0] 4 6 2 2 2 2" xfId="3915" xr:uid="{00000000-0005-0000-0000-0000300F0000}"/>
    <cellStyle name="Millares [0] 4 6 2 2 2 3" xfId="3916" xr:uid="{00000000-0005-0000-0000-0000310F0000}"/>
    <cellStyle name="Millares [0] 4 6 2 2 3" xfId="3917" xr:uid="{00000000-0005-0000-0000-0000320F0000}"/>
    <cellStyle name="Millares [0] 4 6 2 2 3 2" xfId="3918" xr:uid="{00000000-0005-0000-0000-0000330F0000}"/>
    <cellStyle name="Millares [0] 4 6 2 2 3 3" xfId="3919" xr:uid="{00000000-0005-0000-0000-0000340F0000}"/>
    <cellStyle name="Millares [0] 4 6 2 2 4" xfId="3920" xr:uid="{00000000-0005-0000-0000-0000350F0000}"/>
    <cellStyle name="Millares [0] 4 6 2 2 5" xfId="3921" xr:uid="{00000000-0005-0000-0000-0000360F0000}"/>
    <cellStyle name="Millares [0] 4 6 2 3" xfId="3922" xr:uid="{00000000-0005-0000-0000-0000370F0000}"/>
    <cellStyle name="Millares [0] 4 6 2 3 2" xfId="3923" xr:uid="{00000000-0005-0000-0000-0000380F0000}"/>
    <cellStyle name="Millares [0] 4 6 2 3 2 2" xfId="3924" xr:uid="{00000000-0005-0000-0000-0000390F0000}"/>
    <cellStyle name="Millares [0] 4 6 2 3 2 3" xfId="3925" xr:uid="{00000000-0005-0000-0000-00003A0F0000}"/>
    <cellStyle name="Millares [0] 4 6 2 3 3" xfId="3926" xr:uid="{00000000-0005-0000-0000-00003B0F0000}"/>
    <cellStyle name="Millares [0] 4 6 2 3 3 2" xfId="3927" xr:uid="{00000000-0005-0000-0000-00003C0F0000}"/>
    <cellStyle name="Millares [0] 4 6 2 3 3 3" xfId="3928" xr:uid="{00000000-0005-0000-0000-00003D0F0000}"/>
    <cellStyle name="Millares [0] 4 6 2 3 4" xfId="3929" xr:uid="{00000000-0005-0000-0000-00003E0F0000}"/>
    <cellStyle name="Millares [0] 4 6 2 3 5" xfId="3930" xr:uid="{00000000-0005-0000-0000-00003F0F0000}"/>
    <cellStyle name="Millares [0] 4 6 2 4" xfId="3931" xr:uid="{00000000-0005-0000-0000-0000400F0000}"/>
    <cellStyle name="Millares [0] 4 6 2 4 2" xfId="3932" xr:uid="{00000000-0005-0000-0000-0000410F0000}"/>
    <cellStyle name="Millares [0] 4 6 2 4 2 2" xfId="3933" xr:uid="{00000000-0005-0000-0000-0000420F0000}"/>
    <cellStyle name="Millares [0] 4 6 2 4 2 3" xfId="3934" xr:uid="{00000000-0005-0000-0000-0000430F0000}"/>
    <cellStyle name="Millares [0] 4 6 2 4 3" xfId="3935" xr:uid="{00000000-0005-0000-0000-0000440F0000}"/>
    <cellStyle name="Millares [0] 4 6 2 4 3 2" xfId="3936" xr:uid="{00000000-0005-0000-0000-0000450F0000}"/>
    <cellStyle name="Millares [0] 4 6 2 4 3 3" xfId="3937" xr:uid="{00000000-0005-0000-0000-0000460F0000}"/>
    <cellStyle name="Millares [0] 4 6 2 4 4" xfId="3938" xr:uid="{00000000-0005-0000-0000-0000470F0000}"/>
    <cellStyle name="Millares [0] 4 6 2 4 5" xfId="3939" xr:uid="{00000000-0005-0000-0000-0000480F0000}"/>
    <cellStyle name="Millares [0] 4 6 2 5" xfId="3940" xr:uid="{00000000-0005-0000-0000-0000490F0000}"/>
    <cellStyle name="Millares [0] 4 6 2 5 2" xfId="3941" xr:uid="{00000000-0005-0000-0000-00004A0F0000}"/>
    <cellStyle name="Millares [0] 4 6 2 5 3" xfId="3942" xr:uid="{00000000-0005-0000-0000-00004B0F0000}"/>
    <cellStyle name="Millares [0] 4 6 2 6" xfId="3943" xr:uid="{00000000-0005-0000-0000-00004C0F0000}"/>
    <cellStyle name="Millares [0] 4 6 2 6 2" xfId="3944" xr:uid="{00000000-0005-0000-0000-00004D0F0000}"/>
    <cellStyle name="Millares [0] 4 6 2 6 3" xfId="3945" xr:uid="{00000000-0005-0000-0000-00004E0F0000}"/>
    <cellStyle name="Millares [0] 4 6 2 7" xfId="3946" xr:uid="{00000000-0005-0000-0000-00004F0F0000}"/>
    <cellStyle name="Millares [0] 4 6 2 8" xfId="3947" xr:uid="{00000000-0005-0000-0000-0000500F0000}"/>
    <cellStyle name="Millares [0] 4 6 3" xfId="3948" xr:uid="{00000000-0005-0000-0000-0000510F0000}"/>
    <cellStyle name="Millares [0] 4 6 3 2" xfId="3949" xr:uid="{00000000-0005-0000-0000-0000520F0000}"/>
    <cellStyle name="Millares [0] 4 6 3 2 2" xfId="3950" xr:uid="{00000000-0005-0000-0000-0000530F0000}"/>
    <cellStyle name="Millares [0] 4 6 3 2 2 2" xfId="3951" xr:uid="{00000000-0005-0000-0000-0000540F0000}"/>
    <cellStyle name="Millares [0] 4 6 3 2 2 3" xfId="3952" xr:uid="{00000000-0005-0000-0000-0000550F0000}"/>
    <cellStyle name="Millares [0] 4 6 3 2 3" xfId="3953" xr:uid="{00000000-0005-0000-0000-0000560F0000}"/>
    <cellStyle name="Millares [0] 4 6 3 2 3 2" xfId="3954" xr:uid="{00000000-0005-0000-0000-0000570F0000}"/>
    <cellStyle name="Millares [0] 4 6 3 2 3 3" xfId="3955" xr:uid="{00000000-0005-0000-0000-0000580F0000}"/>
    <cellStyle name="Millares [0] 4 6 3 2 4" xfId="3956" xr:uid="{00000000-0005-0000-0000-0000590F0000}"/>
    <cellStyle name="Millares [0] 4 6 3 2 5" xfId="3957" xr:uid="{00000000-0005-0000-0000-00005A0F0000}"/>
    <cellStyle name="Millares [0] 4 6 3 3" xfId="3958" xr:uid="{00000000-0005-0000-0000-00005B0F0000}"/>
    <cellStyle name="Millares [0] 4 6 3 3 2" xfId="3959" xr:uid="{00000000-0005-0000-0000-00005C0F0000}"/>
    <cellStyle name="Millares [0] 4 6 3 3 2 2" xfId="3960" xr:uid="{00000000-0005-0000-0000-00005D0F0000}"/>
    <cellStyle name="Millares [0] 4 6 3 3 2 3" xfId="3961" xr:uid="{00000000-0005-0000-0000-00005E0F0000}"/>
    <cellStyle name="Millares [0] 4 6 3 3 3" xfId="3962" xr:uid="{00000000-0005-0000-0000-00005F0F0000}"/>
    <cellStyle name="Millares [0] 4 6 3 3 3 2" xfId="3963" xr:uid="{00000000-0005-0000-0000-0000600F0000}"/>
    <cellStyle name="Millares [0] 4 6 3 3 3 3" xfId="3964" xr:uid="{00000000-0005-0000-0000-0000610F0000}"/>
    <cellStyle name="Millares [0] 4 6 3 3 4" xfId="3965" xr:uid="{00000000-0005-0000-0000-0000620F0000}"/>
    <cellStyle name="Millares [0] 4 6 3 3 5" xfId="3966" xr:uid="{00000000-0005-0000-0000-0000630F0000}"/>
    <cellStyle name="Millares [0] 4 6 3 4" xfId="3967" xr:uid="{00000000-0005-0000-0000-0000640F0000}"/>
    <cellStyle name="Millares [0] 4 6 3 4 2" xfId="3968" xr:uid="{00000000-0005-0000-0000-0000650F0000}"/>
    <cellStyle name="Millares [0] 4 6 3 4 2 2" xfId="3969" xr:uid="{00000000-0005-0000-0000-0000660F0000}"/>
    <cellStyle name="Millares [0] 4 6 3 4 2 3" xfId="3970" xr:uid="{00000000-0005-0000-0000-0000670F0000}"/>
    <cellStyle name="Millares [0] 4 6 3 4 3" xfId="3971" xr:uid="{00000000-0005-0000-0000-0000680F0000}"/>
    <cellStyle name="Millares [0] 4 6 3 4 3 2" xfId="3972" xr:uid="{00000000-0005-0000-0000-0000690F0000}"/>
    <cellStyle name="Millares [0] 4 6 3 4 3 3" xfId="3973" xr:uid="{00000000-0005-0000-0000-00006A0F0000}"/>
    <cellStyle name="Millares [0] 4 6 3 4 4" xfId="3974" xr:uid="{00000000-0005-0000-0000-00006B0F0000}"/>
    <cellStyle name="Millares [0] 4 6 3 4 5" xfId="3975" xr:uid="{00000000-0005-0000-0000-00006C0F0000}"/>
    <cellStyle name="Millares [0] 4 6 3 5" xfId="3976" xr:uid="{00000000-0005-0000-0000-00006D0F0000}"/>
    <cellStyle name="Millares [0] 4 6 3 5 2" xfId="3977" xr:uid="{00000000-0005-0000-0000-00006E0F0000}"/>
    <cellStyle name="Millares [0] 4 6 3 5 3" xfId="3978" xr:uid="{00000000-0005-0000-0000-00006F0F0000}"/>
    <cellStyle name="Millares [0] 4 6 3 6" xfId="3979" xr:uid="{00000000-0005-0000-0000-0000700F0000}"/>
    <cellStyle name="Millares [0] 4 6 3 6 2" xfId="3980" xr:uid="{00000000-0005-0000-0000-0000710F0000}"/>
    <cellStyle name="Millares [0] 4 6 3 6 3" xfId="3981" xr:uid="{00000000-0005-0000-0000-0000720F0000}"/>
    <cellStyle name="Millares [0] 4 6 3 7" xfId="3982" xr:uid="{00000000-0005-0000-0000-0000730F0000}"/>
    <cellStyle name="Millares [0] 4 6 3 8" xfId="3983" xr:uid="{00000000-0005-0000-0000-0000740F0000}"/>
    <cellStyle name="Millares [0] 4 6 4" xfId="3984" xr:uid="{00000000-0005-0000-0000-0000750F0000}"/>
    <cellStyle name="Millares [0] 4 6 4 2" xfId="3985" xr:uid="{00000000-0005-0000-0000-0000760F0000}"/>
    <cellStyle name="Millares [0] 4 6 4 2 2" xfId="3986" xr:uid="{00000000-0005-0000-0000-0000770F0000}"/>
    <cellStyle name="Millares [0] 4 6 4 2 3" xfId="3987" xr:uid="{00000000-0005-0000-0000-0000780F0000}"/>
    <cellStyle name="Millares [0] 4 6 4 3" xfId="3988" xr:uid="{00000000-0005-0000-0000-0000790F0000}"/>
    <cellStyle name="Millares [0] 4 6 4 3 2" xfId="3989" xr:uid="{00000000-0005-0000-0000-00007A0F0000}"/>
    <cellStyle name="Millares [0] 4 6 4 3 3" xfId="3990" xr:uid="{00000000-0005-0000-0000-00007B0F0000}"/>
    <cellStyle name="Millares [0] 4 6 4 4" xfId="3991" xr:uid="{00000000-0005-0000-0000-00007C0F0000}"/>
    <cellStyle name="Millares [0] 4 6 4 5" xfId="3992" xr:uid="{00000000-0005-0000-0000-00007D0F0000}"/>
    <cellStyle name="Millares [0] 4 6 5" xfId="3993" xr:uid="{00000000-0005-0000-0000-00007E0F0000}"/>
    <cellStyle name="Millares [0] 4 6 5 2" xfId="3994" xr:uid="{00000000-0005-0000-0000-00007F0F0000}"/>
    <cellStyle name="Millares [0] 4 6 5 2 2" xfId="3995" xr:uid="{00000000-0005-0000-0000-0000800F0000}"/>
    <cellStyle name="Millares [0] 4 6 5 2 3" xfId="3996" xr:uid="{00000000-0005-0000-0000-0000810F0000}"/>
    <cellStyle name="Millares [0] 4 6 5 3" xfId="3997" xr:uid="{00000000-0005-0000-0000-0000820F0000}"/>
    <cellStyle name="Millares [0] 4 6 5 3 2" xfId="3998" xr:uid="{00000000-0005-0000-0000-0000830F0000}"/>
    <cellStyle name="Millares [0] 4 6 5 3 3" xfId="3999" xr:uid="{00000000-0005-0000-0000-0000840F0000}"/>
    <cellStyle name="Millares [0] 4 6 5 4" xfId="4000" xr:uid="{00000000-0005-0000-0000-0000850F0000}"/>
    <cellStyle name="Millares [0] 4 6 5 5" xfId="4001" xr:uid="{00000000-0005-0000-0000-0000860F0000}"/>
    <cellStyle name="Millares [0] 4 6 6" xfId="4002" xr:uid="{00000000-0005-0000-0000-0000870F0000}"/>
    <cellStyle name="Millares [0] 4 6 6 2" xfId="4003" xr:uid="{00000000-0005-0000-0000-0000880F0000}"/>
    <cellStyle name="Millares [0] 4 6 6 2 2" xfId="4004" xr:uid="{00000000-0005-0000-0000-0000890F0000}"/>
    <cellStyle name="Millares [0] 4 6 6 2 3" xfId="4005" xr:uid="{00000000-0005-0000-0000-00008A0F0000}"/>
    <cellStyle name="Millares [0] 4 6 6 3" xfId="4006" xr:uid="{00000000-0005-0000-0000-00008B0F0000}"/>
    <cellStyle name="Millares [0] 4 6 6 3 2" xfId="4007" xr:uid="{00000000-0005-0000-0000-00008C0F0000}"/>
    <cellStyle name="Millares [0] 4 6 6 3 3" xfId="4008" xr:uid="{00000000-0005-0000-0000-00008D0F0000}"/>
    <cellStyle name="Millares [0] 4 6 6 4" xfId="4009" xr:uid="{00000000-0005-0000-0000-00008E0F0000}"/>
    <cellStyle name="Millares [0] 4 6 6 5" xfId="4010" xr:uid="{00000000-0005-0000-0000-00008F0F0000}"/>
    <cellStyle name="Millares [0] 4 6 7" xfId="4011" xr:uid="{00000000-0005-0000-0000-0000900F0000}"/>
    <cellStyle name="Millares [0] 4 6 7 2" xfId="4012" xr:uid="{00000000-0005-0000-0000-0000910F0000}"/>
    <cellStyle name="Millares [0] 4 6 7 3" xfId="4013" xr:uid="{00000000-0005-0000-0000-0000920F0000}"/>
    <cellStyle name="Millares [0] 4 6 8" xfId="4014" xr:uid="{00000000-0005-0000-0000-0000930F0000}"/>
    <cellStyle name="Millares [0] 4 6 8 2" xfId="4015" xr:uid="{00000000-0005-0000-0000-0000940F0000}"/>
    <cellStyle name="Millares [0] 4 6 8 3" xfId="4016" xr:uid="{00000000-0005-0000-0000-0000950F0000}"/>
    <cellStyle name="Millares [0] 4 6 9" xfId="4017" xr:uid="{00000000-0005-0000-0000-0000960F0000}"/>
    <cellStyle name="Millares [0] 4 7" xfId="4018" xr:uid="{00000000-0005-0000-0000-0000970F0000}"/>
    <cellStyle name="Millares [0] 4 7 2" xfId="4019" xr:uid="{00000000-0005-0000-0000-0000980F0000}"/>
    <cellStyle name="Millares [0] 4 7 2 2" xfId="4020" xr:uid="{00000000-0005-0000-0000-0000990F0000}"/>
    <cellStyle name="Millares [0] 4 7 2 2 2" xfId="4021" xr:uid="{00000000-0005-0000-0000-00009A0F0000}"/>
    <cellStyle name="Millares [0] 4 7 2 2 3" xfId="4022" xr:uid="{00000000-0005-0000-0000-00009B0F0000}"/>
    <cellStyle name="Millares [0] 4 7 2 3" xfId="4023" xr:uid="{00000000-0005-0000-0000-00009C0F0000}"/>
    <cellStyle name="Millares [0] 4 7 2 3 2" xfId="4024" xr:uid="{00000000-0005-0000-0000-00009D0F0000}"/>
    <cellStyle name="Millares [0] 4 7 2 3 3" xfId="4025" xr:uid="{00000000-0005-0000-0000-00009E0F0000}"/>
    <cellStyle name="Millares [0] 4 7 2 4" xfId="4026" xr:uid="{00000000-0005-0000-0000-00009F0F0000}"/>
    <cellStyle name="Millares [0] 4 7 2 5" xfId="4027" xr:uid="{00000000-0005-0000-0000-0000A00F0000}"/>
    <cellStyle name="Millares [0] 4 7 3" xfId="4028" xr:uid="{00000000-0005-0000-0000-0000A10F0000}"/>
    <cellStyle name="Millares [0] 4 7 3 2" xfId="4029" xr:uid="{00000000-0005-0000-0000-0000A20F0000}"/>
    <cellStyle name="Millares [0] 4 7 3 2 2" xfId="4030" xr:uid="{00000000-0005-0000-0000-0000A30F0000}"/>
    <cellStyle name="Millares [0] 4 7 3 2 3" xfId="4031" xr:uid="{00000000-0005-0000-0000-0000A40F0000}"/>
    <cellStyle name="Millares [0] 4 7 3 3" xfId="4032" xr:uid="{00000000-0005-0000-0000-0000A50F0000}"/>
    <cellStyle name="Millares [0] 4 7 3 3 2" xfId="4033" xr:uid="{00000000-0005-0000-0000-0000A60F0000}"/>
    <cellStyle name="Millares [0] 4 7 3 3 3" xfId="4034" xr:uid="{00000000-0005-0000-0000-0000A70F0000}"/>
    <cellStyle name="Millares [0] 4 7 3 4" xfId="4035" xr:uid="{00000000-0005-0000-0000-0000A80F0000}"/>
    <cellStyle name="Millares [0] 4 7 3 5" xfId="4036" xr:uid="{00000000-0005-0000-0000-0000A90F0000}"/>
    <cellStyle name="Millares [0] 4 7 4" xfId="4037" xr:uid="{00000000-0005-0000-0000-0000AA0F0000}"/>
    <cellStyle name="Millares [0] 4 7 4 2" xfId="4038" xr:uid="{00000000-0005-0000-0000-0000AB0F0000}"/>
    <cellStyle name="Millares [0] 4 7 4 2 2" xfId="4039" xr:uid="{00000000-0005-0000-0000-0000AC0F0000}"/>
    <cellStyle name="Millares [0] 4 7 4 2 3" xfId="4040" xr:uid="{00000000-0005-0000-0000-0000AD0F0000}"/>
    <cellStyle name="Millares [0] 4 7 4 3" xfId="4041" xr:uid="{00000000-0005-0000-0000-0000AE0F0000}"/>
    <cellStyle name="Millares [0] 4 7 4 3 2" xfId="4042" xr:uid="{00000000-0005-0000-0000-0000AF0F0000}"/>
    <cellStyle name="Millares [0] 4 7 4 3 3" xfId="4043" xr:uid="{00000000-0005-0000-0000-0000B00F0000}"/>
    <cellStyle name="Millares [0] 4 7 4 4" xfId="4044" xr:uid="{00000000-0005-0000-0000-0000B10F0000}"/>
    <cellStyle name="Millares [0] 4 7 4 5" xfId="4045" xr:uid="{00000000-0005-0000-0000-0000B20F0000}"/>
    <cellStyle name="Millares [0] 4 7 5" xfId="4046" xr:uid="{00000000-0005-0000-0000-0000B30F0000}"/>
    <cellStyle name="Millares [0] 4 7 5 2" xfId="4047" xr:uid="{00000000-0005-0000-0000-0000B40F0000}"/>
    <cellStyle name="Millares [0] 4 7 5 3" xfId="4048" xr:uid="{00000000-0005-0000-0000-0000B50F0000}"/>
    <cellStyle name="Millares [0] 4 7 6" xfId="4049" xr:uid="{00000000-0005-0000-0000-0000B60F0000}"/>
    <cellStyle name="Millares [0] 4 7 6 2" xfId="4050" xr:uid="{00000000-0005-0000-0000-0000B70F0000}"/>
    <cellStyle name="Millares [0] 4 7 6 3" xfId="4051" xr:uid="{00000000-0005-0000-0000-0000B80F0000}"/>
    <cellStyle name="Millares [0] 4 7 7" xfId="4052" xr:uid="{00000000-0005-0000-0000-0000B90F0000}"/>
    <cellStyle name="Millares [0] 4 7 8" xfId="4053" xr:uid="{00000000-0005-0000-0000-0000BA0F0000}"/>
    <cellStyle name="Millares [0] 4 8" xfId="4054" xr:uid="{00000000-0005-0000-0000-0000BB0F0000}"/>
    <cellStyle name="Millares [0] 4 8 2" xfId="4055" xr:uid="{00000000-0005-0000-0000-0000BC0F0000}"/>
    <cellStyle name="Millares [0] 4 8 2 2" xfId="4056" xr:uid="{00000000-0005-0000-0000-0000BD0F0000}"/>
    <cellStyle name="Millares [0] 4 8 2 2 2" xfId="4057" xr:uid="{00000000-0005-0000-0000-0000BE0F0000}"/>
    <cellStyle name="Millares [0] 4 8 2 2 3" xfId="4058" xr:uid="{00000000-0005-0000-0000-0000BF0F0000}"/>
    <cellStyle name="Millares [0] 4 8 2 3" xfId="4059" xr:uid="{00000000-0005-0000-0000-0000C00F0000}"/>
    <cellStyle name="Millares [0] 4 8 2 3 2" xfId="4060" xr:uid="{00000000-0005-0000-0000-0000C10F0000}"/>
    <cellStyle name="Millares [0] 4 8 2 3 3" xfId="4061" xr:uid="{00000000-0005-0000-0000-0000C20F0000}"/>
    <cellStyle name="Millares [0] 4 8 2 4" xfId="4062" xr:uid="{00000000-0005-0000-0000-0000C30F0000}"/>
    <cellStyle name="Millares [0] 4 8 2 5" xfId="4063" xr:uid="{00000000-0005-0000-0000-0000C40F0000}"/>
    <cellStyle name="Millares [0] 4 8 3" xfId="4064" xr:uid="{00000000-0005-0000-0000-0000C50F0000}"/>
    <cellStyle name="Millares [0] 4 8 3 2" xfId="4065" xr:uid="{00000000-0005-0000-0000-0000C60F0000}"/>
    <cellStyle name="Millares [0] 4 8 3 2 2" xfId="4066" xr:uid="{00000000-0005-0000-0000-0000C70F0000}"/>
    <cellStyle name="Millares [0] 4 8 3 2 3" xfId="4067" xr:uid="{00000000-0005-0000-0000-0000C80F0000}"/>
    <cellStyle name="Millares [0] 4 8 3 3" xfId="4068" xr:uid="{00000000-0005-0000-0000-0000C90F0000}"/>
    <cellStyle name="Millares [0] 4 8 3 3 2" xfId="4069" xr:uid="{00000000-0005-0000-0000-0000CA0F0000}"/>
    <cellStyle name="Millares [0] 4 8 3 3 3" xfId="4070" xr:uid="{00000000-0005-0000-0000-0000CB0F0000}"/>
    <cellStyle name="Millares [0] 4 8 3 4" xfId="4071" xr:uid="{00000000-0005-0000-0000-0000CC0F0000}"/>
    <cellStyle name="Millares [0] 4 8 3 5" xfId="4072" xr:uid="{00000000-0005-0000-0000-0000CD0F0000}"/>
    <cellStyle name="Millares [0] 4 8 4" xfId="4073" xr:uid="{00000000-0005-0000-0000-0000CE0F0000}"/>
    <cellStyle name="Millares [0] 4 8 4 2" xfId="4074" xr:uid="{00000000-0005-0000-0000-0000CF0F0000}"/>
    <cellStyle name="Millares [0] 4 8 4 2 2" xfId="4075" xr:uid="{00000000-0005-0000-0000-0000D00F0000}"/>
    <cellStyle name="Millares [0] 4 8 4 2 3" xfId="4076" xr:uid="{00000000-0005-0000-0000-0000D10F0000}"/>
    <cellStyle name="Millares [0] 4 8 4 3" xfId="4077" xr:uid="{00000000-0005-0000-0000-0000D20F0000}"/>
    <cellStyle name="Millares [0] 4 8 4 3 2" xfId="4078" xr:uid="{00000000-0005-0000-0000-0000D30F0000}"/>
    <cellStyle name="Millares [0] 4 8 4 3 3" xfId="4079" xr:uid="{00000000-0005-0000-0000-0000D40F0000}"/>
    <cellStyle name="Millares [0] 4 8 4 4" xfId="4080" xr:uid="{00000000-0005-0000-0000-0000D50F0000}"/>
    <cellStyle name="Millares [0] 4 8 4 5" xfId="4081" xr:uid="{00000000-0005-0000-0000-0000D60F0000}"/>
    <cellStyle name="Millares [0] 4 8 5" xfId="4082" xr:uid="{00000000-0005-0000-0000-0000D70F0000}"/>
    <cellStyle name="Millares [0] 4 8 5 2" xfId="4083" xr:uid="{00000000-0005-0000-0000-0000D80F0000}"/>
    <cellStyle name="Millares [0] 4 8 5 3" xfId="4084" xr:uid="{00000000-0005-0000-0000-0000D90F0000}"/>
    <cellStyle name="Millares [0] 4 8 6" xfId="4085" xr:uid="{00000000-0005-0000-0000-0000DA0F0000}"/>
    <cellStyle name="Millares [0] 4 8 6 2" xfId="4086" xr:uid="{00000000-0005-0000-0000-0000DB0F0000}"/>
    <cellStyle name="Millares [0] 4 8 6 3" xfId="4087" xr:uid="{00000000-0005-0000-0000-0000DC0F0000}"/>
    <cellStyle name="Millares [0] 4 8 7" xfId="4088" xr:uid="{00000000-0005-0000-0000-0000DD0F0000}"/>
    <cellStyle name="Millares [0] 4 8 8" xfId="4089" xr:uid="{00000000-0005-0000-0000-0000DE0F0000}"/>
    <cellStyle name="Millares [0] 4 9" xfId="4090" xr:uid="{00000000-0005-0000-0000-0000DF0F0000}"/>
    <cellStyle name="Millares [0] 4 9 2" xfId="4091" xr:uid="{00000000-0005-0000-0000-0000E00F0000}"/>
    <cellStyle name="Millares [0] 4 9 2 2" xfId="4092" xr:uid="{00000000-0005-0000-0000-0000E10F0000}"/>
    <cellStyle name="Millares [0] 4 9 2 3" xfId="4093" xr:uid="{00000000-0005-0000-0000-0000E20F0000}"/>
    <cellStyle name="Millares [0] 4 9 3" xfId="4094" xr:uid="{00000000-0005-0000-0000-0000E30F0000}"/>
    <cellStyle name="Millares [0] 4 9 3 2" xfId="4095" xr:uid="{00000000-0005-0000-0000-0000E40F0000}"/>
    <cellStyle name="Millares [0] 4 9 3 3" xfId="4096" xr:uid="{00000000-0005-0000-0000-0000E50F0000}"/>
    <cellStyle name="Millares [0] 4 9 4" xfId="4097" xr:uid="{00000000-0005-0000-0000-0000E60F0000}"/>
    <cellStyle name="Millares [0] 4 9 5" xfId="4098" xr:uid="{00000000-0005-0000-0000-0000E70F0000}"/>
    <cellStyle name="Millares [0] 5" xfId="4099" xr:uid="{00000000-0005-0000-0000-0000E80F0000}"/>
    <cellStyle name="Millares [0] 5 10" xfId="4100" xr:uid="{00000000-0005-0000-0000-0000E90F0000}"/>
    <cellStyle name="Millares [0] 5 10 2" xfId="4101" xr:uid="{00000000-0005-0000-0000-0000EA0F0000}"/>
    <cellStyle name="Millares [0] 5 10 3" xfId="4102" xr:uid="{00000000-0005-0000-0000-0000EB0F0000}"/>
    <cellStyle name="Millares [0] 5 11" xfId="4103" xr:uid="{00000000-0005-0000-0000-0000EC0F0000}"/>
    <cellStyle name="Millares [0] 5 12" xfId="4104" xr:uid="{00000000-0005-0000-0000-0000ED0F0000}"/>
    <cellStyle name="Millares [0] 5 2" xfId="4105" xr:uid="{00000000-0005-0000-0000-0000EE0F0000}"/>
    <cellStyle name="Millares [0] 5 2 10" xfId="4106" xr:uid="{00000000-0005-0000-0000-0000EF0F0000}"/>
    <cellStyle name="Millares [0] 5 2 2" xfId="4107" xr:uid="{00000000-0005-0000-0000-0000F00F0000}"/>
    <cellStyle name="Millares [0] 5 2 2 2" xfId="4108" xr:uid="{00000000-0005-0000-0000-0000F10F0000}"/>
    <cellStyle name="Millares [0] 5 2 2 2 2" xfId="4109" xr:uid="{00000000-0005-0000-0000-0000F20F0000}"/>
    <cellStyle name="Millares [0] 5 2 2 2 2 2" xfId="4110" xr:uid="{00000000-0005-0000-0000-0000F30F0000}"/>
    <cellStyle name="Millares [0] 5 2 2 2 2 3" xfId="4111" xr:uid="{00000000-0005-0000-0000-0000F40F0000}"/>
    <cellStyle name="Millares [0] 5 2 2 2 3" xfId="4112" xr:uid="{00000000-0005-0000-0000-0000F50F0000}"/>
    <cellStyle name="Millares [0] 5 2 2 2 3 2" xfId="4113" xr:uid="{00000000-0005-0000-0000-0000F60F0000}"/>
    <cellStyle name="Millares [0] 5 2 2 2 3 3" xfId="4114" xr:uid="{00000000-0005-0000-0000-0000F70F0000}"/>
    <cellStyle name="Millares [0] 5 2 2 2 4" xfId="4115" xr:uid="{00000000-0005-0000-0000-0000F80F0000}"/>
    <cellStyle name="Millares [0] 5 2 2 2 5" xfId="4116" xr:uid="{00000000-0005-0000-0000-0000F90F0000}"/>
    <cellStyle name="Millares [0] 5 2 2 3" xfId="4117" xr:uid="{00000000-0005-0000-0000-0000FA0F0000}"/>
    <cellStyle name="Millares [0] 5 2 2 3 2" xfId="4118" xr:uid="{00000000-0005-0000-0000-0000FB0F0000}"/>
    <cellStyle name="Millares [0] 5 2 2 3 2 2" xfId="4119" xr:uid="{00000000-0005-0000-0000-0000FC0F0000}"/>
    <cellStyle name="Millares [0] 5 2 2 3 2 3" xfId="4120" xr:uid="{00000000-0005-0000-0000-0000FD0F0000}"/>
    <cellStyle name="Millares [0] 5 2 2 3 3" xfId="4121" xr:uid="{00000000-0005-0000-0000-0000FE0F0000}"/>
    <cellStyle name="Millares [0] 5 2 2 3 3 2" xfId="4122" xr:uid="{00000000-0005-0000-0000-0000FF0F0000}"/>
    <cellStyle name="Millares [0] 5 2 2 3 3 3" xfId="4123" xr:uid="{00000000-0005-0000-0000-000000100000}"/>
    <cellStyle name="Millares [0] 5 2 2 3 4" xfId="4124" xr:uid="{00000000-0005-0000-0000-000001100000}"/>
    <cellStyle name="Millares [0] 5 2 2 3 5" xfId="4125" xr:uid="{00000000-0005-0000-0000-000002100000}"/>
    <cellStyle name="Millares [0] 5 2 2 4" xfId="4126" xr:uid="{00000000-0005-0000-0000-000003100000}"/>
    <cellStyle name="Millares [0] 5 2 2 4 2" xfId="4127" xr:uid="{00000000-0005-0000-0000-000004100000}"/>
    <cellStyle name="Millares [0] 5 2 2 4 2 2" xfId="4128" xr:uid="{00000000-0005-0000-0000-000005100000}"/>
    <cellStyle name="Millares [0] 5 2 2 4 2 3" xfId="4129" xr:uid="{00000000-0005-0000-0000-000006100000}"/>
    <cellStyle name="Millares [0] 5 2 2 4 3" xfId="4130" xr:uid="{00000000-0005-0000-0000-000007100000}"/>
    <cellStyle name="Millares [0] 5 2 2 4 3 2" xfId="4131" xr:uid="{00000000-0005-0000-0000-000008100000}"/>
    <cellStyle name="Millares [0] 5 2 2 4 3 3" xfId="4132" xr:uid="{00000000-0005-0000-0000-000009100000}"/>
    <cellStyle name="Millares [0] 5 2 2 4 4" xfId="4133" xr:uid="{00000000-0005-0000-0000-00000A100000}"/>
    <cellStyle name="Millares [0] 5 2 2 4 5" xfId="4134" xr:uid="{00000000-0005-0000-0000-00000B100000}"/>
    <cellStyle name="Millares [0] 5 2 2 5" xfId="4135" xr:uid="{00000000-0005-0000-0000-00000C100000}"/>
    <cellStyle name="Millares [0] 5 2 2 5 2" xfId="4136" xr:uid="{00000000-0005-0000-0000-00000D100000}"/>
    <cellStyle name="Millares [0] 5 2 2 5 3" xfId="4137" xr:uid="{00000000-0005-0000-0000-00000E100000}"/>
    <cellStyle name="Millares [0] 5 2 2 6" xfId="4138" xr:uid="{00000000-0005-0000-0000-00000F100000}"/>
    <cellStyle name="Millares [0] 5 2 2 6 2" xfId="4139" xr:uid="{00000000-0005-0000-0000-000010100000}"/>
    <cellStyle name="Millares [0] 5 2 2 6 3" xfId="4140" xr:uid="{00000000-0005-0000-0000-000011100000}"/>
    <cellStyle name="Millares [0] 5 2 2 7" xfId="4141" xr:uid="{00000000-0005-0000-0000-000012100000}"/>
    <cellStyle name="Millares [0] 5 2 2 8" xfId="4142" xr:uid="{00000000-0005-0000-0000-000013100000}"/>
    <cellStyle name="Millares [0] 5 2 3" xfId="4143" xr:uid="{00000000-0005-0000-0000-000014100000}"/>
    <cellStyle name="Millares [0] 5 2 3 2" xfId="4144" xr:uid="{00000000-0005-0000-0000-000015100000}"/>
    <cellStyle name="Millares [0] 5 2 3 2 2" xfId="4145" xr:uid="{00000000-0005-0000-0000-000016100000}"/>
    <cellStyle name="Millares [0] 5 2 3 2 2 2" xfId="4146" xr:uid="{00000000-0005-0000-0000-000017100000}"/>
    <cellStyle name="Millares [0] 5 2 3 2 2 3" xfId="4147" xr:uid="{00000000-0005-0000-0000-000018100000}"/>
    <cellStyle name="Millares [0] 5 2 3 2 3" xfId="4148" xr:uid="{00000000-0005-0000-0000-000019100000}"/>
    <cellStyle name="Millares [0] 5 2 3 2 3 2" xfId="4149" xr:uid="{00000000-0005-0000-0000-00001A100000}"/>
    <cellStyle name="Millares [0] 5 2 3 2 3 3" xfId="4150" xr:uid="{00000000-0005-0000-0000-00001B100000}"/>
    <cellStyle name="Millares [0] 5 2 3 2 4" xfId="4151" xr:uid="{00000000-0005-0000-0000-00001C100000}"/>
    <cellStyle name="Millares [0] 5 2 3 2 5" xfId="4152" xr:uid="{00000000-0005-0000-0000-00001D100000}"/>
    <cellStyle name="Millares [0] 5 2 3 3" xfId="4153" xr:uid="{00000000-0005-0000-0000-00001E100000}"/>
    <cellStyle name="Millares [0] 5 2 3 3 2" xfId="4154" xr:uid="{00000000-0005-0000-0000-00001F100000}"/>
    <cellStyle name="Millares [0] 5 2 3 3 2 2" xfId="4155" xr:uid="{00000000-0005-0000-0000-000020100000}"/>
    <cellStyle name="Millares [0] 5 2 3 3 2 3" xfId="4156" xr:uid="{00000000-0005-0000-0000-000021100000}"/>
    <cellStyle name="Millares [0] 5 2 3 3 3" xfId="4157" xr:uid="{00000000-0005-0000-0000-000022100000}"/>
    <cellStyle name="Millares [0] 5 2 3 3 3 2" xfId="4158" xr:uid="{00000000-0005-0000-0000-000023100000}"/>
    <cellStyle name="Millares [0] 5 2 3 3 3 3" xfId="4159" xr:uid="{00000000-0005-0000-0000-000024100000}"/>
    <cellStyle name="Millares [0] 5 2 3 3 4" xfId="4160" xr:uid="{00000000-0005-0000-0000-000025100000}"/>
    <cellStyle name="Millares [0] 5 2 3 3 5" xfId="4161" xr:uid="{00000000-0005-0000-0000-000026100000}"/>
    <cellStyle name="Millares [0] 5 2 3 4" xfId="4162" xr:uid="{00000000-0005-0000-0000-000027100000}"/>
    <cellStyle name="Millares [0] 5 2 3 4 2" xfId="4163" xr:uid="{00000000-0005-0000-0000-000028100000}"/>
    <cellStyle name="Millares [0] 5 2 3 4 2 2" xfId="4164" xr:uid="{00000000-0005-0000-0000-000029100000}"/>
    <cellStyle name="Millares [0] 5 2 3 4 2 3" xfId="4165" xr:uid="{00000000-0005-0000-0000-00002A100000}"/>
    <cellStyle name="Millares [0] 5 2 3 4 3" xfId="4166" xr:uid="{00000000-0005-0000-0000-00002B100000}"/>
    <cellStyle name="Millares [0] 5 2 3 4 3 2" xfId="4167" xr:uid="{00000000-0005-0000-0000-00002C100000}"/>
    <cellStyle name="Millares [0] 5 2 3 4 3 3" xfId="4168" xr:uid="{00000000-0005-0000-0000-00002D100000}"/>
    <cellStyle name="Millares [0] 5 2 3 4 4" xfId="4169" xr:uid="{00000000-0005-0000-0000-00002E100000}"/>
    <cellStyle name="Millares [0] 5 2 3 4 5" xfId="4170" xr:uid="{00000000-0005-0000-0000-00002F100000}"/>
    <cellStyle name="Millares [0] 5 2 3 5" xfId="4171" xr:uid="{00000000-0005-0000-0000-000030100000}"/>
    <cellStyle name="Millares [0] 5 2 3 5 2" xfId="4172" xr:uid="{00000000-0005-0000-0000-000031100000}"/>
    <cellStyle name="Millares [0] 5 2 3 5 3" xfId="4173" xr:uid="{00000000-0005-0000-0000-000032100000}"/>
    <cellStyle name="Millares [0] 5 2 3 6" xfId="4174" xr:uid="{00000000-0005-0000-0000-000033100000}"/>
    <cellStyle name="Millares [0] 5 2 3 6 2" xfId="4175" xr:uid="{00000000-0005-0000-0000-000034100000}"/>
    <cellStyle name="Millares [0] 5 2 3 6 3" xfId="4176" xr:uid="{00000000-0005-0000-0000-000035100000}"/>
    <cellStyle name="Millares [0] 5 2 3 7" xfId="4177" xr:uid="{00000000-0005-0000-0000-000036100000}"/>
    <cellStyle name="Millares [0] 5 2 3 8" xfId="4178" xr:uid="{00000000-0005-0000-0000-000037100000}"/>
    <cellStyle name="Millares [0] 5 2 4" xfId="4179" xr:uid="{00000000-0005-0000-0000-000038100000}"/>
    <cellStyle name="Millares [0] 5 2 4 2" xfId="4180" xr:uid="{00000000-0005-0000-0000-000039100000}"/>
    <cellStyle name="Millares [0] 5 2 4 2 2" xfId="4181" xr:uid="{00000000-0005-0000-0000-00003A100000}"/>
    <cellStyle name="Millares [0] 5 2 4 2 3" xfId="4182" xr:uid="{00000000-0005-0000-0000-00003B100000}"/>
    <cellStyle name="Millares [0] 5 2 4 3" xfId="4183" xr:uid="{00000000-0005-0000-0000-00003C100000}"/>
    <cellStyle name="Millares [0] 5 2 4 3 2" xfId="4184" xr:uid="{00000000-0005-0000-0000-00003D100000}"/>
    <cellStyle name="Millares [0] 5 2 4 3 3" xfId="4185" xr:uid="{00000000-0005-0000-0000-00003E100000}"/>
    <cellStyle name="Millares [0] 5 2 4 4" xfId="4186" xr:uid="{00000000-0005-0000-0000-00003F100000}"/>
    <cellStyle name="Millares [0] 5 2 4 5" xfId="4187" xr:uid="{00000000-0005-0000-0000-000040100000}"/>
    <cellStyle name="Millares [0] 5 2 5" xfId="4188" xr:uid="{00000000-0005-0000-0000-000041100000}"/>
    <cellStyle name="Millares [0] 5 2 5 2" xfId="4189" xr:uid="{00000000-0005-0000-0000-000042100000}"/>
    <cellStyle name="Millares [0] 5 2 5 2 2" xfId="4190" xr:uid="{00000000-0005-0000-0000-000043100000}"/>
    <cellStyle name="Millares [0] 5 2 5 2 3" xfId="4191" xr:uid="{00000000-0005-0000-0000-000044100000}"/>
    <cellStyle name="Millares [0] 5 2 5 3" xfId="4192" xr:uid="{00000000-0005-0000-0000-000045100000}"/>
    <cellStyle name="Millares [0] 5 2 5 3 2" xfId="4193" xr:uid="{00000000-0005-0000-0000-000046100000}"/>
    <cellStyle name="Millares [0] 5 2 5 3 3" xfId="4194" xr:uid="{00000000-0005-0000-0000-000047100000}"/>
    <cellStyle name="Millares [0] 5 2 5 4" xfId="4195" xr:uid="{00000000-0005-0000-0000-000048100000}"/>
    <cellStyle name="Millares [0] 5 2 5 5" xfId="4196" xr:uid="{00000000-0005-0000-0000-000049100000}"/>
    <cellStyle name="Millares [0] 5 2 6" xfId="4197" xr:uid="{00000000-0005-0000-0000-00004A100000}"/>
    <cellStyle name="Millares [0] 5 2 6 2" xfId="4198" xr:uid="{00000000-0005-0000-0000-00004B100000}"/>
    <cellStyle name="Millares [0] 5 2 6 2 2" xfId="4199" xr:uid="{00000000-0005-0000-0000-00004C100000}"/>
    <cellStyle name="Millares [0] 5 2 6 2 3" xfId="4200" xr:uid="{00000000-0005-0000-0000-00004D100000}"/>
    <cellStyle name="Millares [0] 5 2 6 3" xfId="4201" xr:uid="{00000000-0005-0000-0000-00004E100000}"/>
    <cellStyle name="Millares [0] 5 2 6 3 2" xfId="4202" xr:uid="{00000000-0005-0000-0000-00004F100000}"/>
    <cellStyle name="Millares [0] 5 2 6 3 3" xfId="4203" xr:uid="{00000000-0005-0000-0000-000050100000}"/>
    <cellStyle name="Millares [0] 5 2 6 4" xfId="4204" xr:uid="{00000000-0005-0000-0000-000051100000}"/>
    <cellStyle name="Millares [0] 5 2 6 5" xfId="4205" xr:uid="{00000000-0005-0000-0000-000052100000}"/>
    <cellStyle name="Millares [0] 5 2 7" xfId="4206" xr:uid="{00000000-0005-0000-0000-000053100000}"/>
    <cellStyle name="Millares [0] 5 2 7 2" xfId="4207" xr:uid="{00000000-0005-0000-0000-000054100000}"/>
    <cellStyle name="Millares [0] 5 2 7 3" xfId="4208" xr:uid="{00000000-0005-0000-0000-000055100000}"/>
    <cellStyle name="Millares [0] 5 2 8" xfId="4209" xr:uid="{00000000-0005-0000-0000-000056100000}"/>
    <cellStyle name="Millares [0] 5 2 8 2" xfId="4210" xr:uid="{00000000-0005-0000-0000-000057100000}"/>
    <cellStyle name="Millares [0] 5 2 8 3" xfId="4211" xr:uid="{00000000-0005-0000-0000-000058100000}"/>
    <cellStyle name="Millares [0] 5 2 9" xfId="4212" xr:uid="{00000000-0005-0000-0000-000059100000}"/>
    <cellStyle name="Millares [0] 5 3" xfId="4213" xr:uid="{00000000-0005-0000-0000-00005A100000}"/>
    <cellStyle name="Millares [0] 5 3 10" xfId="4214" xr:uid="{00000000-0005-0000-0000-00005B100000}"/>
    <cellStyle name="Millares [0] 5 3 2" xfId="4215" xr:uid="{00000000-0005-0000-0000-00005C100000}"/>
    <cellStyle name="Millares [0] 5 3 2 2" xfId="4216" xr:uid="{00000000-0005-0000-0000-00005D100000}"/>
    <cellStyle name="Millares [0] 5 3 2 2 2" xfId="4217" xr:uid="{00000000-0005-0000-0000-00005E100000}"/>
    <cellStyle name="Millares [0] 5 3 2 2 2 2" xfId="4218" xr:uid="{00000000-0005-0000-0000-00005F100000}"/>
    <cellStyle name="Millares [0] 5 3 2 2 2 3" xfId="4219" xr:uid="{00000000-0005-0000-0000-000060100000}"/>
    <cellStyle name="Millares [0] 5 3 2 2 3" xfId="4220" xr:uid="{00000000-0005-0000-0000-000061100000}"/>
    <cellStyle name="Millares [0] 5 3 2 2 3 2" xfId="4221" xr:uid="{00000000-0005-0000-0000-000062100000}"/>
    <cellStyle name="Millares [0] 5 3 2 2 3 3" xfId="4222" xr:uid="{00000000-0005-0000-0000-000063100000}"/>
    <cellStyle name="Millares [0] 5 3 2 2 4" xfId="4223" xr:uid="{00000000-0005-0000-0000-000064100000}"/>
    <cellStyle name="Millares [0] 5 3 2 2 5" xfId="4224" xr:uid="{00000000-0005-0000-0000-000065100000}"/>
    <cellStyle name="Millares [0] 5 3 2 3" xfId="4225" xr:uid="{00000000-0005-0000-0000-000066100000}"/>
    <cellStyle name="Millares [0] 5 3 2 3 2" xfId="4226" xr:uid="{00000000-0005-0000-0000-000067100000}"/>
    <cellStyle name="Millares [0] 5 3 2 3 2 2" xfId="4227" xr:uid="{00000000-0005-0000-0000-000068100000}"/>
    <cellStyle name="Millares [0] 5 3 2 3 2 3" xfId="4228" xr:uid="{00000000-0005-0000-0000-000069100000}"/>
    <cellStyle name="Millares [0] 5 3 2 3 3" xfId="4229" xr:uid="{00000000-0005-0000-0000-00006A100000}"/>
    <cellStyle name="Millares [0] 5 3 2 3 3 2" xfId="4230" xr:uid="{00000000-0005-0000-0000-00006B100000}"/>
    <cellStyle name="Millares [0] 5 3 2 3 3 3" xfId="4231" xr:uid="{00000000-0005-0000-0000-00006C100000}"/>
    <cellStyle name="Millares [0] 5 3 2 3 4" xfId="4232" xr:uid="{00000000-0005-0000-0000-00006D100000}"/>
    <cellStyle name="Millares [0] 5 3 2 3 5" xfId="4233" xr:uid="{00000000-0005-0000-0000-00006E100000}"/>
    <cellStyle name="Millares [0] 5 3 2 4" xfId="4234" xr:uid="{00000000-0005-0000-0000-00006F100000}"/>
    <cellStyle name="Millares [0] 5 3 2 4 2" xfId="4235" xr:uid="{00000000-0005-0000-0000-000070100000}"/>
    <cellStyle name="Millares [0] 5 3 2 4 2 2" xfId="4236" xr:uid="{00000000-0005-0000-0000-000071100000}"/>
    <cellStyle name="Millares [0] 5 3 2 4 2 3" xfId="4237" xr:uid="{00000000-0005-0000-0000-000072100000}"/>
    <cellStyle name="Millares [0] 5 3 2 4 3" xfId="4238" xr:uid="{00000000-0005-0000-0000-000073100000}"/>
    <cellStyle name="Millares [0] 5 3 2 4 3 2" xfId="4239" xr:uid="{00000000-0005-0000-0000-000074100000}"/>
    <cellStyle name="Millares [0] 5 3 2 4 3 3" xfId="4240" xr:uid="{00000000-0005-0000-0000-000075100000}"/>
    <cellStyle name="Millares [0] 5 3 2 4 4" xfId="4241" xr:uid="{00000000-0005-0000-0000-000076100000}"/>
    <cellStyle name="Millares [0] 5 3 2 4 5" xfId="4242" xr:uid="{00000000-0005-0000-0000-000077100000}"/>
    <cellStyle name="Millares [0] 5 3 2 5" xfId="4243" xr:uid="{00000000-0005-0000-0000-000078100000}"/>
    <cellStyle name="Millares [0] 5 3 2 5 2" xfId="4244" xr:uid="{00000000-0005-0000-0000-000079100000}"/>
    <cellStyle name="Millares [0] 5 3 2 5 3" xfId="4245" xr:uid="{00000000-0005-0000-0000-00007A100000}"/>
    <cellStyle name="Millares [0] 5 3 2 6" xfId="4246" xr:uid="{00000000-0005-0000-0000-00007B100000}"/>
    <cellStyle name="Millares [0] 5 3 2 6 2" xfId="4247" xr:uid="{00000000-0005-0000-0000-00007C100000}"/>
    <cellStyle name="Millares [0] 5 3 2 6 3" xfId="4248" xr:uid="{00000000-0005-0000-0000-00007D100000}"/>
    <cellStyle name="Millares [0] 5 3 2 7" xfId="4249" xr:uid="{00000000-0005-0000-0000-00007E100000}"/>
    <cellStyle name="Millares [0] 5 3 2 8" xfId="4250" xr:uid="{00000000-0005-0000-0000-00007F100000}"/>
    <cellStyle name="Millares [0] 5 3 3" xfId="4251" xr:uid="{00000000-0005-0000-0000-000080100000}"/>
    <cellStyle name="Millares [0] 5 3 3 2" xfId="4252" xr:uid="{00000000-0005-0000-0000-000081100000}"/>
    <cellStyle name="Millares [0] 5 3 3 2 2" xfId="4253" xr:uid="{00000000-0005-0000-0000-000082100000}"/>
    <cellStyle name="Millares [0] 5 3 3 2 2 2" xfId="4254" xr:uid="{00000000-0005-0000-0000-000083100000}"/>
    <cellStyle name="Millares [0] 5 3 3 2 2 3" xfId="4255" xr:uid="{00000000-0005-0000-0000-000084100000}"/>
    <cellStyle name="Millares [0] 5 3 3 2 3" xfId="4256" xr:uid="{00000000-0005-0000-0000-000085100000}"/>
    <cellStyle name="Millares [0] 5 3 3 2 3 2" xfId="4257" xr:uid="{00000000-0005-0000-0000-000086100000}"/>
    <cellStyle name="Millares [0] 5 3 3 2 3 3" xfId="4258" xr:uid="{00000000-0005-0000-0000-000087100000}"/>
    <cellStyle name="Millares [0] 5 3 3 2 4" xfId="4259" xr:uid="{00000000-0005-0000-0000-000088100000}"/>
    <cellStyle name="Millares [0] 5 3 3 2 5" xfId="4260" xr:uid="{00000000-0005-0000-0000-000089100000}"/>
    <cellStyle name="Millares [0] 5 3 3 3" xfId="4261" xr:uid="{00000000-0005-0000-0000-00008A100000}"/>
    <cellStyle name="Millares [0] 5 3 3 3 2" xfId="4262" xr:uid="{00000000-0005-0000-0000-00008B100000}"/>
    <cellStyle name="Millares [0] 5 3 3 3 2 2" xfId="4263" xr:uid="{00000000-0005-0000-0000-00008C100000}"/>
    <cellStyle name="Millares [0] 5 3 3 3 2 3" xfId="4264" xr:uid="{00000000-0005-0000-0000-00008D100000}"/>
    <cellStyle name="Millares [0] 5 3 3 3 3" xfId="4265" xr:uid="{00000000-0005-0000-0000-00008E100000}"/>
    <cellStyle name="Millares [0] 5 3 3 3 3 2" xfId="4266" xr:uid="{00000000-0005-0000-0000-00008F100000}"/>
    <cellStyle name="Millares [0] 5 3 3 3 3 3" xfId="4267" xr:uid="{00000000-0005-0000-0000-000090100000}"/>
    <cellStyle name="Millares [0] 5 3 3 3 4" xfId="4268" xr:uid="{00000000-0005-0000-0000-000091100000}"/>
    <cellStyle name="Millares [0] 5 3 3 3 5" xfId="4269" xr:uid="{00000000-0005-0000-0000-000092100000}"/>
    <cellStyle name="Millares [0] 5 3 3 4" xfId="4270" xr:uid="{00000000-0005-0000-0000-000093100000}"/>
    <cellStyle name="Millares [0] 5 3 3 4 2" xfId="4271" xr:uid="{00000000-0005-0000-0000-000094100000}"/>
    <cellStyle name="Millares [0] 5 3 3 4 2 2" xfId="4272" xr:uid="{00000000-0005-0000-0000-000095100000}"/>
    <cellStyle name="Millares [0] 5 3 3 4 2 3" xfId="4273" xr:uid="{00000000-0005-0000-0000-000096100000}"/>
    <cellStyle name="Millares [0] 5 3 3 4 3" xfId="4274" xr:uid="{00000000-0005-0000-0000-000097100000}"/>
    <cellStyle name="Millares [0] 5 3 3 4 3 2" xfId="4275" xr:uid="{00000000-0005-0000-0000-000098100000}"/>
    <cellStyle name="Millares [0] 5 3 3 4 3 3" xfId="4276" xr:uid="{00000000-0005-0000-0000-000099100000}"/>
    <cellStyle name="Millares [0] 5 3 3 4 4" xfId="4277" xr:uid="{00000000-0005-0000-0000-00009A100000}"/>
    <cellStyle name="Millares [0] 5 3 3 4 5" xfId="4278" xr:uid="{00000000-0005-0000-0000-00009B100000}"/>
    <cellStyle name="Millares [0] 5 3 3 5" xfId="4279" xr:uid="{00000000-0005-0000-0000-00009C100000}"/>
    <cellStyle name="Millares [0] 5 3 3 5 2" xfId="4280" xr:uid="{00000000-0005-0000-0000-00009D100000}"/>
    <cellStyle name="Millares [0] 5 3 3 5 3" xfId="4281" xr:uid="{00000000-0005-0000-0000-00009E100000}"/>
    <cellStyle name="Millares [0] 5 3 3 6" xfId="4282" xr:uid="{00000000-0005-0000-0000-00009F100000}"/>
    <cellStyle name="Millares [0] 5 3 3 6 2" xfId="4283" xr:uid="{00000000-0005-0000-0000-0000A0100000}"/>
    <cellStyle name="Millares [0] 5 3 3 6 3" xfId="4284" xr:uid="{00000000-0005-0000-0000-0000A1100000}"/>
    <cellStyle name="Millares [0] 5 3 3 7" xfId="4285" xr:uid="{00000000-0005-0000-0000-0000A2100000}"/>
    <cellStyle name="Millares [0] 5 3 3 8" xfId="4286" xr:uid="{00000000-0005-0000-0000-0000A3100000}"/>
    <cellStyle name="Millares [0] 5 3 4" xfId="4287" xr:uid="{00000000-0005-0000-0000-0000A4100000}"/>
    <cellStyle name="Millares [0] 5 3 4 2" xfId="4288" xr:uid="{00000000-0005-0000-0000-0000A5100000}"/>
    <cellStyle name="Millares [0] 5 3 4 2 2" xfId="4289" xr:uid="{00000000-0005-0000-0000-0000A6100000}"/>
    <cellStyle name="Millares [0] 5 3 4 2 3" xfId="4290" xr:uid="{00000000-0005-0000-0000-0000A7100000}"/>
    <cellStyle name="Millares [0] 5 3 4 3" xfId="4291" xr:uid="{00000000-0005-0000-0000-0000A8100000}"/>
    <cellStyle name="Millares [0] 5 3 4 3 2" xfId="4292" xr:uid="{00000000-0005-0000-0000-0000A9100000}"/>
    <cellStyle name="Millares [0] 5 3 4 3 3" xfId="4293" xr:uid="{00000000-0005-0000-0000-0000AA100000}"/>
    <cellStyle name="Millares [0] 5 3 4 4" xfId="4294" xr:uid="{00000000-0005-0000-0000-0000AB100000}"/>
    <cellStyle name="Millares [0] 5 3 4 5" xfId="4295" xr:uid="{00000000-0005-0000-0000-0000AC100000}"/>
    <cellStyle name="Millares [0] 5 3 5" xfId="4296" xr:uid="{00000000-0005-0000-0000-0000AD100000}"/>
    <cellStyle name="Millares [0] 5 3 5 2" xfId="4297" xr:uid="{00000000-0005-0000-0000-0000AE100000}"/>
    <cellStyle name="Millares [0] 5 3 5 2 2" xfId="4298" xr:uid="{00000000-0005-0000-0000-0000AF100000}"/>
    <cellStyle name="Millares [0] 5 3 5 2 3" xfId="4299" xr:uid="{00000000-0005-0000-0000-0000B0100000}"/>
    <cellStyle name="Millares [0] 5 3 5 3" xfId="4300" xr:uid="{00000000-0005-0000-0000-0000B1100000}"/>
    <cellStyle name="Millares [0] 5 3 5 3 2" xfId="4301" xr:uid="{00000000-0005-0000-0000-0000B2100000}"/>
    <cellStyle name="Millares [0] 5 3 5 3 3" xfId="4302" xr:uid="{00000000-0005-0000-0000-0000B3100000}"/>
    <cellStyle name="Millares [0] 5 3 5 4" xfId="4303" xr:uid="{00000000-0005-0000-0000-0000B4100000}"/>
    <cellStyle name="Millares [0] 5 3 5 5" xfId="4304" xr:uid="{00000000-0005-0000-0000-0000B5100000}"/>
    <cellStyle name="Millares [0] 5 3 6" xfId="4305" xr:uid="{00000000-0005-0000-0000-0000B6100000}"/>
    <cellStyle name="Millares [0] 5 3 6 2" xfId="4306" xr:uid="{00000000-0005-0000-0000-0000B7100000}"/>
    <cellStyle name="Millares [0] 5 3 6 2 2" xfId="4307" xr:uid="{00000000-0005-0000-0000-0000B8100000}"/>
    <cellStyle name="Millares [0] 5 3 6 2 3" xfId="4308" xr:uid="{00000000-0005-0000-0000-0000B9100000}"/>
    <cellStyle name="Millares [0] 5 3 6 3" xfId="4309" xr:uid="{00000000-0005-0000-0000-0000BA100000}"/>
    <cellStyle name="Millares [0] 5 3 6 3 2" xfId="4310" xr:uid="{00000000-0005-0000-0000-0000BB100000}"/>
    <cellStyle name="Millares [0] 5 3 6 3 3" xfId="4311" xr:uid="{00000000-0005-0000-0000-0000BC100000}"/>
    <cellStyle name="Millares [0] 5 3 6 4" xfId="4312" xr:uid="{00000000-0005-0000-0000-0000BD100000}"/>
    <cellStyle name="Millares [0] 5 3 6 5" xfId="4313" xr:uid="{00000000-0005-0000-0000-0000BE100000}"/>
    <cellStyle name="Millares [0] 5 3 7" xfId="4314" xr:uid="{00000000-0005-0000-0000-0000BF100000}"/>
    <cellStyle name="Millares [0] 5 3 7 2" xfId="4315" xr:uid="{00000000-0005-0000-0000-0000C0100000}"/>
    <cellStyle name="Millares [0] 5 3 7 3" xfId="4316" xr:uid="{00000000-0005-0000-0000-0000C1100000}"/>
    <cellStyle name="Millares [0] 5 3 8" xfId="4317" xr:uid="{00000000-0005-0000-0000-0000C2100000}"/>
    <cellStyle name="Millares [0] 5 3 8 2" xfId="4318" xr:uid="{00000000-0005-0000-0000-0000C3100000}"/>
    <cellStyle name="Millares [0] 5 3 8 3" xfId="4319" xr:uid="{00000000-0005-0000-0000-0000C4100000}"/>
    <cellStyle name="Millares [0] 5 3 9" xfId="4320" xr:uid="{00000000-0005-0000-0000-0000C5100000}"/>
    <cellStyle name="Millares [0] 5 4" xfId="4321" xr:uid="{00000000-0005-0000-0000-0000C6100000}"/>
    <cellStyle name="Millares [0] 5 4 2" xfId="4322" xr:uid="{00000000-0005-0000-0000-0000C7100000}"/>
    <cellStyle name="Millares [0] 5 4 2 2" xfId="4323" xr:uid="{00000000-0005-0000-0000-0000C8100000}"/>
    <cellStyle name="Millares [0] 5 4 2 2 2" xfId="4324" xr:uid="{00000000-0005-0000-0000-0000C9100000}"/>
    <cellStyle name="Millares [0] 5 4 2 2 3" xfId="4325" xr:uid="{00000000-0005-0000-0000-0000CA100000}"/>
    <cellStyle name="Millares [0] 5 4 2 3" xfId="4326" xr:uid="{00000000-0005-0000-0000-0000CB100000}"/>
    <cellStyle name="Millares [0] 5 4 2 3 2" xfId="4327" xr:uid="{00000000-0005-0000-0000-0000CC100000}"/>
    <cellStyle name="Millares [0] 5 4 2 3 3" xfId="4328" xr:uid="{00000000-0005-0000-0000-0000CD100000}"/>
    <cellStyle name="Millares [0] 5 4 2 4" xfId="4329" xr:uid="{00000000-0005-0000-0000-0000CE100000}"/>
    <cellStyle name="Millares [0] 5 4 2 5" xfId="4330" xr:uid="{00000000-0005-0000-0000-0000CF100000}"/>
    <cellStyle name="Millares [0] 5 4 3" xfId="4331" xr:uid="{00000000-0005-0000-0000-0000D0100000}"/>
    <cellStyle name="Millares [0] 5 4 3 2" xfId="4332" xr:uid="{00000000-0005-0000-0000-0000D1100000}"/>
    <cellStyle name="Millares [0] 5 4 3 2 2" xfId="4333" xr:uid="{00000000-0005-0000-0000-0000D2100000}"/>
    <cellStyle name="Millares [0] 5 4 3 2 3" xfId="4334" xr:uid="{00000000-0005-0000-0000-0000D3100000}"/>
    <cellStyle name="Millares [0] 5 4 3 3" xfId="4335" xr:uid="{00000000-0005-0000-0000-0000D4100000}"/>
    <cellStyle name="Millares [0] 5 4 3 3 2" xfId="4336" xr:uid="{00000000-0005-0000-0000-0000D5100000}"/>
    <cellStyle name="Millares [0] 5 4 3 3 3" xfId="4337" xr:uid="{00000000-0005-0000-0000-0000D6100000}"/>
    <cellStyle name="Millares [0] 5 4 3 4" xfId="4338" xr:uid="{00000000-0005-0000-0000-0000D7100000}"/>
    <cellStyle name="Millares [0] 5 4 3 5" xfId="4339" xr:uid="{00000000-0005-0000-0000-0000D8100000}"/>
    <cellStyle name="Millares [0] 5 4 4" xfId="4340" xr:uid="{00000000-0005-0000-0000-0000D9100000}"/>
    <cellStyle name="Millares [0] 5 4 4 2" xfId="4341" xr:uid="{00000000-0005-0000-0000-0000DA100000}"/>
    <cellStyle name="Millares [0] 5 4 4 2 2" xfId="4342" xr:uid="{00000000-0005-0000-0000-0000DB100000}"/>
    <cellStyle name="Millares [0] 5 4 4 2 3" xfId="4343" xr:uid="{00000000-0005-0000-0000-0000DC100000}"/>
    <cellStyle name="Millares [0] 5 4 4 3" xfId="4344" xr:uid="{00000000-0005-0000-0000-0000DD100000}"/>
    <cellStyle name="Millares [0] 5 4 4 3 2" xfId="4345" xr:uid="{00000000-0005-0000-0000-0000DE100000}"/>
    <cellStyle name="Millares [0] 5 4 4 3 3" xfId="4346" xr:uid="{00000000-0005-0000-0000-0000DF100000}"/>
    <cellStyle name="Millares [0] 5 4 4 4" xfId="4347" xr:uid="{00000000-0005-0000-0000-0000E0100000}"/>
    <cellStyle name="Millares [0] 5 4 4 5" xfId="4348" xr:uid="{00000000-0005-0000-0000-0000E1100000}"/>
    <cellStyle name="Millares [0] 5 4 5" xfId="4349" xr:uid="{00000000-0005-0000-0000-0000E2100000}"/>
    <cellStyle name="Millares [0] 5 4 5 2" xfId="4350" xr:uid="{00000000-0005-0000-0000-0000E3100000}"/>
    <cellStyle name="Millares [0] 5 4 5 3" xfId="4351" xr:uid="{00000000-0005-0000-0000-0000E4100000}"/>
    <cellStyle name="Millares [0] 5 4 6" xfId="4352" xr:uid="{00000000-0005-0000-0000-0000E5100000}"/>
    <cellStyle name="Millares [0] 5 4 6 2" xfId="4353" xr:uid="{00000000-0005-0000-0000-0000E6100000}"/>
    <cellStyle name="Millares [0] 5 4 6 3" xfId="4354" xr:uid="{00000000-0005-0000-0000-0000E7100000}"/>
    <cellStyle name="Millares [0] 5 4 7" xfId="4355" xr:uid="{00000000-0005-0000-0000-0000E8100000}"/>
    <cellStyle name="Millares [0] 5 4 8" xfId="4356" xr:uid="{00000000-0005-0000-0000-0000E9100000}"/>
    <cellStyle name="Millares [0] 5 5" xfId="4357" xr:uid="{00000000-0005-0000-0000-0000EA100000}"/>
    <cellStyle name="Millares [0] 5 5 2" xfId="4358" xr:uid="{00000000-0005-0000-0000-0000EB100000}"/>
    <cellStyle name="Millares [0] 5 5 2 2" xfId="4359" xr:uid="{00000000-0005-0000-0000-0000EC100000}"/>
    <cellStyle name="Millares [0] 5 5 2 2 2" xfId="4360" xr:uid="{00000000-0005-0000-0000-0000ED100000}"/>
    <cellStyle name="Millares [0] 5 5 2 2 3" xfId="4361" xr:uid="{00000000-0005-0000-0000-0000EE100000}"/>
    <cellStyle name="Millares [0] 5 5 2 3" xfId="4362" xr:uid="{00000000-0005-0000-0000-0000EF100000}"/>
    <cellStyle name="Millares [0] 5 5 2 3 2" xfId="4363" xr:uid="{00000000-0005-0000-0000-0000F0100000}"/>
    <cellStyle name="Millares [0] 5 5 2 3 3" xfId="4364" xr:uid="{00000000-0005-0000-0000-0000F1100000}"/>
    <cellStyle name="Millares [0] 5 5 2 4" xfId="4365" xr:uid="{00000000-0005-0000-0000-0000F2100000}"/>
    <cellStyle name="Millares [0] 5 5 2 5" xfId="4366" xr:uid="{00000000-0005-0000-0000-0000F3100000}"/>
    <cellStyle name="Millares [0] 5 5 3" xfId="4367" xr:uid="{00000000-0005-0000-0000-0000F4100000}"/>
    <cellStyle name="Millares [0] 5 5 3 2" xfId="4368" xr:uid="{00000000-0005-0000-0000-0000F5100000}"/>
    <cellStyle name="Millares [0] 5 5 3 2 2" xfId="4369" xr:uid="{00000000-0005-0000-0000-0000F6100000}"/>
    <cellStyle name="Millares [0] 5 5 3 2 3" xfId="4370" xr:uid="{00000000-0005-0000-0000-0000F7100000}"/>
    <cellStyle name="Millares [0] 5 5 3 3" xfId="4371" xr:uid="{00000000-0005-0000-0000-0000F8100000}"/>
    <cellStyle name="Millares [0] 5 5 3 3 2" xfId="4372" xr:uid="{00000000-0005-0000-0000-0000F9100000}"/>
    <cellStyle name="Millares [0] 5 5 3 3 3" xfId="4373" xr:uid="{00000000-0005-0000-0000-0000FA100000}"/>
    <cellStyle name="Millares [0] 5 5 3 4" xfId="4374" xr:uid="{00000000-0005-0000-0000-0000FB100000}"/>
    <cellStyle name="Millares [0] 5 5 3 5" xfId="4375" xr:uid="{00000000-0005-0000-0000-0000FC100000}"/>
    <cellStyle name="Millares [0] 5 5 4" xfId="4376" xr:uid="{00000000-0005-0000-0000-0000FD100000}"/>
    <cellStyle name="Millares [0] 5 5 4 2" xfId="4377" xr:uid="{00000000-0005-0000-0000-0000FE100000}"/>
    <cellStyle name="Millares [0] 5 5 4 2 2" xfId="4378" xr:uid="{00000000-0005-0000-0000-0000FF100000}"/>
    <cellStyle name="Millares [0] 5 5 4 2 3" xfId="4379" xr:uid="{00000000-0005-0000-0000-000000110000}"/>
    <cellStyle name="Millares [0] 5 5 4 3" xfId="4380" xr:uid="{00000000-0005-0000-0000-000001110000}"/>
    <cellStyle name="Millares [0] 5 5 4 3 2" xfId="4381" xr:uid="{00000000-0005-0000-0000-000002110000}"/>
    <cellStyle name="Millares [0] 5 5 4 3 3" xfId="4382" xr:uid="{00000000-0005-0000-0000-000003110000}"/>
    <cellStyle name="Millares [0] 5 5 4 4" xfId="4383" xr:uid="{00000000-0005-0000-0000-000004110000}"/>
    <cellStyle name="Millares [0] 5 5 4 5" xfId="4384" xr:uid="{00000000-0005-0000-0000-000005110000}"/>
    <cellStyle name="Millares [0] 5 5 5" xfId="4385" xr:uid="{00000000-0005-0000-0000-000006110000}"/>
    <cellStyle name="Millares [0] 5 5 5 2" xfId="4386" xr:uid="{00000000-0005-0000-0000-000007110000}"/>
    <cellStyle name="Millares [0] 5 5 5 3" xfId="4387" xr:uid="{00000000-0005-0000-0000-000008110000}"/>
    <cellStyle name="Millares [0] 5 5 6" xfId="4388" xr:uid="{00000000-0005-0000-0000-000009110000}"/>
    <cellStyle name="Millares [0] 5 5 6 2" xfId="4389" xr:uid="{00000000-0005-0000-0000-00000A110000}"/>
    <cellStyle name="Millares [0] 5 5 6 3" xfId="4390" xr:uid="{00000000-0005-0000-0000-00000B110000}"/>
    <cellStyle name="Millares [0] 5 5 7" xfId="4391" xr:uid="{00000000-0005-0000-0000-00000C110000}"/>
    <cellStyle name="Millares [0] 5 5 8" xfId="4392" xr:uid="{00000000-0005-0000-0000-00000D110000}"/>
    <cellStyle name="Millares [0] 5 6" xfId="4393" xr:uid="{00000000-0005-0000-0000-00000E110000}"/>
    <cellStyle name="Millares [0] 5 6 2" xfId="4394" xr:uid="{00000000-0005-0000-0000-00000F110000}"/>
    <cellStyle name="Millares [0] 5 6 2 2" xfId="4395" xr:uid="{00000000-0005-0000-0000-000010110000}"/>
    <cellStyle name="Millares [0] 5 6 2 3" xfId="4396" xr:uid="{00000000-0005-0000-0000-000011110000}"/>
    <cellStyle name="Millares [0] 5 6 3" xfId="4397" xr:uid="{00000000-0005-0000-0000-000012110000}"/>
    <cellStyle name="Millares [0] 5 6 3 2" xfId="4398" xr:uid="{00000000-0005-0000-0000-000013110000}"/>
    <cellStyle name="Millares [0] 5 6 3 3" xfId="4399" xr:uid="{00000000-0005-0000-0000-000014110000}"/>
    <cellStyle name="Millares [0] 5 6 4" xfId="4400" xr:uid="{00000000-0005-0000-0000-000015110000}"/>
    <cellStyle name="Millares [0] 5 6 5" xfId="4401" xr:uid="{00000000-0005-0000-0000-000016110000}"/>
    <cellStyle name="Millares [0] 5 7" xfId="4402" xr:uid="{00000000-0005-0000-0000-000017110000}"/>
    <cellStyle name="Millares [0] 5 7 2" xfId="4403" xr:uid="{00000000-0005-0000-0000-000018110000}"/>
    <cellStyle name="Millares [0] 5 7 2 2" xfId="4404" xr:uid="{00000000-0005-0000-0000-000019110000}"/>
    <cellStyle name="Millares [0] 5 7 2 3" xfId="4405" xr:uid="{00000000-0005-0000-0000-00001A110000}"/>
    <cellStyle name="Millares [0] 5 7 3" xfId="4406" xr:uid="{00000000-0005-0000-0000-00001B110000}"/>
    <cellStyle name="Millares [0] 5 7 3 2" xfId="4407" xr:uid="{00000000-0005-0000-0000-00001C110000}"/>
    <cellStyle name="Millares [0] 5 7 3 3" xfId="4408" xr:uid="{00000000-0005-0000-0000-00001D110000}"/>
    <cellStyle name="Millares [0] 5 7 4" xfId="4409" xr:uid="{00000000-0005-0000-0000-00001E110000}"/>
    <cellStyle name="Millares [0] 5 7 5" xfId="4410" xr:uid="{00000000-0005-0000-0000-00001F110000}"/>
    <cellStyle name="Millares [0] 5 8" xfId="4411" xr:uid="{00000000-0005-0000-0000-000020110000}"/>
    <cellStyle name="Millares [0] 5 8 2" xfId="4412" xr:uid="{00000000-0005-0000-0000-000021110000}"/>
    <cellStyle name="Millares [0] 5 8 2 2" xfId="4413" xr:uid="{00000000-0005-0000-0000-000022110000}"/>
    <cellStyle name="Millares [0] 5 8 2 3" xfId="4414" xr:uid="{00000000-0005-0000-0000-000023110000}"/>
    <cellStyle name="Millares [0] 5 8 3" xfId="4415" xr:uid="{00000000-0005-0000-0000-000024110000}"/>
    <cellStyle name="Millares [0] 5 8 3 2" xfId="4416" xr:uid="{00000000-0005-0000-0000-000025110000}"/>
    <cellStyle name="Millares [0] 5 8 3 3" xfId="4417" xr:uid="{00000000-0005-0000-0000-000026110000}"/>
    <cellStyle name="Millares [0] 5 8 4" xfId="4418" xr:uid="{00000000-0005-0000-0000-000027110000}"/>
    <cellStyle name="Millares [0] 5 8 5" xfId="4419" xr:uid="{00000000-0005-0000-0000-000028110000}"/>
    <cellStyle name="Millares [0] 5 9" xfId="4420" xr:uid="{00000000-0005-0000-0000-000029110000}"/>
    <cellStyle name="Millares [0] 5 9 2" xfId="4421" xr:uid="{00000000-0005-0000-0000-00002A110000}"/>
    <cellStyle name="Millares [0] 5 9 3" xfId="4422" xr:uid="{00000000-0005-0000-0000-00002B110000}"/>
    <cellStyle name="Millares [0] 6" xfId="39" xr:uid="{00000000-0005-0000-0000-00002C110000}"/>
    <cellStyle name="Millares [0] 7" xfId="37961" xr:uid="{00000000-0005-0000-0000-00002D110000}"/>
    <cellStyle name="Millares 10" xfId="4423" xr:uid="{00000000-0005-0000-0000-00002E110000}"/>
    <cellStyle name="Millares 10 2" xfId="4424" xr:uid="{00000000-0005-0000-0000-00002F110000}"/>
    <cellStyle name="Millares 10 2 2" xfId="4425" xr:uid="{00000000-0005-0000-0000-000030110000}"/>
    <cellStyle name="Millares 10 2 3" xfId="4426" xr:uid="{00000000-0005-0000-0000-000031110000}"/>
    <cellStyle name="Millares 10 2 3 2" xfId="4427" xr:uid="{00000000-0005-0000-0000-000032110000}"/>
    <cellStyle name="Millares 10 2 3 2 10" xfId="4428" xr:uid="{00000000-0005-0000-0000-000033110000}"/>
    <cellStyle name="Millares 10 2 3 2 10 2" xfId="4429" xr:uid="{00000000-0005-0000-0000-000034110000}"/>
    <cellStyle name="Millares 10 2 3 2 10 2 2" xfId="4430" xr:uid="{00000000-0005-0000-0000-000035110000}"/>
    <cellStyle name="Millares 10 2 3 2 10 2 3" xfId="4431" xr:uid="{00000000-0005-0000-0000-000036110000}"/>
    <cellStyle name="Millares 10 2 3 2 10 3" xfId="4432" xr:uid="{00000000-0005-0000-0000-000037110000}"/>
    <cellStyle name="Millares 10 2 3 2 10 3 2" xfId="4433" xr:uid="{00000000-0005-0000-0000-000038110000}"/>
    <cellStyle name="Millares 10 2 3 2 10 3 3" xfId="4434" xr:uid="{00000000-0005-0000-0000-000039110000}"/>
    <cellStyle name="Millares 10 2 3 2 10 4" xfId="4435" xr:uid="{00000000-0005-0000-0000-00003A110000}"/>
    <cellStyle name="Millares 10 2 3 2 10 5" xfId="4436" xr:uid="{00000000-0005-0000-0000-00003B110000}"/>
    <cellStyle name="Millares 10 2 3 2 11" xfId="4437" xr:uid="{00000000-0005-0000-0000-00003C110000}"/>
    <cellStyle name="Millares 10 2 3 2 11 2" xfId="4438" xr:uid="{00000000-0005-0000-0000-00003D110000}"/>
    <cellStyle name="Millares 10 2 3 2 11 3" xfId="4439" xr:uid="{00000000-0005-0000-0000-00003E110000}"/>
    <cellStyle name="Millares 10 2 3 2 12" xfId="4440" xr:uid="{00000000-0005-0000-0000-00003F110000}"/>
    <cellStyle name="Millares 10 2 3 2 12 2" xfId="4441" xr:uid="{00000000-0005-0000-0000-000040110000}"/>
    <cellStyle name="Millares 10 2 3 2 12 3" xfId="4442" xr:uid="{00000000-0005-0000-0000-000041110000}"/>
    <cellStyle name="Millares 10 2 3 2 13" xfId="4443" xr:uid="{00000000-0005-0000-0000-000042110000}"/>
    <cellStyle name="Millares 10 2 3 2 14" xfId="4444" xr:uid="{00000000-0005-0000-0000-000043110000}"/>
    <cellStyle name="Millares 10 2 3 2 2" xfId="4445" xr:uid="{00000000-0005-0000-0000-000044110000}"/>
    <cellStyle name="Millares 10 2 3 2 2 10" xfId="4446" xr:uid="{00000000-0005-0000-0000-000045110000}"/>
    <cellStyle name="Millares 10 2 3 2 2 10 2" xfId="4447" xr:uid="{00000000-0005-0000-0000-000046110000}"/>
    <cellStyle name="Millares 10 2 3 2 2 10 3" xfId="4448" xr:uid="{00000000-0005-0000-0000-000047110000}"/>
    <cellStyle name="Millares 10 2 3 2 2 11" xfId="4449" xr:uid="{00000000-0005-0000-0000-000048110000}"/>
    <cellStyle name="Millares 10 2 3 2 2 12" xfId="4450" xr:uid="{00000000-0005-0000-0000-000049110000}"/>
    <cellStyle name="Millares 10 2 3 2 2 2" xfId="4451" xr:uid="{00000000-0005-0000-0000-00004A110000}"/>
    <cellStyle name="Millares 10 2 3 2 2 2 10" xfId="4452" xr:uid="{00000000-0005-0000-0000-00004B110000}"/>
    <cellStyle name="Millares 10 2 3 2 2 2 2" xfId="4453" xr:uid="{00000000-0005-0000-0000-00004C110000}"/>
    <cellStyle name="Millares 10 2 3 2 2 2 2 2" xfId="4454" xr:uid="{00000000-0005-0000-0000-00004D110000}"/>
    <cellStyle name="Millares 10 2 3 2 2 2 2 2 2" xfId="4455" xr:uid="{00000000-0005-0000-0000-00004E110000}"/>
    <cellStyle name="Millares 10 2 3 2 2 2 2 2 2 2" xfId="4456" xr:uid="{00000000-0005-0000-0000-00004F110000}"/>
    <cellStyle name="Millares 10 2 3 2 2 2 2 2 2 3" xfId="4457" xr:uid="{00000000-0005-0000-0000-000050110000}"/>
    <cellStyle name="Millares 10 2 3 2 2 2 2 2 3" xfId="4458" xr:uid="{00000000-0005-0000-0000-000051110000}"/>
    <cellStyle name="Millares 10 2 3 2 2 2 2 2 3 2" xfId="4459" xr:uid="{00000000-0005-0000-0000-000052110000}"/>
    <cellStyle name="Millares 10 2 3 2 2 2 2 2 3 3" xfId="4460" xr:uid="{00000000-0005-0000-0000-000053110000}"/>
    <cellStyle name="Millares 10 2 3 2 2 2 2 2 4" xfId="4461" xr:uid="{00000000-0005-0000-0000-000054110000}"/>
    <cellStyle name="Millares 10 2 3 2 2 2 2 2 5" xfId="4462" xr:uid="{00000000-0005-0000-0000-000055110000}"/>
    <cellStyle name="Millares 10 2 3 2 2 2 2 3" xfId="4463" xr:uid="{00000000-0005-0000-0000-000056110000}"/>
    <cellStyle name="Millares 10 2 3 2 2 2 2 3 2" xfId="4464" xr:uid="{00000000-0005-0000-0000-000057110000}"/>
    <cellStyle name="Millares 10 2 3 2 2 2 2 3 2 2" xfId="4465" xr:uid="{00000000-0005-0000-0000-000058110000}"/>
    <cellStyle name="Millares 10 2 3 2 2 2 2 3 2 3" xfId="4466" xr:uid="{00000000-0005-0000-0000-000059110000}"/>
    <cellStyle name="Millares 10 2 3 2 2 2 2 3 3" xfId="4467" xr:uid="{00000000-0005-0000-0000-00005A110000}"/>
    <cellStyle name="Millares 10 2 3 2 2 2 2 3 3 2" xfId="4468" xr:uid="{00000000-0005-0000-0000-00005B110000}"/>
    <cellStyle name="Millares 10 2 3 2 2 2 2 3 3 3" xfId="4469" xr:uid="{00000000-0005-0000-0000-00005C110000}"/>
    <cellStyle name="Millares 10 2 3 2 2 2 2 3 4" xfId="4470" xr:uid="{00000000-0005-0000-0000-00005D110000}"/>
    <cellStyle name="Millares 10 2 3 2 2 2 2 3 5" xfId="4471" xr:uid="{00000000-0005-0000-0000-00005E110000}"/>
    <cellStyle name="Millares 10 2 3 2 2 2 2 4" xfId="4472" xr:uid="{00000000-0005-0000-0000-00005F110000}"/>
    <cellStyle name="Millares 10 2 3 2 2 2 2 4 2" xfId="4473" xr:uid="{00000000-0005-0000-0000-000060110000}"/>
    <cellStyle name="Millares 10 2 3 2 2 2 2 4 2 2" xfId="4474" xr:uid="{00000000-0005-0000-0000-000061110000}"/>
    <cellStyle name="Millares 10 2 3 2 2 2 2 4 2 3" xfId="4475" xr:uid="{00000000-0005-0000-0000-000062110000}"/>
    <cellStyle name="Millares 10 2 3 2 2 2 2 4 3" xfId="4476" xr:uid="{00000000-0005-0000-0000-000063110000}"/>
    <cellStyle name="Millares 10 2 3 2 2 2 2 4 3 2" xfId="4477" xr:uid="{00000000-0005-0000-0000-000064110000}"/>
    <cellStyle name="Millares 10 2 3 2 2 2 2 4 3 3" xfId="4478" xr:uid="{00000000-0005-0000-0000-000065110000}"/>
    <cellStyle name="Millares 10 2 3 2 2 2 2 4 4" xfId="4479" xr:uid="{00000000-0005-0000-0000-000066110000}"/>
    <cellStyle name="Millares 10 2 3 2 2 2 2 4 5" xfId="4480" xr:uid="{00000000-0005-0000-0000-000067110000}"/>
    <cellStyle name="Millares 10 2 3 2 2 2 2 5" xfId="4481" xr:uid="{00000000-0005-0000-0000-000068110000}"/>
    <cellStyle name="Millares 10 2 3 2 2 2 2 5 2" xfId="4482" xr:uid="{00000000-0005-0000-0000-000069110000}"/>
    <cellStyle name="Millares 10 2 3 2 2 2 2 5 3" xfId="4483" xr:uid="{00000000-0005-0000-0000-00006A110000}"/>
    <cellStyle name="Millares 10 2 3 2 2 2 2 6" xfId="4484" xr:uid="{00000000-0005-0000-0000-00006B110000}"/>
    <cellStyle name="Millares 10 2 3 2 2 2 2 6 2" xfId="4485" xr:uid="{00000000-0005-0000-0000-00006C110000}"/>
    <cellStyle name="Millares 10 2 3 2 2 2 2 6 3" xfId="4486" xr:uid="{00000000-0005-0000-0000-00006D110000}"/>
    <cellStyle name="Millares 10 2 3 2 2 2 2 7" xfId="4487" xr:uid="{00000000-0005-0000-0000-00006E110000}"/>
    <cellStyle name="Millares 10 2 3 2 2 2 2 8" xfId="4488" xr:uid="{00000000-0005-0000-0000-00006F110000}"/>
    <cellStyle name="Millares 10 2 3 2 2 2 3" xfId="4489" xr:uid="{00000000-0005-0000-0000-000070110000}"/>
    <cellStyle name="Millares 10 2 3 2 2 2 3 2" xfId="4490" xr:uid="{00000000-0005-0000-0000-000071110000}"/>
    <cellStyle name="Millares 10 2 3 2 2 2 3 2 2" xfId="4491" xr:uid="{00000000-0005-0000-0000-000072110000}"/>
    <cellStyle name="Millares 10 2 3 2 2 2 3 2 2 2" xfId="4492" xr:uid="{00000000-0005-0000-0000-000073110000}"/>
    <cellStyle name="Millares 10 2 3 2 2 2 3 2 2 3" xfId="4493" xr:uid="{00000000-0005-0000-0000-000074110000}"/>
    <cellStyle name="Millares 10 2 3 2 2 2 3 2 3" xfId="4494" xr:uid="{00000000-0005-0000-0000-000075110000}"/>
    <cellStyle name="Millares 10 2 3 2 2 2 3 2 3 2" xfId="4495" xr:uid="{00000000-0005-0000-0000-000076110000}"/>
    <cellStyle name="Millares 10 2 3 2 2 2 3 2 3 3" xfId="4496" xr:uid="{00000000-0005-0000-0000-000077110000}"/>
    <cellStyle name="Millares 10 2 3 2 2 2 3 2 4" xfId="4497" xr:uid="{00000000-0005-0000-0000-000078110000}"/>
    <cellStyle name="Millares 10 2 3 2 2 2 3 2 5" xfId="4498" xr:uid="{00000000-0005-0000-0000-000079110000}"/>
    <cellStyle name="Millares 10 2 3 2 2 2 3 3" xfId="4499" xr:uid="{00000000-0005-0000-0000-00007A110000}"/>
    <cellStyle name="Millares 10 2 3 2 2 2 3 3 2" xfId="4500" xr:uid="{00000000-0005-0000-0000-00007B110000}"/>
    <cellStyle name="Millares 10 2 3 2 2 2 3 3 2 2" xfId="4501" xr:uid="{00000000-0005-0000-0000-00007C110000}"/>
    <cellStyle name="Millares 10 2 3 2 2 2 3 3 2 3" xfId="4502" xr:uid="{00000000-0005-0000-0000-00007D110000}"/>
    <cellStyle name="Millares 10 2 3 2 2 2 3 3 3" xfId="4503" xr:uid="{00000000-0005-0000-0000-00007E110000}"/>
    <cellStyle name="Millares 10 2 3 2 2 2 3 3 3 2" xfId="4504" xr:uid="{00000000-0005-0000-0000-00007F110000}"/>
    <cellStyle name="Millares 10 2 3 2 2 2 3 3 3 3" xfId="4505" xr:uid="{00000000-0005-0000-0000-000080110000}"/>
    <cellStyle name="Millares 10 2 3 2 2 2 3 3 4" xfId="4506" xr:uid="{00000000-0005-0000-0000-000081110000}"/>
    <cellStyle name="Millares 10 2 3 2 2 2 3 3 5" xfId="4507" xr:uid="{00000000-0005-0000-0000-000082110000}"/>
    <cellStyle name="Millares 10 2 3 2 2 2 3 4" xfId="4508" xr:uid="{00000000-0005-0000-0000-000083110000}"/>
    <cellStyle name="Millares 10 2 3 2 2 2 3 4 2" xfId="4509" xr:uid="{00000000-0005-0000-0000-000084110000}"/>
    <cellStyle name="Millares 10 2 3 2 2 2 3 4 2 2" xfId="4510" xr:uid="{00000000-0005-0000-0000-000085110000}"/>
    <cellStyle name="Millares 10 2 3 2 2 2 3 4 2 3" xfId="4511" xr:uid="{00000000-0005-0000-0000-000086110000}"/>
    <cellStyle name="Millares 10 2 3 2 2 2 3 4 3" xfId="4512" xr:uid="{00000000-0005-0000-0000-000087110000}"/>
    <cellStyle name="Millares 10 2 3 2 2 2 3 4 3 2" xfId="4513" xr:uid="{00000000-0005-0000-0000-000088110000}"/>
    <cellStyle name="Millares 10 2 3 2 2 2 3 4 3 3" xfId="4514" xr:uid="{00000000-0005-0000-0000-000089110000}"/>
    <cellStyle name="Millares 10 2 3 2 2 2 3 4 4" xfId="4515" xr:uid="{00000000-0005-0000-0000-00008A110000}"/>
    <cellStyle name="Millares 10 2 3 2 2 2 3 4 5" xfId="4516" xr:uid="{00000000-0005-0000-0000-00008B110000}"/>
    <cellStyle name="Millares 10 2 3 2 2 2 3 5" xfId="4517" xr:uid="{00000000-0005-0000-0000-00008C110000}"/>
    <cellStyle name="Millares 10 2 3 2 2 2 3 5 2" xfId="4518" xr:uid="{00000000-0005-0000-0000-00008D110000}"/>
    <cellStyle name="Millares 10 2 3 2 2 2 3 5 3" xfId="4519" xr:uid="{00000000-0005-0000-0000-00008E110000}"/>
    <cellStyle name="Millares 10 2 3 2 2 2 3 6" xfId="4520" xr:uid="{00000000-0005-0000-0000-00008F110000}"/>
    <cellStyle name="Millares 10 2 3 2 2 2 3 6 2" xfId="4521" xr:uid="{00000000-0005-0000-0000-000090110000}"/>
    <cellStyle name="Millares 10 2 3 2 2 2 3 6 3" xfId="4522" xr:uid="{00000000-0005-0000-0000-000091110000}"/>
    <cellStyle name="Millares 10 2 3 2 2 2 3 7" xfId="4523" xr:uid="{00000000-0005-0000-0000-000092110000}"/>
    <cellStyle name="Millares 10 2 3 2 2 2 3 8" xfId="4524" xr:uid="{00000000-0005-0000-0000-000093110000}"/>
    <cellStyle name="Millares 10 2 3 2 2 2 4" xfId="4525" xr:uid="{00000000-0005-0000-0000-000094110000}"/>
    <cellStyle name="Millares 10 2 3 2 2 2 4 2" xfId="4526" xr:uid="{00000000-0005-0000-0000-000095110000}"/>
    <cellStyle name="Millares 10 2 3 2 2 2 4 2 2" xfId="4527" xr:uid="{00000000-0005-0000-0000-000096110000}"/>
    <cellStyle name="Millares 10 2 3 2 2 2 4 2 3" xfId="4528" xr:uid="{00000000-0005-0000-0000-000097110000}"/>
    <cellStyle name="Millares 10 2 3 2 2 2 4 3" xfId="4529" xr:uid="{00000000-0005-0000-0000-000098110000}"/>
    <cellStyle name="Millares 10 2 3 2 2 2 4 3 2" xfId="4530" xr:uid="{00000000-0005-0000-0000-000099110000}"/>
    <cellStyle name="Millares 10 2 3 2 2 2 4 3 3" xfId="4531" xr:uid="{00000000-0005-0000-0000-00009A110000}"/>
    <cellStyle name="Millares 10 2 3 2 2 2 4 4" xfId="4532" xr:uid="{00000000-0005-0000-0000-00009B110000}"/>
    <cellStyle name="Millares 10 2 3 2 2 2 4 5" xfId="4533" xr:uid="{00000000-0005-0000-0000-00009C110000}"/>
    <cellStyle name="Millares 10 2 3 2 2 2 5" xfId="4534" xr:uid="{00000000-0005-0000-0000-00009D110000}"/>
    <cellStyle name="Millares 10 2 3 2 2 2 5 2" xfId="4535" xr:uid="{00000000-0005-0000-0000-00009E110000}"/>
    <cellStyle name="Millares 10 2 3 2 2 2 5 2 2" xfId="4536" xr:uid="{00000000-0005-0000-0000-00009F110000}"/>
    <cellStyle name="Millares 10 2 3 2 2 2 5 2 3" xfId="4537" xr:uid="{00000000-0005-0000-0000-0000A0110000}"/>
    <cellStyle name="Millares 10 2 3 2 2 2 5 3" xfId="4538" xr:uid="{00000000-0005-0000-0000-0000A1110000}"/>
    <cellStyle name="Millares 10 2 3 2 2 2 5 3 2" xfId="4539" xr:uid="{00000000-0005-0000-0000-0000A2110000}"/>
    <cellStyle name="Millares 10 2 3 2 2 2 5 3 3" xfId="4540" xr:uid="{00000000-0005-0000-0000-0000A3110000}"/>
    <cellStyle name="Millares 10 2 3 2 2 2 5 4" xfId="4541" xr:uid="{00000000-0005-0000-0000-0000A4110000}"/>
    <cellStyle name="Millares 10 2 3 2 2 2 5 5" xfId="4542" xr:uid="{00000000-0005-0000-0000-0000A5110000}"/>
    <cellStyle name="Millares 10 2 3 2 2 2 6" xfId="4543" xr:uid="{00000000-0005-0000-0000-0000A6110000}"/>
    <cellStyle name="Millares 10 2 3 2 2 2 6 2" xfId="4544" xr:uid="{00000000-0005-0000-0000-0000A7110000}"/>
    <cellStyle name="Millares 10 2 3 2 2 2 6 2 2" xfId="4545" xr:uid="{00000000-0005-0000-0000-0000A8110000}"/>
    <cellStyle name="Millares 10 2 3 2 2 2 6 2 3" xfId="4546" xr:uid="{00000000-0005-0000-0000-0000A9110000}"/>
    <cellStyle name="Millares 10 2 3 2 2 2 6 3" xfId="4547" xr:uid="{00000000-0005-0000-0000-0000AA110000}"/>
    <cellStyle name="Millares 10 2 3 2 2 2 6 3 2" xfId="4548" xr:uid="{00000000-0005-0000-0000-0000AB110000}"/>
    <cellStyle name="Millares 10 2 3 2 2 2 6 3 3" xfId="4549" xr:uid="{00000000-0005-0000-0000-0000AC110000}"/>
    <cellStyle name="Millares 10 2 3 2 2 2 6 4" xfId="4550" xr:uid="{00000000-0005-0000-0000-0000AD110000}"/>
    <cellStyle name="Millares 10 2 3 2 2 2 6 5" xfId="4551" xr:uid="{00000000-0005-0000-0000-0000AE110000}"/>
    <cellStyle name="Millares 10 2 3 2 2 2 7" xfId="4552" xr:uid="{00000000-0005-0000-0000-0000AF110000}"/>
    <cellStyle name="Millares 10 2 3 2 2 2 7 2" xfId="4553" xr:uid="{00000000-0005-0000-0000-0000B0110000}"/>
    <cellStyle name="Millares 10 2 3 2 2 2 7 3" xfId="4554" xr:uid="{00000000-0005-0000-0000-0000B1110000}"/>
    <cellStyle name="Millares 10 2 3 2 2 2 8" xfId="4555" xr:uid="{00000000-0005-0000-0000-0000B2110000}"/>
    <cellStyle name="Millares 10 2 3 2 2 2 8 2" xfId="4556" xr:uid="{00000000-0005-0000-0000-0000B3110000}"/>
    <cellStyle name="Millares 10 2 3 2 2 2 8 3" xfId="4557" xr:uid="{00000000-0005-0000-0000-0000B4110000}"/>
    <cellStyle name="Millares 10 2 3 2 2 2 9" xfId="4558" xr:uid="{00000000-0005-0000-0000-0000B5110000}"/>
    <cellStyle name="Millares 10 2 3 2 2 3" xfId="4559" xr:uid="{00000000-0005-0000-0000-0000B6110000}"/>
    <cellStyle name="Millares 10 2 3 2 2 3 10" xfId="4560" xr:uid="{00000000-0005-0000-0000-0000B7110000}"/>
    <cellStyle name="Millares 10 2 3 2 2 3 2" xfId="4561" xr:uid="{00000000-0005-0000-0000-0000B8110000}"/>
    <cellStyle name="Millares 10 2 3 2 2 3 2 2" xfId="4562" xr:uid="{00000000-0005-0000-0000-0000B9110000}"/>
    <cellStyle name="Millares 10 2 3 2 2 3 2 2 2" xfId="4563" xr:uid="{00000000-0005-0000-0000-0000BA110000}"/>
    <cellStyle name="Millares 10 2 3 2 2 3 2 2 2 2" xfId="4564" xr:uid="{00000000-0005-0000-0000-0000BB110000}"/>
    <cellStyle name="Millares 10 2 3 2 2 3 2 2 2 3" xfId="4565" xr:uid="{00000000-0005-0000-0000-0000BC110000}"/>
    <cellStyle name="Millares 10 2 3 2 2 3 2 2 3" xfId="4566" xr:uid="{00000000-0005-0000-0000-0000BD110000}"/>
    <cellStyle name="Millares 10 2 3 2 2 3 2 2 3 2" xfId="4567" xr:uid="{00000000-0005-0000-0000-0000BE110000}"/>
    <cellStyle name="Millares 10 2 3 2 2 3 2 2 3 3" xfId="4568" xr:uid="{00000000-0005-0000-0000-0000BF110000}"/>
    <cellStyle name="Millares 10 2 3 2 2 3 2 2 4" xfId="4569" xr:uid="{00000000-0005-0000-0000-0000C0110000}"/>
    <cellStyle name="Millares 10 2 3 2 2 3 2 2 5" xfId="4570" xr:uid="{00000000-0005-0000-0000-0000C1110000}"/>
    <cellStyle name="Millares 10 2 3 2 2 3 2 3" xfId="4571" xr:uid="{00000000-0005-0000-0000-0000C2110000}"/>
    <cellStyle name="Millares 10 2 3 2 2 3 2 3 2" xfId="4572" xr:uid="{00000000-0005-0000-0000-0000C3110000}"/>
    <cellStyle name="Millares 10 2 3 2 2 3 2 3 2 2" xfId="4573" xr:uid="{00000000-0005-0000-0000-0000C4110000}"/>
    <cellStyle name="Millares 10 2 3 2 2 3 2 3 2 3" xfId="4574" xr:uid="{00000000-0005-0000-0000-0000C5110000}"/>
    <cellStyle name="Millares 10 2 3 2 2 3 2 3 3" xfId="4575" xr:uid="{00000000-0005-0000-0000-0000C6110000}"/>
    <cellStyle name="Millares 10 2 3 2 2 3 2 3 3 2" xfId="4576" xr:uid="{00000000-0005-0000-0000-0000C7110000}"/>
    <cellStyle name="Millares 10 2 3 2 2 3 2 3 3 3" xfId="4577" xr:uid="{00000000-0005-0000-0000-0000C8110000}"/>
    <cellStyle name="Millares 10 2 3 2 2 3 2 3 4" xfId="4578" xr:uid="{00000000-0005-0000-0000-0000C9110000}"/>
    <cellStyle name="Millares 10 2 3 2 2 3 2 3 5" xfId="4579" xr:uid="{00000000-0005-0000-0000-0000CA110000}"/>
    <cellStyle name="Millares 10 2 3 2 2 3 2 4" xfId="4580" xr:uid="{00000000-0005-0000-0000-0000CB110000}"/>
    <cellStyle name="Millares 10 2 3 2 2 3 2 4 2" xfId="4581" xr:uid="{00000000-0005-0000-0000-0000CC110000}"/>
    <cellStyle name="Millares 10 2 3 2 2 3 2 4 2 2" xfId="4582" xr:uid="{00000000-0005-0000-0000-0000CD110000}"/>
    <cellStyle name="Millares 10 2 3 2 2 3 2 4 2 3" xfId="4583" xr:uid="{00000000-0005-0000-0000-0000CE110000}"/>
    <cellStyle name="Millares 10 2 3 2 2 3 2 4 3" xfId="4584" xr:uid="{00000000-0005-0000-0000-0000CF110000}"/>
    <cellStyle name="Millares 10 2 3 2 2 3 2 4 3 2" xfId="4585" xr:uid="{00000000-0005-0000-0000-0000D0110000}"/>
    <cellStyle name="Millares 10 2 3 2 2 3 2 4 3 3" xfId="4586" xr:uid="{00000000-0005-0000-0000-0000D1110000}"/>
    <cellStyle name="Millares 10 2 3 2 2 3 2 4 4" xfId="4587" xr:uid="{00000000-0005-0000-0000-0000D2110000}"/>
    <cellStyle name="Millares 10 2 3 2 2 3 2 4 5" xfId="4588" xr:uid="{00000000-0005-0000-0000-0000D3110000}"/>
    <cellStyle name="Millares 10 2 3 2 2 3 2 5" xfId="4589" xr:uid="{00000000-0005-0000-0000-0000D4110000}"/>
    <cellStyle name="Millares 10 2 3 2 2 3 2 5 2" xfId="4590" xr:uid="{00000000-0005-0000-0000-0000D5110000}"/>
    <cellStyle name="Millares 10 2 3 2 2 3 2 5 3" xfId="4591" xr:uid="{00000000-0005-0000-0000-0000D6110000}"/>
    <cellStyle name="Millares 10 2 3 2 2 3 2 6" xfId="4592" xr:uid="{00000000-0005-0000-0000-0000D7110000}"/>
    <cellStyle name="Millares 10 2 3 2 2 3 2 6 2" xfId="4593" xr:uid="{00000000-0005-0000-0000-0000D8110000}"/>
    <cellStyle name="Millares 10 2 3 2 2 3 2 6 3" xfId="4594" xr:uid="{00000000-0005-0000-0000-0000D9110000}"/>
    <cellStyle name="Millares 10 2 3 2 2 3 2 7" xfId="4595" xr:uid="{00000000-0005-0000-0000-0000DA110000}"/>
    <cellStyle name="Millares 10 2 3 2 2 3 2 8" xfId="4596" xr:uid="{00000000-0005-0000-0000-0000DB110000}"/>
    <cellStyle name="Millares 10 2 3 2 2 3 3" xfId="4597" xr:uid="{00000000-0005-0000-0000-0000DC110000}"/>
    <cellStyle name="Millares 10 2 3 2 2 3 3 2" xfId="4598" xr:uid="{00000000-0005-0000-0000-0000DD110000}"/>
    <cellStyle name="Millares 10 2 3 2 2 3 3 2 2" xfId="4599" xr:uid="{00000000-0005-0000-0000-0000DE110000}"/>
    <cellStyle name="Millares 10 2 3 2 2 3 3 2 2 2" xfId="4600" xr:uid="{00000000-0005-0000-0000-0000DF110000}"/>
    <cellStyle name="Millares 10 2 3 2 2 3 3 2 2 3" xfId="4601" xr:uid="{00000000-0005-0000-0000-0000E0110000}"/>
    <cellStyle name="Millares 10 2 3 2 2 3 3 2 3" xfId="4602" xr:uid="{00000000-0005-0000-0000-0000E1110000}"/>
    <cellStyle name="Millares 10 2 3 2 2 3 3 2 3 2" xfId="4603" xr:uid="{00000000-0005-0000-0000-0000E2110000}"/>
    <cellStyle name="Millares 10 2 3 2 2 3 3 2 3 3" xfId="4604" xr:uid="{00000000-0005-0000-0000-0000E3110000}"/>
    <cellStyle name="Millares 10 2 3 2 2 3 3 2 4" xfId="4605" xr:uid="{00000000-0005-0000-0000-0000E4110000}"/>
    <cellStyle name="Millares 10 2 3 2 2 3 3 2 5" xfId="4606" xr:uid="{00000000-0005-0000-0000-0000E5110000}"/>
    <cellStyle name="Millares 10 2 3 2 2 3 3 3" xfId="4607" xr:uid="{00000000-0005-0000-0000-0000E6110000}"/>
    <cellStyle name="Millares 10 2 3 2 2 3 3 3 2" xfId="4608" xr:uid="{00000000-0005-0000-0000-0000E7110000}"/>
    <cellStyle name="Millares 10 2 3 2 2 3 3 3 2 2" xfId="4609" xr:uid="{00000000-0005-0000-0000-0000E8110000}"/>
    <cellStyle name="Millares 10 2 3 2 2 3 3 3 2 3" xfId="4610" xr:uid="{00000000-0005-0000-0000-0000E9110000}"/>
    <cellStyle name="Millares 10 2 3 2 2 3 3 3 3" xfId="4611" xr:uid="{00000000-0005-0000-0000-0000EA110000}"/>
    <cellStyle name="Millares 10 2 3 2 2 3 3 3 3 2" xfId="4612" xr:uid="{00000000-0005-0000-0000-0000EB110000}"/>
    <cellStyle name="Millares 10 2 3 2 2 3 3 3 3 3" xfId="4613" xr:uid="{00000000-0005-0000-0000-0000EC110000}"/>
    <cellStyle name="Millares 10 2 3 2 2 3 3 3 4" xfId="4614" xr:uid="{00000000-0005-0000-0000-0000ED110000}"/>
    <cellStyle name="Millares 10 2 3 2 2 3 3 3 5" xfId="4615" xr:uid="{00000000-0005-0000-0000-0000EE110000}"/>
    <cellStyle name="Millares 10 2 3 2 2 3 3 4" xfId="4616" xr:uid="{00000000-0005-0000-0000-0000EF110000}"/>
    <cellStyle name="Millares 10 2 3 2 2 3 3 4 2" xfId="4617" xr:uid="{00000000-0005-0000-0000-0000F0110000}"/>
    <cellStyle name="Millares 10 2 3 2 2 3 3 4 2 2" xfId="4618" xr:uid="{00000000-0005-0000-0000-0000F1110000}"/>
    <cellStyle name="Millares 10 2 3 2 2 3 3 4 2 3" xfId="4619" xr:uid="{00000000-0005-0000-0000-0000F2110000}"/>
    <cellStyle name="Millares 10 2 3 2 2 3 3 4 3" xfId="4620" xr:uid="{00000000-0005-0000-0000-0000F3110000}"/>
    <cellStyle name="Millares 10 2 3 2 2 3 3 4 3 2" xfId="4621" xr:uid="{00000000-0005-0000-0000-0000F4110000}"/>
    <cellStyle name="Millares 10 2 3 2 2 3 3 4 3 3" xfId="4622" xr:uid="{00000000-0005-0000-0000-0000F5110000}"/>
    <cellStyle name="Millares 10 2 3 2 2 3 3 4 4" xfId="4623" xr:uid="{00000000-0005-0000-0000-0000F6110000}"/>
    <cellStyle name="Millares 10 2 3 2 2 3 3 4 5" xfId="4624" xr:uid="{00000000-0005-0000-0000-0000F7110000}"/>
    <cellStyle name="Millares 10 2 3 2 2 3 3 5" xfId="4625" xr:uid="{00000000-0005-0000-0000-0000F8110000}"/>
    <cellStyle name="Millares 10 2 3 2 2 3 3 5 2" xfId="4626" xr:uid="{00000000-0005-0000-0000-0000F9110000}"/>
    <cellStyle name="Millares 10 2 3 2 2 3 3 5 3" xfId="4627" xr:uid="{00000000-0005-0000-0000-0000FA110000}"/>
    <cellStyle name="Millares 10 2 3 2 2 3 3 6" xfId="4628" xr:uid="{00000000-0005-0000-0000-0000FB110000}"/>
    <cellStyle name="Millares 10 2 3 2 2 3 3 6 2" xfId="4629" xr:uid="{00000000-0005-0000-0000-0000FC110000}"/>
    <cellStyle name="Millares 10 2 3 2 2 3 3 6 3" xfId="4630" xr:uid="{00000000-0005-0000-0000-0000FD110000}"/>
    <cellStyle name="Millares 10 2 3 2 2 3 3 7" xfId="4631" xr:uid="{00000000-0005-0000-0000-0000FE110000}"/>
    <cellStyle name="Millares 10 2 3 2 2 3 3 8" xfId="4632" xr:uid="{00000000-0005-0000-0000-0000FF110000}"/>
    <cellStyle name="Millares 10 2 3 2 2 3 4" xfId="4633" xr:uid="{00000000-0005-0000-0000-000000120000}"/>
    <cellStyle name="Millares 10 2 3 2 2 3 4 2" xfId="4634" xr:uid="{00000000-0005-0000-0000-000001120000}"/>
    <cellStyle name="Millares 10 2 3 2 2 3 4 2 2" xfId="4635" xr:uid="{00000000-0005-0000-0000-000002120000}"/>
    <cellStyle name="Millares 10 2 3 2 2 3 4 2 3" xfId="4636" xr:uid="{00000000-0005-0000-0000-000003120000}"/>
    <cellStyle name="Millares 10 2 3 2 2 3 4 3" xfId="4637" xr:uid="{00000000-0005-0000-0000-000004120000}"/>
    <cellStyle name="Millares 10 2 3 2 2 3 4 3 2" xfId="4638" xr:uid="{00000000-0005-0000-0000-000005120000}"/>
    <cellStyle name="Millares 10 2 3 2 2 3 4 3 3" xfId="4639" xr:uid="{00000000-0005-0000-0000-000006120000}"/>
    <cellStyle name="Millares 10 2 3 2 2 3 4 4" xfId="4640" xr:uid="{00000000-0005-0000-0000-000007120000}"/>
    <cellStyle name="Millares 10 2 3 2 2 3 4 5" xfId="4641" xr:uid="{00000000-0005-0000-0000-000008120000}"/>
    <cellStyle name="Millares 10 2 3 2 2 3 5" xfId="4642" xr:uid="{00000000-0005-0000-0000-000009120000}"/>
    <cellStyle name="Millares 10 2 3 2 2 3 5 2" xfId="4643" xr:uid="{00000000-0005-0000-0000-00000A120000}"/>
    <cellStyle name="Millares 10 2 3 2 2 3 5 2 2" xfId="4644" xr:uid="{00000000-0005-0000-0000-00000B120000}"/>
    <cellStyle name="Millares 10 2 3 2 2 3 5 2 3" xfId="4645" xr:uid="{00000000-0005-0000-0000-00000C120000}"/>
    <cellStyle name="Millares 10 2 3 2 2 3 5 3" xfId="4646" xr:uid="{00000000-0005-0000-0000-00000D120000}"/>
    <cellStyle name="Millares 10 2 3 2 2 3 5 3 2" xfId="4647" xr:uid="{00000000-0005-0000-0000-00000E120000}"/>
    <cellStyle name="Millares 10 2 3 2 2 3 5 3 3" xfId="4648" xr:uid="{00000000-0005-0000-0000-00000F120000}"/>
    <cellStyle name="Millares 10 2 3 2 2 3 5 4" xfId="4649" xr:uid="{00000000-0005-0000-0000-000010120000}"/>
    <cellStyle name="Millares 10 2 3 2 2 3 5 5" xfId="4650" xr:uid="{00000000-0005-0000-0000-000011120000}"/>
    <cellStyle name="Millares 10 2 3 2 2 3 6" xfId="4651" xr:uid="{00000000-0005-0000-0000-000012120000}"/>
    <cellStyle name="Millares 10 2 3 2 2 3 6 2" xfId="4652" xr:uid="{00000000-0005-0000-0000-000013120000}"/>
    <cellStyle name="Millares 10 2 3 2 2 3 6 2 2" xfId="4653" xr:uid="{00000000-0005-0000-0000-000014120000}"/>
    <cellStyle name="Millares 10 2 3 2 2 3 6 2 3" xfId="4654" xr:uid="{00000000-0005-0000-0000-000015120000}"/>
    <cellStyle name="Millares 10 2 3 2 2 3 6 3" xfId="4655" xr:uid="{00000000-0005-0000-0000-000016120000}"/>
    <cellStyle name="Millares 10 2 3 2 2 3 6 3 2" xfId="4656" xr:uid="{00000000-0005-0000-0000-000017120000}"/>
    <cellStyle name="Millares 10 2 3 2 2 3 6 3 3" xfId="4657" xr:uid="{00000000-0005-0000-0000-000018120000}"/>
    <cellStyle name="Millares 10 2 3 2 2 3 6 4" xfId="4658" xr:uid="{00000000-0005-0000-0000-000019120000}"/>
    <cellStyle name="Millares 10 2 3 2 2 3 6 5" xfId="4659" xr:uid="{00000000-0005-0000-0000-00001A120000}"/>
    <cellStyle name="Millares 10 2 3 2 2 3 7" xfId="4660" xr:uid="{00000000-0005-0000-0000-00001B120000}"/>
    <cellStyle name="Millares 10 2 3 2 2 3 7 2" xfId="4661" xr:uid="{00000000-0005-0000-0000-00001C120000}"/>
    <cellStyle name="Millares 10 2 3 2 2 3 7 3" xfId="4662" xr:uid="{00000000-0005-0000-0000-00001D120000}"/>
    <cellStyle name="Millares 10 2 3 2 2 3 8" xfId="4663" xr:uid="{00000000-0005-0000-0000-00001E120000}"/>
    <cellStyle name="Millares 10 2 3 2 2 3 8 2" xfId="4664" xr:uid="{00000000-0005-0000-0000-00001F120000}"/>
    <cellStyle name="Millares 10 2 3 2 2 3 8 3" xfId="4665" xr:uid="{00000000-0005-0000-0000-000020120000}"/>
    <cellStyle name="Millares 10 2 3 2 2 3 9" xfId="4666" xr:uid="{00000000-0005-0000-0000-000021120000}"/>
    <cellStyle name="Millares 10 2 3 2 2 4" xfId="4667" xr:uid="{00000000-0005-0000-0000-000022120000}"/>
    <cellStyle name="Millares 10 2 3 2 2 4 2" xfId="4668" xr:uid="{00000000-0005-0000-0000-000023120000}"/>
    <cellStyle name="Millares 10 2 3 2 2 4 2 2" xfId="4669" xr:uid="{00000000-0005-0000-0000-000024120000}"/>
    <cellStyle name="Millares 10 2 3 2 2 4 2 2 2" xfId="4670" xr:uid="{00000000-0005-0000-0000-000025120000}"/>
    <cellStyle name="Millares 10 2 3 2 2 4 2 2 3" xfId="4671" xr:uid="{00000000-0005-0000-0000-000026120000}"/>
    <cellStyle name="Millares 10 2 3 2 2 4 2 3" xfId="4672" xr:uid="{00000000-0005-0000-0000-000027120000}"/>
    <cellStyle name="Millares 10 2 3 2 2 4 2 3 2" xfId="4673" xr:uid="{00000000-0005-0000-0000-000028120000}"/>
    <cellStyle name="Millares 10 2 3 2 2 4 2 3 3" xfId="4674" xr:uid="{00000000-0005-0000-0000-000029120000}"/>
    <cellStyle name="Millares 10 2 3 2 2 4 2 4" xfId="4675" xr:uid="{00000000-0005-0000-0000-00002A120000}"/>
    <cellStyle name="Millares 10 2 3 2 2 4 2 5" xfId="4676" xr:uid="{00000000-0005-0000-0000-00002B120000}"/>
    <cellStyle name="Millares 10 2 3 2 2 4 3" xfId="4677" xr:uid="{00000000-0005-0000-0000-00002C120000}"/>
    <cellStyle name="Millares 10 2 3 2 2 4 3 2" xfId="4678" xr:uid="{00000000-0005-0000-0000-00002D120000}"/>
    <cellStyle name="Millares 10 2 3 2 2 4 3 2 2" xfId="4679" xr:uid="{00000000-0005-0000-0000-00002E120000}"/>
    <cellStyle name="Millares 10 2 3 2 2 4 3 2 3" xfId="4680" xr:uid="{00000000-0005-0000-0000-00002F120000}"/>
    <cellStyle name="Millares 10 2 3 2 2 4 3 3" xfId="4681" xr:uid="{00000000-0005-0000-0000-000030120000}"/>
    <cellStyle name="Millares 10 2 3 2 2 4 3 3 2" xfId="4682" xr:uid="{00000000-0005-0000-0000-000031120000}"/>
    <cellStyle name="Millares 10 2 3 2 2 4 3 3 3" xfId="4683" xr:uid="{00000000-0005-0000-0000-000032120000}"/>
    <cellStyle name="Millares 10 2 3 2 2 4 3 4" xfId="4684" xr:uid="{00000000-0005-0000-0000-000033120000}"/>
    <cellStyle name="Millares 10 2 3 2 2 4 3 5" xfId="4685" xr:uid="{00000000-0005-0000-0000-000034120000}"/>
    <cellStyle name="Millares 10 2 3 2 2 4 4" xfId="4686" xr:uid="{00000000-0005-0000-0000-000035120000}"/>
    <cellStyle name="Millares 10 2 3 2 2 4 4 2" xfId="4687" xr:uid="{00000000-0005-0000-0000-000036120000}"/>
    <cellStyle name="Millares 10 2 3 2 2 4 4 2 2" xfId="4688" xr:uid="{00000000-0005-0000-0000-000037120000}"/>
    <cellStyle name="Millares 10 2 3 2 2 4 4 2 3" xfId="4689" xr:uid="{00000000-0005-0000-0000-000038120000}"/>
    <cellStyle name="Millares 10 2 3 2 2 4 4 3" xfId="4690" xr:uid="{00000000-0005-0000-0000-000039120000}"/>
    <cellStyle name="Millares 10 2 3 2 2 4 4 3 2" xfId="4691" xr:uid="{00000000-0005-0000-0000-00003A120000}"/>
    <cellStyle name="Millares 10 2 3 2 2 4 4 3 3" xfId="4692" xr:uid="{00000000-0005-0000-0000-00003B120000}"/>
    <cellStyle name="Millares 10 2 3 2 2 4 4 4" xfId="4693" xr:uid="{00000000-0005-0000-0000-00003C120000}"/>
    <cellStyle name="Millares 10 2 3 2 2 4 4 5" xfId="4694" xr:uid="{00000000-0005-0000-0000-00003D120000}"/>
    <cellStyle name="Millares 10 2 3 2 2 4 5" xfId="4695" xr:uid="{00000000-0005-0000-0000-00003E120000}"/>
    <cellStyle name="Millares 10 2 3 2 2 4 5 2" xfId="4696" xr:uid="{00000000-0005-0000-0000-00003F120000}"/>
    <cellStyle name="Millares 10 2 3 2 2 4 5 3" xfId="4697" xr:uid="{00000000-0005-0000-0000-000040120000}"/>
    <cellStyle name="Millares 10 2 3 2 2 4 6" xfId="4698" xr:uid="{00000000-0005-0000-0000-000041120000}"/>
    <cellStyle name="Millares 10 2 3 2 2 4 6 2" xfId="4699" xr:uid="{00000000-0005-0000-0000-000042120000}"/>
    <cellStyle name="Millares 10 2 3 2 2 4 6 3" xfId="4700" xr:uid="{00000000-0005-0000-0000-000043120000}"/>
    <cellStyle name="Millares 10 2 3 2 2 4 7" xfId="4701" xr:uid="{00000000-0005-0000-0000-000044120000}"/>
    <cellStyle name="Millares 10 2 3 2 2 4 8" xfId="4702" xr:uid="{00000000-0005-0000-0000-000045120000}"/>
    <cellStyle name="Millares 10 2 3 2 2 5" xfId="4703" xr:uid="{00000000-0005-0000-0000-000046120000}"/>
    <cellStyle name="Millares 10 2 3 2 2 5 2" xfId="4704" xr:uid="{00000000-0005-0000-0000-000047120000}"/>
    <cellStyle name="Millares 10 2 3 2 2 5 2 2" xfId="4705" xr:uid="{00000000-0005-0000-0000-000048120000}"/>
    <cellStyle name="Millares 10 2 3 2 2 5 2 2 2" xfId="4706" xr:uid="{00000000-0005-0000-0000-000049120000}"/>
    <cellStyle name="Millares 10 2 3 2 2 5 2 2 3" xfId="4707" xr:uid="{00000000-0005-0000-0000-00004A120000}"/>
    <cellStyle name="Millares 10 2 3 2 2 5 2 3" xfId="4708" xr:uid="{00000000-0005-0000-0000-00004B120000}"/>
    <cellStyle name="Millares 10 2 3 2 2 5 2 3 2" xfId="4709" xr:uid="{00000000-0005-0000-0000-00004C120000}"/>
    <cellStyle name="Millares 10 2 3 2 2 5 2 3 3" xfId="4710" xr:uid="{00000000-0005-0000-0000-00004D120000}"/>
    <cellStyle name="Millares 10 2 3 2 2 5 2 4" xfId="4711" xr:uid="{00000000-0005-0000-0000-00004E120000}"/>
    <cellStyle name="Millares 10 2 3 2 2 5 2 5" xfId="4712" xr:uid="{00000000-0005-0000-0000-00004F120000}"/>
    <cellStyle name="Millares 10 2 3 2 2 5 3" xfId="4713" xr:uid="{00000000-0005-0000-0000-000050120000}"/>
    <cellStyle name="Millares 10 2 3 2 2 5 3 2" xfId="4714" xr:uid="{00000000-0005-0000-0000-000051120000}"/>
    <cellStyle name="Millares 10 2 3 2 2 5 3 2 2" xfId="4715" xr:uid="{00000000-0005-0000-0000-000052120000}"/>
    <cellStyle name="Millares 10 2 3 2 2 5 3 2 3" xfId="4716" xr:uid="{00000000-0005-0000-0000-000053120000}"/>
    <cellStyle name="Millares 10 2 3 2 2 5 3 3" xfId="4717" xr:uid="{00000000-0005-0000-0000-000054120000}"/>
    <cellStyle name="Millares 10 2 3 2 2 5 3 3 2" xfId="4718" xr:uid="{00000000-0005-0000-0000-000055120000}"/>
    <cellStyle name="Millares 10 2 3 2 2 5 3 3 3" xfId="4719" xr:uid="{00000000-0005-0000-0000-000056120000}"/>
    <cellStyle name="Millares 10 2 3 2 2 5 3 4" xfId="4720" xr:uid="{00000000-0005-0000-0000-000057120000}"/>
    <cellStyle name="Millares 10 2 3 2 2 5 3 5" xfId="4721" xr:uid="{00000000-0005-0000-0000-000058120000}"/>
    <cellStyle name="Millares 10 2 3 2 2 5 4" xfId="4722" xr:uid="{00000000-0005-0000-0000-000059120000}"/>
    <cellStyle name="Millares 10 2 3 2 2 5 4 2" xfId="4723" xr:uid="{00000000-0005-0000-0000-00005A120000}"/>
    <cellStyle name="Millares 10 2 3 2 2 5 4 2 2" xfId="4724" xr:uid="{00000000-0005-0000-0000-00005B120000}"/>
    <cellStyle name="Millares 10 2 3 2 2 5 4 2 3" xfId="4725" xr:uid="{00000000-0005-0000-0000-00005C120000}"/>
    <cellStyle name="Millares 10 2 3 2 2 5 4 3" xfId="4726" xr:uid="{00000000-0005-0000-0000-00005D120000}"/>
    <cellStyle name="Millares 10 2 3 2 2 5 4 3 2" xfId="4727" xr:uid="{00000000-0005-0000-0000-00005E120000}"/>
    <cellStyle name="Millares 10 2 3 2 2 5 4 3 3" xfId="4728" xr:uid="{00000000-0005-0000-0000-00005F120000}"/>
    <cellStyle name="Millares 10 2 3 2 2 5 4 4" xfId="4729" xr:uid="{00000000-0005-0000-0000-000060120000}"/>
    <cellStyle name="Millares 10 2 3 2 2 5 4 5" xfId="4730" xr:uid="{00000000-0005-0000-0000-000061120000}"/>
    <cellStyle name="Millares 10 2 3 2 2 5 5" xfId="4731" xr:uid="{00000000-0005-0000-0000-000062120000}"/>
    <cellStyle name="Millares 10 2 3 2 2 5 5 2" xfId="4732" xr:uid="{00000000-0005-0000-0000-000063120000}"/>
    <cellStyle name="Millares 10 2 3 2 2 5 5 3" xfId="4733" xr:uid="{00000000-0005-0000-0000-000064120000}"/>
    <cellStyle name="Millares 10 2 3 2 2 5 6" xfId="4734" xr:uid="{00000000-0005-0000-0000-000065120000}"/>
    <cellStyle name="Millares 10 2 3 2 2 5 6 2" xfId="4735" xr:uid="{00000000-0005-0000-0000-000066120000}"/>
    <cellStyle name="Millares 10 2 3 2 2 5 6 3" xfId="4736" xr:uid="{00000000-0005-0000-0000-000067120000}"/>
    <cellStyle name="Millares 10 2 3 2 2 5 7" xfId="4737" xr:uid="{00000000-0005-0000-0000-000068120000}"/>
    <cellStyle name="Millares 10 2 3 2 2 5 8" xfId="4738" xr:uid="{00000000-0005-0000-0000-000069120000}"/>
    <cellStyle name="Millares 10 2 3 2 2 6" xfId="4739" xr:uid="{00000000-0005-0000-0000-00006A120000}"/>
    <cellStyle name="Millares 10 2 3 2 2 6 2" xfId="4740" xr:uid="{00000000-0005-0000-0000-00006B120000}"/>
    <cellStyle name="Millares 10 2 3 2 2 6 2 2" xfId="4741" xr:uid="{00000000-0005-0000-0000-00006C120000}"/>
    <cellStyle name="Millares 10 2 3 2 2 6 2 3" xfId="4742" xr:uid="{00000000-0005-0000-0000-00006D120000}"/>
    <cellStyle name="Millares 10 2 3 2 2 6 3" xfId="4743" xr:uid="{00000000-0005-0000-0000-00006E120000}"/>
    <cellStyle name="Millares 10 2 3 2 2 6 3 2" xfId="4744" xr:uid="{00000000-0005-0000-0000-00006F120000}"/>
    <cellStyle name="Millares 10 2 3 2 2 6 3 3" xfId="4745" xr:uid="{00000000-0005-0000-0000-000070120000}"/>
    <cellStyle name="Millares 10 2 3 2 2 6 4" xfId="4746" xr:uid="{00000000-0005-0000-0000-000071120000}"/>
    <cellStyle name="Millares 10 2 3 2 2 6 5" xfId="4747" xr:uid="{00000000-0005-0000-0000-000072120000}"/>
    <cellStyle name="Millares 10 2 3 2 2 7" xfId="4748" xr:uid="{00000000-0005-0000-0000-000073120000}"/>
    <cellStyle name="Millares 10 2 3 2 2 7 2" xfId="4749" xr:uid="{00000000-0005-0000-0000-000074120000}"/>
    <cellStyle name="Millares 10 2 3 2 2 7 2 2" xfId="4750" xr:uid="{00000000-0005-0000-0000-000075120000}"/>
    <cellStyle name="Millares 10 2 3 2 2 7 2 3" xfId="4751" xr:uid="{00000000-0005-0000-0000-000076120000}"/>
    <cellStyle name="Millares 10 2 3 2 2 7 3" xfId="4752" xr:uid="{00000000-0005-0000-0000-000077120000}"/>
    <cellStyle name="Millares 10 2 3 2 2 7 3 2" xfId="4753" xr:uid="{00000000-0005-0000-0000-000078120000}"/>
    <cellStyle name="Millares 10 2 3 2 2 7 3 3" xfId="4754" xr:uid="{00000000-0005-0000-0000-000079120000}"/>
    <cellStyle name="Millares 10 2 3 2 2 7 4" xfId="4755" xr:uid="{00000000-0005-0000-0000-00007A120000}"/>
    <cellStyle name="Millares 10 2 3 2 2 7 5" xfId="4756" xr:uid="{00000000-0005-0000-0000-00007B120000}"/>
    <cellStyle name="Millares 10 2 3 2 2 8" xfId="4757" xr:uid="{00000000-0005-0000-0000-00007C120000}"/>
    <cellStyle name="Millares 10 2 3 2 2 8 2" xfId="4758" xr:uid="{00000000-0005-0000-0000-00007D120000}"/>
    <cellStyle name="Millares 10 2 3 2 2 8 2 2" xfId="4759" xr:uid="{00000000-0005-0000-0000-00007E120000}"/>
    <cellStyle name="Millares 10 2 3 2 2 8 2 3" xfId="4760" xr:uid="{00000000-0005-0000-0000-00007F120000}"/>
    <cellStyle name="Millares 10 2 3 2 2 8 3" xfId="4761" xr:uid="{00000000-0005-0000-0000-000080120000}"/>
    <cellStyle name="Millares 10 2 3 2 2 8 3 2" xfId="4762" xr:uid="{00000000-0005-0000-0000-000081120000}"/>
    <cellStyle name="Millares 10 2 3 2 2 8 3 3" xfId="4763" xr:uid="{00000000-0005-0000-0000-000082120000}"/>
    <cellStyle name="Millares 10 2 3 2 2 8 4" xfId="4764" xr:uid="{00000000-0005-0000-0000-000083120000}"/>
    <cellStyle name="Millares 10 2 3 2 2 8 5" xfId="4765" xr:uid="{00000000-0005-0000-0000-000084120000}"/>
    <cellStyle name="Millares 10 2 3 2 2 9" xfId="4766" xr:uid="{00000000-0005-0000-0000-000085120000}"/>
    <cellStyle name="Millares 10 2 3 2 2 9 2" xfId="4767" xr:uid="{00000000-0005-0000-0000-000086120000}"/>
    <cellStyle name="Millares 10 2 3 2 2 9 3" xfId="4768" xr:uid="{00000000-0005-0000-0000-000087120000}"/>
    <cellStyle name="Millares 10 2 3 2 3" xfId="4769" xr:uid="{00000000-0005-0000-0000-000088120000}"/>
    <cellStyle name="Millares 10 2 3 2 3 10" xfId="4770" xr:uid="{00000000-0005-0000-0000-000089120000}"/>
    <cellStyle name="Millares 10 2 3 2 3 10 2" xfId="4771" xr:uid="{00000000-0005-0000-0000-00008A120000}"/>
    <cellStyle name="Millares 10 2 3 2 3 10 3" xfId="4772" xr:uid="{00000000-0005-0000-0000-00008B120000}"/>
    <cellStyle name="Millares 10 2 3 2 3 11" xfId="4773" xr:uid="{00000000-0005-0000-0000-00008C120000}"/>
    <cellStyle name="Millares 10 2 3 2 3 12" xfId="4774" xr:uid="{00000000-0005-0000-0000-00008D120000}"/>
    <cellStyle name="Millares 10 2 3 2 3 2" xfId="4775" xr:uid="{00000000-0005-0000-0000-00008E120000}"/>
    <cellStyle name="Millares 10 2 3 2 3 2 10" xfId="4776" xr:uid="{00000000-0005-0000-0000-00008F120000}"/>
    <cellStyle name="Millares 10 2 3 2 3 2 2" xfId="4777" xr:uid="{00000000-0005-0000-0000-000090120000}"/>
    <cellStyle name="Millares 10 2 3 2 3 2 2 2" xfId="4778" xr:uid="{00000000-0005-0000-0000-000091120000}"/>
    <cellStyle name="Millares 10 2 3 2 3 2 2 2 2" xfId="4779" xr:uid="{00000000-0005-0000-0000-000092120000}"/>
    <cellStyle name="Millares 10 2 3 2 3 2 2 2 2 2" xfId="4780" xr:uid="{00000000-0005-0000-0000-000093120000}"/>
    <cellStyle name="Millares 10 2 3 2 3 2 2 2 2 3" xfId="4781" xr:uid="{00000000-0005-0000-0000-000094120000}"/>
    <cellStyle name="Millares 10 2 3 2 3 2 2 2 3" xfId="4782" xr:uid="{00000000-0005-0000-0000-000095120000}"/>
    <cellStyle name="Millares 10 2 3 2 3 2 2 2 3 2" xfId="4783" xr:uid="{00000000-0005-0000-0000-000096120000}"/>
    <cellStyle name="Millares 10 2 3 2 3 2 2 2 3 3" xfId="4784" xr:uid="{00000000-0005-0000-0000-000097120000}"/>
    <cellStyle name="Millares 10 2 3 2 3 2 2 2 4" xfId="4785" xr:uid="{00000000-0005-0000-0000-000098120000}"/>
    <cellStyle name="Millares 10 2 3 2 3 2 2 2 5" xfId="4786" xr:uid="{00000000-0005-0000-0000-000099120000}"/>
    <cellStyle name="Millares 10 2 3 2 3 2 2 3" xfId="4787" xr:uid="{00000000-0005-0000-0000-00009A120000}"/>
    <cellStyle name="Millares 10 2 3 2 3 2 2 3 2" xfId="4788" xr:uid="{00000000-0005-0000-0000-00009B120000}"/>
    <cellStyle name="Millares 10 2 3 2 3 2 2 3 2 2" xfId="4789" xr:uid="{00000000-0005-0000-0000-00009C120000}"/>
    <cellStyle name="Millares 10 2 3 2 3 2 2 3 2 3" xfId="4790" xr:uid="{00000000-0005-0000-0000-00009D120000}"/>
    <cellStyle name="Millares 10 2 3 2 3 2 2 3 3" xfId="4791" xr:uid="{00000000-0005-0000-0000-00009E120000}"/>
    <cellStyle name="Millares 10 2 3 2 3 2 2 3 3 2" xfId="4792" xr:uid="{00000000-0005-0000-0000-00009F120000}"/>
    <cellStyle name="Millares 10 2 3 2 3 2 2 3 3 3" xfId="4793" xr:uid="{00000000-0005-0000-0000-0000A0120000}"/>
    <cellStyle name="Millares 10 2 3 2 3 2 2 3 4" xfId="4794" xr:uid="{00000000-0005-0000-0000-0000A1120000}"/>
    <cellStyle name="Millares 10 2 3 2 3 2 2 3 5" xfId="4795" xr:uid="{00000000-0005-0000-0000-0000A2120000}"/>
    <cellStyle name="Millares 10 2 3 2 3 2 2 4" xfId="4796" xr:uid="{00000000-0005-0000-0000-0000A3120000}"/>
    <cellStyle name="Millares 10 2 3 2 3 2 2 4 2" xfId="4797" xr:uid="{00000000-0005-0000-0000-0000A4120000}"/>
    <cellStyle name="Millares 10 2 3 2 3 2 2 4 2 2" xfId="4798" xr:uid="{00000000-0005-0000-0000-0000A5120000}"/>
    <cellStyle name="Millares 10 2 3 2 3 2 2 4 2 3" xfId="4799" xr:uid="{00000000-0005-0000-0000-0000A6120000}"/>
    <cellStyle name="Millares 10 2 3 2 3 2 2 4 3" xfId="4800" xr:uid="{00000000-0005-0000-0000-0000A7120000}"/>
    <cellStyle name="Millares 10 2 3 2 3 2 2 4 3 2" xfId="4801" xr:uid="{00000000-0005-0000-0000-0000A8120000}"/>
    <cellStyle name="Millares 10 2 3 2 3 2 2 4 3 3" xfId="4802" xr:uid="{00000000-0005-0000-0000-0000A9120000}"/>
    <cellStyle name="Millares 10 2 3 2 3 2 2 4 4" xfId="4803" xr:uid="{00000000-0005-0000-0000-0000AA120000}"/>
    <cellStyle name="Millares 10 2 3 2 3 2 2 4 5" xfId="4804" xr:uid="{00000000-0005-0000-0000-0000AB120000}"/>
    <cellStyle name="Millares 10 2 3 2 3 2 2 5" xfId="4805" xr:uid="{00000000-0005-0000-0000-0000AC120000}"/>
    <cellStyle name="Millares 10 2 3 2 3 2 2 5 2" xfId="4806" xr:uid="{00000000-0005-0000-0000-0000AD120000}"/>
    <cellStyle name="Millares 10 2 3 2 3 2 2 5 3" xfId="4807" xr:uid="{00000000-0005-0000-0000-0000AE120000}"/>
    <cellStyle name="Millares 10 2 3 2 3 2 2 6" xfId="4808" xr:uid="{00000000-0005-0000-0000-0000AF120000}"/>
    <cellStyle name="Millares 10 2 3 2 3 2 2 6 2" xfId="4809" xr:uid="{00000000-0005-0000-0000-0000B0120000}"/>
    <cellStyle name="Millares 10 2 3 2 3 2 2 6 3" xfId="4810" xr:uid="{00000000-0005-0000-0000-0000B1120000}"/>
    <cellStyle name="Millares 10 2 3 2 3 2 2 7" xfId="4811" xr:uid="{00000000-0005-0000-0000-0000B2120000}"/>
    <cellStyle name="Millares 10 2 3 2 3 2 2 8" xfId="4812" xr:uid="{00000000-0005-0000-0000-0000B3120000}"/>
    <cellStyle name="Millares 10 2 3 2 3 2 3" xfId="4813" xr:uid="{00000000-0005-0000-0000-0000B4120000}"/>
    <cellStyle name="Millares 10 2 3 2 3 2 3 2" xfId="4814" xr:uid="{00000000-0005-0000-0000-0000B5120000}"/>
    <cellStyle name="Millares 10 2 3 2 3 2 3 2 2" xfId="4815" xr:uid="{00000000-0005-0000-0000-0000B6120000}"/>
    <cellStyle name="Millares 10 2 3 2 3 2 3 2 2 2" xfId="4816" xr:uid="{00000000-0005-0000-0000-0000B7120000}"/>
    <cellStyle name="Millares 10 2 3 2 3 2 3 2 2 3" xfId="4817" xr:uid="{00000000-0005-0000-0000-0000B8120000}"/>
    <cellStyle name="Millares 10 2 3 2 3 2 3 2 3" xfId="4818" xr:uid="{00000000-0005-0000-0000-0000B9120000}"/>
    <cellStyle name="Millares 10 2 3 2 3 2 3 2 3 2" xfId="4819" xr:uid="{00000000-0005-0000-0000-0000BA120000}"/>
    <cellStyle name="Millares 10 2 3 2 3 2 3 2 3 3" xfId="4820" xr:uid="{00000000-0005-0000-0000-0000BB120000}"/>
    <cellStyle name="Millares 10 2 3 2 3 2 3 2 4" xfId="4821" xr:uid="{00000000-0005-0000-0000-0000BC120000}"/>
    <cellStyle name="Millares 10 2 3 2 3 2 3 2 5" xfId="4822" xr:uid="{00000000-0005-0000-0000-0000BD120000}"/>
    <cellStyle name="Millares 10 2 3 2 3 2 3 3" xfId="4823" xr:uid="{00000000-0005-0000-0000-0000BE120000}"/>
    <cellStyle name="Millares 10 2 3 2 3 2 3 3 2" xfId="4824" xr:uid="{00000000-0005-0000-0000-0000BF120000}"/>
    <cellStyle name="Millares 10 2 3 2 3 2 3 3 2 2" xfId="4825" xr:uid="{00000000-0005-0000-0000-0000C0120000}"/>
    <cellStyle name="Millares 10 2 3 2 3 2 3 3 2 3" xfId="4826" xr:uid="{00000000-0005-0000-0000-0000C1120000}"/>
    <cellStyle name="Millares 10 2 3 2 3 2 3 3 3" xfId="4827" xr:uid="{00000000-0005-0000-0000-0000C2120000}"/>
    <cellStyle name="Millares 10 2 3 2 3 2 3 3 3 2" xfId="4828" xr:uid="{00000000-0005-0000-0000-0000C3120000}"/>
    <cellStyle name="Millares 10 2 3 2 3 2 3 3 3 3" xfId="4829" xr:uid="{00000000-0005-0000-0000-0000C4120000}"/>
    <cellStyle name="Millares 10 2 3 2 3 2 3 3 4" xfId="4830" xr:uid="{00000000-0005-0000-0000-0000C5120000}"/>
    <cellStyle name="Millares 10 2 3 2 3 2 3 3 5" xfId="4831" xr:uid="{00000000-0005-0000-0000-0000C6120000}"/>
    <cellStyle name="Millares 10 2 3 2 3 2 3 4" xfId="4832" xr:uid="{00000000-0005-0000-0000-0000C7120000}"/>
    <cellStyle name="Millares 10 2 3 2 3 2 3 4 2" xfId="4833" xr:uid="{00000000-0005-0000-0000-0000C8120000}"/>
    <cellStyle name="Millares 10 2 3 2 3 2 3 4 2 2" xfId="4834" xr:uid="{00000000-0005-0000-0000-0000C9120000}"/>
    <cellStyle name="Millares 10 2 3 2 3 2 3 4 2 3" xfId="4835" xr:uid="{00000000-0005-0000-0000-0000CA120000}"/>
    <cellStyle name="Millares 10 2 3 2 3 2 3 4 3" xfId="4836" xr:uid="{00000000-0005-0000-0000-0000CB120000}"/>
    <cellStyle name="Millares 10 2 3 2 3 2 3 4 3 2" xfId="4837" xr:uid="{00000000-0005-0000-0000-0000CC120000}"/>
    <cellStyle name="Millares 10 2 3 2 3 2 3 4 3 3" xfId="4838" xr:uid="{00000000-0005-0000-0000-0000CD120000}"/>
    <cellStyle name="Millares 10 2 3 2 3 2 3 4 4" xfId="4839" xr:uid="{00000000-0005-0000-0000-0000CE120000}"/>
    <cellStyle name="Millares 10 2 3 2 3 2 3 4 5" xfId="4840" xr:uid="{00000000-0005-0000-0000-0000CF120000}"/>
    <cellStyle name="Millares 10 2 3 2 3 2 3 5" xfId="4841" xr:uid="{00000000-0005-0000-0000-0000D0120000}"/>
    <cellStyle name="Millares 10 2 3 2 3 2 3 5 2" xfId="4842" xr:uid="{00000000-0005-0000-0000-0000D1120000}"/>
    <cellStyle name="Millares 10 2 3 2 3 2 3 5 3" xfId="4843" xr:uid="{00000000-0005-0000-0000-0000D2120000}"/>
    <cellStyle name="Millares 10 2 3 2 3 2 3 6" xfId="4844" xr:uid="{00000000-0005-0000-0000-0000D3120000}"/>
    <cellStyle name="Millares 10 2 3 2 3 2 3 6 2" xfId="4845" xr:uid="{00000000-0005-0000-0000-0000D4120000}"/>
    <cellStyle name="Millares 10 2 3 2 3 2 3 6 3" xfId="4846" xr:uid="{00000000-0005-0000-0000-0000D5120000}"/>
    <cellStyle name="Millares 10 2 3 2 3 2 3 7" xfId="4847" xr:uid="{00000000-0005-0000-0000-0000D6120000}"/>
    <cellStyle name="Millares 10 2 3 2 3 2 3 8" xfId="4848" xr:uid="{00000000-0005-0000-0000-0000D7120000}"/>
    <cellStyle name="Millares 10 2 3 2 3 2 4" xfId="4849" xr:uid="{00000000-0005-0000-0000-0000D8120000}"/>
    <cellStyle name="Millares 10 2 3 2 3 2 4 2" xfId="4850" xr:uid="{00000000-0005-0000-0000-0000D9120000}"/>
    <cellStyle name="Millares 10 2 3 2 3 2 4 2 2" xfId="4851" xr:uid="{00000000-0005-0000-0000-0000DA120000}"/>
    <cellStyle name="Millares 10 2 3 2 3 2 4 2 3" xfId="4852" xr:uid="{00000000-0005-0000-0000-0000DB120000}"/>
    <cellStyle name="Millares 10 2 3 2 3 2 4 3" xfId="4853" xr:uid="{00000000-0005-0000-0000-0000DC120000}"/>
    <cellStyle name="Millares 10 2 3 2 3 2 4 3 2" xfId="4854" xr:uid="{00000000-0005-0000-0000-0000DD120000}"/>
    <cellStyle name="Millares 10 2 3 2 3 2 4 3 3" xfId="4855" xr:uid="{00000000-0005-0000-0000-0000DE120000}"/>
    <cellStyle name="Millares 10 2 3 2 3 2 4 4" xfId="4856" xr:uid="{00000000-0005-0000-0000-0000DF120000}"/>
    <cellStyle name="Millares 10 2 3 2 3 2 4 5" xfId="4857" xr:uid="{00000000-0005-0000-0000-0000E0120000}"/>
    <cellStyle name="Millares 10 2 3 2 3 2 5" xfId="4858" xr:uid="{00000000-0005-0000-0000-0000E1120000}"/>
    <cellStyle name="Millares 10 2 3 2 3 2 5 2" xfId="4859" xr:uid="{00000000-0005-0000-0000-0000E2120000}"/>
    <cellStyle name="Millares 10 2 3 2 3 2 5 2 2" xfId="4860" xr:uid="{00000000-0005-0000-0000-0000E3120000}"/>
    <cellStyle name="Millares 10 2 3 2 3 2 5 2 3" xfId="4861" xr:uid="{00000000-0005-0000-0000-0000E4120000}"/>
    <cellStyle name="Millares 10 2 3 2 3 2 5 3" xfId="4862" xr:uid="{00000000-0005-0000-0000-0000E5120000}"/>
    <cellStyle name="Millares 10 2 3 2 3 2 5 3 2" xfId="4863" xr:uid="{00000000-0005-0000-0000-0000E6120000}"/>
    <cellStyle name="Millares 10 2 3 2 3 2 5 3 3" xfId="4864" xr:uid="{00000000-0005-0000-0000-0000E7120000}"/>
    <cellStyle name="Millares 10 2 3 2 3 2 5 4" xfId="4865" xr:uid="{00000000-0005-0000-0000-0000E8120000}"/>
    <cellStyle name="Millares 10 2 3 2 3 2 5 5" xfId="4866" xr:uid="{00000000-0005-0000-0000-0000E9120000}"/>
    <cellStyle name="Millares 10 2 3 2 3 2 6" xfId="4867" xr:uid="{00000000-0005-0000-0000-0000EA120000}"/>
    <cellStyle name="Millares 10 2 3 2 3 2 6 2" xfId="4868" xr:uid="{00000000-0005-0000-0000-0000EB120000}"/>
    <cellStyle name="Millares 10 2 3 2 3 2 6 2 2" xfId="4869" xr:uid="{00000000-0005-0000-0000-0000EC120000}"/>
    <cellStyle name="Millares 10 2 3 2 3 2 6 2 3" xfId="4870" xr:uid="{00000000-0005-0000-0000-0000ED120000}"/>
    <cellStyle name="Millares 10 2 3 2 3 2 6 3" xfId="4871" xr:uid="{00000000-0005-0000-0000-0000EE120000}"/>
    <cellStyle name="Millares 10 2 3 2 3 2 6 3 2" xfId="4872" xr:uid="{00000000-0005-0000-0000-0000EF120000}"/>
    <cellStyle name="Millares 10 2 3 2 3 2 6 3 3" xfId="4873" xr:uid="{00000000-0005-0000-0000-0000F0120000}"/>
    <cellStyle name="Millares 10 2 3 2 3 2 6 4" xfId="4874" xr:uid="{00000000-0005-0000-0000-0000F1120000}"/>
    <cellStyle name="Millares 10 2 3 2 3 2 6 5" xfId="4875" xr:uid="{00000000-0005-0000-0000-0000F2120000}"/>
    <cellStyle name="Millares 10 2 3 2 3 2 7" xfId="4876" xr:uid="{00000000-0005-0000-0000-0000F3120000}"/>
    <cellStyle name="Millares 10 2 3 2 3 2 7 2" xfId="4877" xr:uid="{00000000-0005-0000-0000-0000F4120000}"/>
    <cellStyle name="Millares 10 2 3 2 3 2 7 3" xfId="4878" xr:uid="{00000000-0005-0000-0000-0000F5120000}"/>
    <cellStyle name="Millares 10 2 3 2 3 2 8" xfId="4879" xr:uid="{00000000-0005-0000-0000-0000F6120000}"/>
    <cellStyle name="Millares 10 2 3 2 3 2 8 2" xfId="4880" xr:uid="{00000000-0005-0000-0000-0000F7120000}"/>
    <cellStyle name="Millares 10 2 3 2 3 2 8 3" xfId="4881" xr:uid="{00000000-0005-0000-0000-0000F8120000}"/>
    <cellStyle name="Millares 10 2 3 2 3 2 9" xfId="4882" xr:uid="{00000000-0005-0000-0000-0000F9120000}"/>
    <cellStyle name="Millares 10 2 3 2 3 3" xfId="4883" xr:uid="{00000000-0005-0000-0000-0000FA120000}"/>
    <cellStyle name="Millares 10 2 3 2 3 3 10" xfId="4884" xr:uid="{00000000-0005-0000-0000-0000FB120000}"/>
    <cellStyle name="Millares 10 2 3 2 3 3 2" xfId="4885" xr:uid="{00000000-0005-0000-0000-0000FC120000}"/>
    <cellStyle name="Millares 10 2 3 2 3 3 2 2" xfId="4886" xr:uid="{00000000-0005-0000-0000-0000FD120000}"/>
    <cellStyle name="Millares 10 2 3 2 3 3 2 2 2" xfId="4887" xr:uid="{00000000-0005-0000-0000-0000FE120000}"/>
    <cellStyle name="Millares 10 2 3 2 3 3 2 2 2 2" xfId="4888" xr:uid="{00000000-0005-0000-0000-0000FF120000}"/>
    <cellStyle name="Millares 10 2 3 2 3 3 2 2 2 3" xfId="4889" xr:uid="{00000000-0005-0000-0000-000000130000}"/>
    <cellStyle name="Millares 10 2 3 2 3 3 2 2 3" xfId="4890" xr:uid="{00000000-0005-0000-0000-000001130000}"/>
    <cellStyle name="Millares 10 2 3 2 3 3 2 2 3 2" xfId="4891" xr:uid="{00000000-0005-0000-0000-000002130000}"/>
    <cellStyle name="Millares 10 2 3 2 3 3 2 2 3 3" xfId="4892" xr:uid="{00000000-0005-0000-0000-000003130000}"/>
    <cellStyle name="Millares 10 2 3 2 3 3 2 2 4" xfId="4893" xr:uid="{00000000-0005-0000-0000-000004130000}"/>
    <cellStyle name="Millares 10 2 3 2 3 3 2 2 5" xfId="4894" xr:uid="{00000000-0005-0000-0000-000005130000}"/>
    <cellStyle name="Millares 10 2 3 2 3 3 2 3" xfId="4895" xr:uid="{00000000-0005-0000-0000-000006130000}"/>
    <cellStyle name="Millares 10 2 3 2 3 3 2 3 2" xfId="4896" xr:uid="{00000000-0005-0000-0000-000007130000}"/>
    <cellStyle name="Millares 10 2 3 2 3 3 2 3 2 2" xfId="4897" xr:uid="{00000000-0005-0000-0000-000008130000}"/>
    <cellStyle name="Millares 10 2 3 2 3 3 2 3 2 3" xfId="4898" xr:uid="{00000000-0005-0000-0000-000009130000}"/>
    <cellStyle name="Millares 10 2 3 2 3 3 2 3 3" xfId="4899" xr:uid="{00000000-0005-0000-0000-00000A130000}"/>
    <cellStyle name="Millares 10 2 3 2 3 3 2 3 3 2" xfId="4900" xr:uid="{00000000-0005-0000-0000-00000B130000}"/>
    <cellStyle name="Millares 10 2 3 2 3 3 2 3 3 3" xfId="4901" xr:uid="{00000000-0005-0000-0000-00000C130000}"/>
    <cellStyle name="Millares 10 2 3 2 3 3 2 3 4" xfId="4902" xr:uid="{00000000-0005-0000-0000-00000D130000}"/>
    <cellStyle name="Millares 10 2 3 2 3 3 2 3 5" xfId="4903" xr:uid="{00000000-0005-0000-0000-00000E130000}"/>
    <cellStyle name="Millares 10 2 3 2 3 3 2 4" xfId="4904" xr:uid="{00000000-0005-0000-0000-00000F130000}"/>
    <cellStyle name="Millares 10 2 3 2 3 3 2 4 2" xfId="4905" xr:uid="{00000000-0005-0000-0000-000010130000}"/>
    <cellStyle name="Millares 10 2 3 2 3 3 2 4 2 2" xfId="4906" xr:uid="{00000000-0005-0000-0000-000011130000}"/>
    <cellStyle name="Millares 10 2 3 2 3 3 2 4 2 3" xfId="4907" xr:uid="{00000000-0005-0000-0000-000012130000}"/>
    <cellStyle name="Millares 10 2 3 2 3 3 2 4 3" xfId="4908" xr:uid="{00000000-0005-0000-0000-000013130000}"/>
    <cellStyle name="Millares 10 2 3 2 3 3 2 4 3 2" xfId="4909" xr:uid="{00000000-0005-0000-0000-000014130000}"/>
    <cellStyle name="Millares 10 2 3 2 3 3 2 4 3 3" xfId="4910" xr:uid="{00000000-0005-0000-0000-000015130000}"/>
    <cellStyle name="Millares 10 2 3 2 3 3 2 4 4" xfId="4911" xr:uid="{00000000-0005-0000-0000-000016130000}"/>
    <cellStyle name="Millares 10 2 3 2 3 3 2 4 5" xfId="4912" xr:uid="{00000000-0005-0000-0000-000017130000}"/>
    <cellStyle name="Millares 10 2 3 2 3 3 2 5" xfId="4913" xr:uid="{00000000-0005-0000-0000-000018130000}"/>
    <cellStyle name="Millares 10 2 3 2 3 3 2 5 2" xfId="4914" xr:uid="{00000000-0005-0000-0000-000019130000}"/>
    <cellStyle name="Millares 10 2 3 2 3 3 2 5 3" xfId="4915" xr:uid="{00000000-0005-0000-0000-00001A130000}"/>
    <cellStyle name="Millares 10 2 3 2 3 3 2 6" xfId="4916" xr:uid="{00000000-0005-0000-0000-00001B130000}"/>
    <cellStyle name="Millares 10 2 3 2 3 3 2 6 2" xfId="4917" xr:uid="{00000000-0005-0000-0000-00001C130000}"/>
    <cellStyle name="Millares 10 2 3 2 3 3 2 6 3" xfId="4918" xr:uid="{00000000-0005-0000-0000-00001D130000}"/>
    <cellStyle name="Millares 10 2 3 2 3 3 2 7" xfId="4919" xr:uid="{00000000-0005-0000-0000-00001E130000}"/>
    <cellStyle name="Millares 10 2 3 2 3 3 2 8" xfId="4920" xr:uid="{00000000-0005-0000-0000-00001F130000}"/>
    <cellStyle name="Millares 10 2 3 2 3 3 3" xfId="4921" xr:uid="{00000000-0005-0000-0000-000020130000}"/>
    <cellStyle name="Millares 10 2 3 2 3 3 3 2" xfId="4922" xr:uid="{00000000-0005-0000-0000-000021130000}"/>
    <cellStyle name="Millares 10 2 3 2 3 3 3 2 2" xfId="4923" xr:uid="{00000000-0005-0000-0000-000022130000}"/>
    <cellStyle name="Millares 10 2 3 2 3 3 3 2 2 2" xfId="4924" xr:uid="{00000000-0005-0000-0000-000023130000}"/>
    <cellStyle name="Millares 10 2 3 2 3 3 3 2 2 3" xfId="4925" xr:uid="{00000000-0005-0000-0000-000024130000}"/>
    <cellStyle name="Millares 10 2 3 2 3 3 3 2 3" xfId="4926" xr:uid="{00000000-0005-0000-0000-000025130000}"/>
    <cellStyle name="Millares 10 2 3 2 3 3 3 2 3 2" xfId="4927" xr:uid="{00000000-0005-0000-0000-000026130000}"/>
    <cellStyle name="Millares 10 2 3 2 3 3 3 2 3 3" xfId="4928" xr:uid="{00000000-0005-0000-0000-000027130000}"/>
    <cellStyle name="Millares 10 2 3 2 3 3 3 2 4" xfId="4929" xr:uid="{00000000-0005-0000-0000-000028130000}"/>
    <cellStyle name="Millares 10 2 3 2 3 3 3 2 5" xfId="4930" xr:uid="{00000000-0005-0000-0000-000029130000}"/>
    <cellStyle name="Millares 10 2 3 2 3 3 3 3" xfId="4931" xr:uid="{00000000-0005-0000-0000-00002A130000}"/>
    <cellStyle name="Millares 10 2 3 2 3 3 3 3 2" xfId="4932" xr:uid="{00000000-0005-0000-0000-00002B130000}"/>
    <cellStyle name="Millares 10 2 3 2 3 3 3 3 2 2" xfId="4933" xr:uid="{00000000-0005-0000-0000-00002C130000}"/>
    <cellStyle name="Millares 10 2 3 2 3 3 3 3 2 3" xfId="4934" xr:uid="{00000000-0005-0000-0000-00002D130000}"/>
    <cellStyle name="Millares 10 2 3 2 3 3 3 3 3" xfId="4935" xr:uid="{00000000-0005-0000-0000-00002E130000}"/>
    <cellStyle name="Millares 10 2 3 2 3 3 3 3 3 2" xfId="4936" xr:uid="{00000000-0005-0000-0000-00002F130000}"/>
    <cellStyle name="Millares 10 2 3 2 3 3 3 3 3 3" xfId="4937" xr:uid="{00000000-0005-0000-0000-000030130000}"/>
    <cellStyle name="Millares 10 2 3 2 3 3 3 3 4" xfId="4938" xr:uid="{00000000-0005-0000-0000-000031130000}"/>
    <cellStyle name="Millares 10 2 3 2 3 3 3 3 5" xfId="4939" xr:uid="{00000000-0005-0000-0000-000032130000}"/>
    <cellStyle name="Millares 10 2 3 2 3 3 3 4" xfId="4940" xr:uid="{00000000-0005-0000-0000-000033130000}"/>
    <cellStyle name="Millares 10 2 3 2 3 3 3 4 2" xfId="4941" xr:uid="{00000000-0005-0000-0000-000034130000}"/>
    <cellStyle name="Millares 10 2 3 2 3 3 3 4 2 2" xfId="4942" xr:uid="{00000000-0005-0000-0000-000035130000}"/>
    <cellStyle name="Millares 10 2 3 2 3 3 3 4 2 3" xfId="4943" xr:uid="{00000000-0005-0000-0000-000036130000}"/>
    <cellStyle name="Millares 10 2 3 2 3 3 3 4 3" xfId="4944" xr:uid="{00000000-0005-0000-0000-000037130000}"/>
    <cellStyle name="Millares 10 2 3 2 3 3 3 4 3 2" xfId="4945" xr:uid="{00000000-0005-0000-0000-000038130000}"/>
    <cellStyle name="Millares 10 2 3 2 3 3 3 4 3 3" xfId="4946" xr:uid="{00000000-0005-0000-0000-000039130000}"/>
    <cellStyle name="Millares 10 2 3 2 3 3 3 4 4" xfId="4947" xr:uid="{00000000-0005-0000-0000-00003A130000}"/>
    <cellStyle name="Millares 10 2 3 2 3 3 3 4 5" xfId="4948" xr:uid="{00000000-0005-0000-0000-00003B130000}"/>
    <cellStyle name="Millares 10 2 3 2 3 3 3 5" xfId="4949" xr:uid="{00000000-0005-0000-0000-00003C130000}"/>
    <cellStyle name="Millares 10 2 3 2 3 3 3 5 2" xfId="4950" xr:uid="{00000000-0005-0000-0000-00003D130000}"/>
    <cellStyle name="Millares 10 2 3 2 3 3 3 5 3" xfId="4951" xr:uid="{00000000-0005-0000-0000-00003E130000}"/>
    <cellStyle name="Millares 10 2 3 2 3 3 3 6" xfId="4952" xr:uid="{00000000-0005-0000-0000-00003F130000}"/>
    <cellStyle name="Millares 10 2 3 2 3 3 3 6 2" xfId="4953" xr:uid="{00000000-0005-0000-0000-000040130000}"/>
    <cellStyle name="Millares 10 2 3 2 3 3 3 6 3" xfId="4954" xr:uid="{00000000-0005-0000-0000-000041130000}"/>
    <cellStyle name="Millares 10 2 3 2 3 3 3 7" xfId="4955" xr:uid="{00000000-0005-0000-0000-000042130000}"/>
    <cellStyle name="Millares 10 2 3 2 3 3 3 8" xfId="4956" xr:uid="{00000000-0005-0000-0000-000043130000}"/>
    <cellStyle name="Millares 10 2 3 2 3 3 4" xfId="4957" xr:uid="{00000000-0005-0000-0000-000044130000}"/>
    <cellStyle name="Millares 10 2 3 2 3 3 4 2" xfId="4958" xr:uid="{00000000-0005-0000-0000-000045130000}"/>
    <cellStyle name="Millares 10 2 3 2 3 3 4 2 2" xfId="4959" xr:uid="{00000000-0005-0000-0000-000046130000}"/>
    <cellStyle name="Millares 10 2 3 2 3 3 4 2 3" xfId="4960" xr:uid="{00000000-0005-0000-0000-000047130000}"/>
    <cellStyle name="Millares 10 2 3 2 3 3 4 3" xfId="4961" xr:uid="{00000000-0005-0000-0000-000048130000}"/>
    <cellStyle name="Millares 10 2 3 2 3 3 4 3 2" xfId="4962" xr:uid="{00000000-0005-0000-0000-000049130000}"/>
    <cellStyle name="Millares 10 2 3 2 3 3 4 3 3" xfId="4963" xr:uid="{00000000-0005-0000-0000-00004A130000}"/>
    <cellStyle name="Millares 10 2 3 2 3 3 4 4" xfId="4964" xr:uid="{00000000-0005-0000-0000-00004B130000}"/>
    <cellStyle name="Millares 10 2 3 2 3 3 4 5" xfId="4965" xr:uid="{00000000-0005-0000-0000-00004C130000}"/>
    <cellStyle name="Millares 10 2 3 2 3 3 5" xfId="4966" xr:uid="{00000000-0005-0000-0000-00004D130000}"/>
    <cellStyle name="Millares 10 2 3 2 3 3 5 2" xfId="4967" xr:uid="{00000000-0005-0000-0000-00004E130000}"/>
    <cellStyle name="Millares 10 2 3 2 3 3 5 2 2" xfId="4968" xr:uid="{00000000-0005-0000-0000-00004F130000}"/>
    <cellStyle name="Millares 10 2 3 2 3 3 5 2 3" xfId="4969" xr:uid="{00000000-0005-0000-0000-000050130000}"/>
    <cellStyle name="Millares 10 2 3 2 3 3 5 3" xfId="4970" xr:uid="{00000000-0005-0000-0000-000051130000}"/>
    <cellStyle name="Millares 10 2 3 2 3 3 5 3 2" xfId="4971" xr:uid="{00000000-0005-0000-0000-000052130000}"/>
    <cellStyle name="Millares 10 2 3 2 3 3 5 3 3" xfId="4972" xr:uid="{00000000-0005-0000-0000-000053130000}"/>
    <cellStyle name="Millares 10 2 3 2 3 3 5 4" xfId="4973" xr:uid="{00000000-0005-0000-0000-000054130000}"/>
    <cellStyle name="Millares 10 2 3 2 3 3 5 5" xfId="4974" xr:uid="{00000000-0005-0000-0000-000055130000}"/>
    <cellStyle name="Millares 10 2 3 2 3 3 6" xfId="4975" xr:uid="{00000000-0005-0000-0000-000056130000}"/>
    <cellStyle name="Millares 10 2 3 2 3 3 6 2" xfId="4976" xr:uid="{00000000-0005-0000-0000-000057130000}"/>
    <cellStyle name="Millares 10 2 3 2 3 3 6 2 2" xfId="4977" xr:uid="{00000000-0005-0000-0000-000058130000}"/>
    <cellStyle name="Millares 10 2 3 2 3 3 6 2 3" xfId="4978" xr:uid="{00000000-0005-0000-0000-000059130000}"/>
    <cellStyle name="Millares 10 2 3 2 3 3 6 3" xfId="4979" xr:uid="{00000000-0005-0000-0000-00005A130000}"/>
    <cellStyle name="Millares 10 2 3 2 3 3 6 3 2" xfId="4980" xr:uid="{00000000-0005-0000-0000-00005B130000}"/>
    <cellStyle name="Millares 10 2 3 2 3 3 6 3 3" xfId="4981" xr:uid="{00000000-0005-0000-0000-00005C130000}"/>
    <cellStyle name="Millares 10 2 3 2 3 3 6 4" xfId="4982" xr:uid="{00000000-0005-0000-0000-00005D130000}"/>
    <cellStyle name="Millares 10 2 3 2 3 3 6 5" xfId="4983" xr:uid="{00000000-0005-0000-0000-00005E130000}"/>
    <cellStyle name="Millares 10 2 3 2 3 3 7" xfId="4984" xr:uid="{00000000-0005-0000-0000-00005F130000}"/>
    <cellStyle name="Millares 10 2 3 2 3 3 7 2" xfId="4985" xr:uid="{00000000-0005-0000-0000-000060130000}"/>
    <cellStyle name="Millares 10 2 3 2 3 3 7 3" xfId="4986" xr:uid="{00000000-0005-0000-0000-000061130000}"/>
    <cellStyle name="Millares 10 2 3 2 3 3 8" xfId="4987" xr:uid="{00000000-0005-0000-0000-000062130000}"/>
    <cellStyle name="Millares 10 2 3 2 3 3 8 2" xfId="4988" xr:uid="{00000000-0005-0000-0000-000063130000}"/>
    <cellStyle name="Millares 10 2 3 2 3 3 8 3" xfId="4989" xr:uid="{00000000-0005-0000-0000-000064130000}"/>
    <cellStyle name="Millares 10 2 3 2 3 3 9" xfId="4990" xr:uid="{00000000-0005-0000-0000-000065130000}"/>
    <cellStyle name="Millares 10 2 3 2 3 4" xfId="4991" xr:uid="{00000000-0005-0000-0000-000066130000}"/>
    <cellStyle name="Millares 10 2 3 2 3 4 2" xfId="4992" xr:uid="{00000000-0005-0000-0000-000067130000}"/>
    <cellStyle name="Millares 10 2 3 2 3 4 2 2" xfId="4993" xr:uid="{00000000-0005-0000-0000-000068130000}"/>
    <cellStyle name="Millares 10 2 3 2 3 4 2 2 2" xfId="4994" xr:uid="{00000000-0005-0000-0000-000069130000}"/>
    <cellStyle name="Millares 10 2 3 2 3 4 2 2 3" xfId="4995" xr:uid="{00000000-0005-0000-0000-00006A130000}"/>
    <cellStyle name="Millares 10 2 3 2 3 4 2 3" xfId="4996" xr:uid="{00000000-0005-0000-0000-00006B130000}"/>
    <cellStyle name="Millares 10 2 3 2 3 4 2 3 2" xfId="4997" xr:uid="{00000000-0005-0000-0000-00006C130000}"/>
    <cellStyle name="Millares 10 2 3 2 3 4 2 3 3" xfId="4998" xr:uid="{00000000-0005-0000-0000-00006D130000}"/>
    <cellStyle name="Millares 10 2 3 2 3 4 2 4" xfId="4999" xr:uid="{00000000-0005-0000-0000-00006E130000}"/>
    <cellStyle name="Millares 10 2 3 2 3 4 2 5" xfId="5000" xr:uid="{00000000-0005-0000-0000-00006F130000}"/>
    <cellStyle name="Millares 10 2 3 2 3 4 3" xfId="5001" xr:uid="{00000000-0005-0000-0000-000070130000}"/>
    <cellStyle name="Millares 10 2 3 2 3 4 3 2" xfId="5002" xr:uid="{00000000-0005-0000-0000-000071130000}"/>
    <cellStyle name="Millares 10 2 3 2 3 4 3 2 2" xfId="5003" xr:uid="{00000000-0005-0000-0000-000072130000}"/>
    <cellStyle name="Millares 10 2 3 2 3 4 3 2 3" xfId="5004" xr:uid="{00000000-0005-0000-0000-000073130000}"/>
    <cellStyle name="Millares 10 2 3 2 3 4 3 3" xfId="5005" xr:uid="{00000000-0005-0000-0000-000074130000}"/>
    <cellStyle name="Millares 10 2 3 2 3 4 3 3 2" xfId="5006" xr:uid="{00000000-0005-0000-0000-000075130000}"/>
    <cellStyle name="Millares 10 2 3 2 3 4 3 3 3" xfId="5007" xr:uid="{00000000-0005-0000-0000-000076130000}"/>
    <cellStyle name="Millares 10 2 3 2 3 4 3 4" xfId="5008" xr:uid="{00000000-0005-0000-0000-000077130000}"/>
    <cellStyle name="Millares 10 2 3 2 3 4 3 5" xfId="5009" xr:uid="{00000000-0005-0000-0000-000078130000}"/>
    <cellStyle name="Millares 10 2 3 2 3 4 4" xfId="5010" xr:uid="{00000000-0005-0000-0000-000079130000}"/>
    <cellStyle name="Millares 10 2 3 2 3 4 4 2" xfId="5011" xr:uid="{00000000-0005-0000-0000-00007A130000}"/>
    <cellStyle name="Millares 10 2 3 2 3 4 4 2 2" xfId="5012" xr:uid="{00000000-0005-0000-0000-00007B130000}"/>
    <cellStyle name="Millares 10 2 3 2 3 4 4 2 3" xfId="5013" xr:uid="{00000000-0005-0000-0000-00007C130000}"/>
    <cellStyle name="Millares 10 2 3 2 3 4 4 3" xfId="5014" xr:uid="{00000000-0005-0000-0000-00007D130000}"/>
    <cellStyle name="Millares 10 2 3 2 3 4 4 3 2" xfId="5015" xr:uid="{00000000-0005-0000-0000-00007E130000}"/>
    <cellStyle name="Millares 10 2 3 2 3 4 4 3 3" xfId="5016" xr:uid="{00000000-0005-0000-0000-00007F130000}"/>
    <cellStyle name="Millares 10 2 3 2 3 4 4 4" xfId="5017" xr:uid="{00000000-0005-0000-0000-000080130000}"/>
    <cellStyle name="Millares 10 2 3 2 3 4 4 5" xfId="5018" xr:uid="{00000000-0005-0000-0000-000081130000}"/>
    <cellStyle name="Millares 10 2 3 2 3 4 5" xfId="5019" xr:uid="{00000000-0005-0000-0000-000082130000}"/>
    <cellStyle name="Millares 10 2 3 2 3 4 5 2" xfId="5020" xr:uid="{00000000-0005-0000-0000-000083130000}"/>
    <cellStyle name="Millares 10 2 3 2 3 4 5 3" xfId="5021" xr:uid="{00000000-0005-0000-0000-000084130000}"/>
    <cellStyle name="Millares 10 2 3 2 3 4 6" xfId="5022" xr:uid="{00000000-0005-0000-0000-000085130000}"/>
    <cellStyle name="Millares 10 2 3 2 3 4 6 2" xfId="5023" xr:uid="{00000000-0005-0000-0000-000086130000}"/>
    <cellStyle name="Millares 10 2 3 2 3 4 6 3" xfId="5024" xr:uid="{00000000-0005-0000-0000-000087130000}"/>
    <cellStyle name="Millares 10 2 3 2 3 4 7" xfId="5025" xr:uid="{00000000-0005-0000-0000-000088130000}"/>
    <cellStyle name="Millares 10 2 3 2 3 4 8" xfId="5026" xr:uid="{00000000-0005-0000-0000-000089130000}"/>
    <cellStyle name="Millares 10 2 3 2 3 5" xfId="5027" xr:uid="{00000000-0005-0000-0000-00008A130000}"/>
    <cellStyle name="Millares 10 2 3 2 3 5 2" xfId="5028" xr:uid="{00000000-0005-0000-0000-00008B130000}"/>
    <cellStyle name="Millares 10 2 3 2 3 5 2 2" xfId="5029" xr:uid="{00000000-0005-0000-0000-00008C130000}"/>
    <cellStyle name="Millares 10 2 3 2 3 5 2 2 2" xfId="5030" xr:uid="{00000000-0005-0000-0000-00008D130000}"/>
    <cellStyle name="Millares 10 2 3 2 3 5 2 2 3" xfId="5031" xr:uid="{00000000-0005-0000-0000-00008E130000}"/>
    <cellStyle name="Millares 10 2 3 2 3 5 2 3" xfId="5032" xr:uid="{00000000-0005-0000-0000-00008F130000}"/>
    <cellStyle name="Millares 10 2 3 2 3 5 2 3 2" xfId="5033" xr:uid="{00000000-0005-0000-0000-000090130000}"/>
    <cellStyle name="Millares 10 2 3 2 3 5 2 3 3" xfId="5034" xr:uid="{00000000-0005-0000-0000-000091130000}"/>
    <cellStyle name="Millares 10 2 3 2 3 5 2 4" xfId="5035" xr:uid="{00000000-0005-0000-0000-000092130000}"/>
    <cellStyle name="Millares 10 2 3 2 3 5 2 5" xfId="5036" xr:uid="{00000000-0005-0000-0000-000093130000}"/>
    <cellStyle name="Millares 10 2 3 2 3 5 3" xfId="5037" xr:uid="{00000000-0005-0000-0000-000094130000}"/>
    <cellStyle name="Millares 10 2 3 2 3 5 3 2" xfId="5038" xr:uid="{00000000-0005-0000-0000-000095130000}"/>
    <cellStyle name="Millares 10 2 3 2 3 5 3 2 2" xfId="5039" xr:uid="{00000000-0005-0000-0000-000096130000}"/>
    <cellStyle name="Millares 10 2 3 2 3 5 3 2 3" xfId="5040" xr:uid="{00000000-0005-0000-0000-000097130000}"/>
    <cellStyle name="Millares 10 2 3 2 3 5 3 3" xfId="5041" xr:uid="{00000000-0005-0000-0000-000098130000}"/>
    <cellStyle name="Millares 10 2 3 2 3 5 3 3 2" xfId="5042" xr:uid="{00000000-0005-0000-0000-000099130000}"/>
    <cellStyle name="Millares 10 2 3 2 3 5 3 3 3" xfId="5043" xr:uid="{00000000-0005-0000-0000-00009A130000}"/>
    <cellStyle name="Millares 10 2 3 2 3 5 3 4" xfId="5044" xr:uid="{00000000-0005-0000-0000-00009B130000}"/>
    <cellStyle name="Millares 10 2 3 2 3 5 3 5" xfId="5045" xr:uid="{00000000-0005-0000-0000-00009C130000}"/>
    <cellStyle name="Millares 10 2 3 2 3 5 4" xfId="5046" xr:uid="{00000000-0005-0000-0000-00009D130000}"/>
    <cellStyle name="Millares 10 2 3 2 3 5 4 2" xfId="5047" xr:uid="{00000000-0005-0000-0000-00009E130000}"/>
    <cellStyle name="Millares 10 2 3 2 3 5 4 2 2" xfId="5048" xr:uid="{00000000-0005-0000-0000-00009F130000}"/>
    <cellStyle name="Millares 10 2 3 2 3 5 4 2 3" xfId="5049" xr:uid="{00000000-0005-0000-0000-0000A0130000}"/>
    <cellStyle name="Millares 10 2 3 2 3 5 4 3" xfId="5050" xr:uid="{00000000-0005-0000-0000-0000A1130000}"/>
    <cellStyle name="Millares 10 2 3 2 3 5 4 3 2" xfId="5051" xr:uid="{00000000-0005-0000-0000-0000A2130000}"/>
    <cellStyle name="Millares 10 2 3 2 3 5 4 3 3" xfId="5052" xr:uid="{00000000-0005-0000-0000-0000A3130000}"/>
    <cellStyle name="Millares 10 2 3 2 3 5 4 4" xfId="5053" xr:uid="{00000000-0005-0000-0000-0000A4130000}"/>
    <cellStyle name="Millares 10 2 3 2 3 5 4 5" xfId="5054" xr:uid="{00000000-0005-0000-0000-0000A5130000}"/>
    <cellStyle name="Millares 10 2 3 2 3 5 5" xfId="5055" xr:uid="{00000000-0005-0000-0000-0000A6130000}"/>
    <cellStyle name="Millares 10 2 3 2 3 5 5 2" xfId="5056" xr:uid="{00000000-0005-0000-0000-0000A7130000}"/>
    <cellStyle name="Millares 10 2 3 2 3 5 5 3" xfId="5057" xr:uid="{00000000-0005-0000-0000-0000A8130000}"/>
    <cellStyle name="Millares 10 2 3 2 3 5 6" xfId="5058" xr:uid="{00000000-0005-0000-0000-0000A9130000}"/>
    <cellStyle name="Millares 10 2 3 2 3 5 6 2" xfId="5059" xr:uid="{00000000-0005-0000-0000-0000AA130000}"/>
    <cellStyle name="Millares 10 2 3 2 3 5 6 3" xfId="5060" xr:uid="{00000000-0005-0000-0000-0000AB130000}"/>
    <cellStyle name="Millares 10 2 3 2 3 5 7" xfId="5061" xr:uid="{00000000-0005-0000-0000-0000AC130000}"/>
    <cellStyle name="Millares 10 2 3 2 3 5 8" xfId="5062" xr:uid="{00000000-0005-0000-0000-0000AD130000}"/>
    <cellStyle name="Millares 10 2 3 2 3 6" xfId="5063" xr:uid="{00000000-0005-0000-0000-0000AE130000}"/>
    <cellStyle name="Millares 10 2 3 2 3 6 2" xfId="5064" xr:uid="{00000000-0005-0000-0000-0000AF130000}"/>
    <cellStyle name="Millares 10 2 3 2 3 6 2 2" xfId="5065" xr:uid="{00000000-0005-0000-0000-0000B0130000}"/>
    <cellStyle name="Millares 10 2 3 2 3 6 2 3" xfId="5066" xr:uid="{00000000-0005-0000-0000-0000B1130000}"/>
    <cellStyle name="Millares 10 2 3 2 3 6 3" xfId="5067" xr:uid="{00000000-0005-0000-0000-0000B2130000}"/>
    <cellStyle name="Millares 10 2 3 2 3 6 3 2" xfId="5068" xr:uid="{00000000-0005-0000-0000-0000B3130000}"/>
    <cellStyle name="Millares 10 2 3 2 3 6 3 3" xfId="5069" xr:uid="{00000000-0005-0000-0000-0000B4130000}"/>
    <cellStyle name="Millares 10 2 3 2 3 6 4" xfId="5070" xr:uid="{00000000-0005-0000-0000-0000B5130000}"/>
    <cellStyle name="Millares 10 2 3 2 3 6 5" xfId="5071" xr:uid="{00000000-0005-0000-0000-0000B6130000}"/>
    <cellStyle name="Millares 10 2 3 2 3 7" xfId="5072" xr:uid="{00000000-0005-0000-0000-0000B7130000}"/>
    <cellStyle name="Millares 10 2 3 2 3 7 2" xfId="5073" xr:uid="{00000000-0005-0000-0000-0000B8130000}"/>
    <cellStyle name="Millares 10 2 3 2 3 7 2 2" xfId="5074" xr:uid="{00000000-0005-0000-0000-0000B9130000}"/>
    <cellStyle name="Millares 10 2 3 2 3 7 2 3" xfId="5075" xr:uid="{00000000-0005-0000-0000-0000BA130000}"/>
    <cellStyle name="Millares 10 2 3 2 3 7 3" xfId="5076" xr:uid="{00000000-0005-0000-0000-0000BB130000}"/>
    <cellStyle name="Millares 10 2 3 2 3 7 3 2" xfId="5077" xr:uid="{00000000-0005-0000-0000-0000BC130000}"/>
    <cellStyle name="Millares 10 2 3 2 3 7 3 3" xfId="5078" xr:uid="{00000000-0005-0000-0000-0000BD130000}"/>
    <cellStyle name="Millares 10 2 3 2 3 7 4" xfId="5079" xr:uid="{00000000-0005-0000-0000-0000BE130000}"/>
    <cellStyle name="Millares 10 2 3 2 3 7 5" xfId="5080" xr:uid="{00000000-0005-0000-0000-0000BF130000}"/>
    <cellStyle name="Millares 10 2 3 2 3 8" xfId="5081" xr:uid="{00000000-0005-0000-0000-0000C0130000}"/>
    <cellStyle name="Millares 10 2 3 2 3 8 2" xfId="5082" xr:uid="{00000000-0005-0000-0000-0000C1130000}"/>
    <cellStyle name="Millares 10 2 3 2 3 8 2 2" xfId="5083" xr:uid="{00000000-0005-0000-0000-0000C2130000}"/>
    <cellStyle name="Millares 10 2 3 2 3 8 2 3" xfId="5084" xr:uid="{00000000-0005-0000-0000-0000C3130000}"/>
    <cellStyle name="Millares 10 2 3 2 3 8 3" xfId="5085" xr:uid="{00000000-0005-0000-0000-0000C4130000}"/>
    <cellStyle name="Millares 10 2 3 2 3 8 3 2" xfId="5086" xr:uid="{00000000-0005-0000-0000-0000C5130000}"/>
    <cellStyle name="Millares 10 2 3 2 3 8 3 3" xfId="5087" xr:uid="{00000000-0005-0000-0000-0000C6130000}"/>
    <cellStyle name="Millares 10 2 3 2 3 8 4" xfId="5088" xr:uid="{00000000-0005-0000-0000-0000C7130000}"/>
    <cellStyle name="Millares 10 2 3 2 3 8 5" xfId="5089" xr:uid="{00000000-0005-0000-0000-0000C8130000}"/>
    <cellStyle name="Millares 10 2 3 2 3 9" xfId="5090" xr:uid="{00000000-0005-0000-0000-0000C9130000}"/>
    <cellStyle name="Millares 10 2 3 2 3 9 2" xfId="5091" xr:uid="{00000000-0005-0000-0000-0000CA130000}"/>
    <cellStyle name="Millares 10 2 3 2 3 9 3" xfId="5092" xr:uid="{00000000-0005-0000-0000-0000CB130000}"/>
    <cellStyle name="Millares 10 2 3 2 4" xfId="5093" xr:uid="{00000000-0005-0000-0000-0000CC130000}"/>
    <cellStyle name="Millares 10 2 3 2 4 10" xfId="5094" xr:uid="{00000000-0005-0000-0000-0000CD130000}"/>
    <cellStyle name="Millares 10 2 3 2 4 2" xfId="5095" xr:uid="{00000000-0005-0000-0000-0000CE130000}"/>
    <cellStyle name="Millares 10 2 3 2 4 2 2" xfId="5096" xr:uid="{00000000-0005-0000-0000-0000CF130000}"/>
    <cellStyle name="Millares 10 2 3 2 4 2 2 2" xfId="5097" xr:uid="{00000000-0005-0000-0000-0000D0130000}"/>
    <cellStyle name="Millares 10 2 3 2 4 2 2 2 2" xfId="5098" xr:uid="{00000000-0005-0000-0000-0000D1130000}"/>
    <cellStyle name="Millares 10 2 3 2 4 2 2 2 3" xfId="5099" xr:uid="{00000000-0005-0000-0000-0000D2130000}"/>
    <cellStyle name="Millares 10 2 3 2 4 2 2 3" xfId="5100" xr:uid="{00000000-0005-0000-0000-0000D3130000}"/>
    <cellStyle name="Millares 10 2 3 2 4 2 2 3 2" xfId="5101" xr:uid="{00000000-0005-0000-0000-0000D4130000}"/>
    <cellStyle name="Millares 10 2 3 2 4 2 2 3 3" xfId="5102" xr:uid="{00000000-0005-0000-0000-0000D5130000}"/>
    <cellStyle name="Millares 10 2 3 2 4 2 2 4" xfId="5103" xr:uid="{00000000-0005-0000-0000-0000D6130000}"/>
    <cellStyle name="Millares 10 2 3 2 4 2 2 5" xfId="5104" xr:uid="{00000000-0005-0000-0000-0000D7130000}"/>
    <cellStyle name="Millares 10 2 3 2 4 2 3" xfId="5105" xr:uid="{00000000-0005-0000-0000-0000D8130000}"/>
    <cellStyle name="Millares 10 2 3 2 4 2 3 2" xfId="5106" xr:uid="{00000000-0005-0000-0000-0000D9130000}"/>
    <cellStyle name="Millares 10 2 3 2 4 2 3 2 2" xfId="5107" xr:uid="{00000000-0005-0000-0000-0000DA130000}"/>
    <cellStyle name="Millares 10 2 3 2 4 2 3 2 3" xfId="5108" xr:uid="{00000000-0005-0000-0000-0000DB130000}"/>
    <cellStyle name="Millares 10 2 3 2 4 2 3 3" xfId="5109" xr:uid="{00000000-0005-0000-0000-0000DC130000}"/>
    <cellStyle name="Millares 10 2 3 2 4 2 3 3 2" xfId="5110" xr:uid="{00000000-0005-0000-0000-0000DD130000}"/>
    <cellStyle name="Millares 10 2 3 2 4 2 3 3 3" xfId="5111" xr:uid="{00000000-0005-0000-0000-0000DE130000}"/>
    <cellStyle name="Millares 10 2 3 2 4 2 3 4" xfId="5112" xr:uid="{00000000-0005-0000-0000-0000DF130000}"/>
    <cellStyle name="Millares 10 2 3 2 4 2 3 5" xfId="5113" xr:uid="{00000000-0005-0000-0000-0000E0130000}"/>
    <cellStyle name="Millares 10 2 3 2 4 2 4" xfId="5114" xr:uid="{00000000-0005-0000-0000-0000E1130000}"/>
    <cellStyle name="Millares 10 2 3 2 4 2 4 2" xfId="5115" xr:uid="{00000000-0005-0000-0000-0000E2130000}"/>
    <cellStyle name="Millares 10 2 3 2 4 2 4 2 2" xfId="5116" xr:uid="{00000000-0005-0000-0000-0000E3130000}"/>
    <cellStyle name="Millares 10 2 3 2 4 2 4 2 3" xfId="5117" xr:uid="{00000000-0005-0000-0000-0000E4130000}"/>
    <cellStyle name="Millares 10 2 3 2 4 2 4 3" xfId="5118" xr:uid="{00000000-0005-0000-0000-0000E5130000}"/>
    <cellStyle name="Millares 10 2 3 2 4 2 4 3 2" xfId="5119" xr:uid="{00000000-0005-0000-0000-0000E6130000}"/>
    <cellStyle name="Millares 10 2 3 2 4 2 4 3 3" xfId="5120" xr:uid="{00000000-0005-0000-0000-0000E7130000}"/>
    <cellStyle name="Millares 10 2 3 2 4 2 4 4" xfId="5121" xr:uid="{00000000-0005-0000-0000-0000E8130000}"/>
    <cellStyle name="Millares 10 2 3 2 4 2 4 5" xfId="5122" xr:uid="{00000000-0005-0000-0000-0000E9130000}"/>
    <cellStyle name="Millares 10 2 3 2 4 2 5" xfId="5123" xr:uid="{00000000-0005-0000-0000-0000EA130000}"/>
    <cellStyle name="Millares 10 2 3 2 4 2 5 2" xfId="5124" xr:uid="{00000000-0005-0000-0000-0000EB130000}"/>
    <cellStyle name="Millares 10 2 3 2 4 2 5 3" xfId="5125" xr:uid="{00000000-0005-0000-0000-0000EC130000}"/>
    <cellStyle name="Millares 10 2 3 2 4 2 6" xfId="5126" xr:uid="{00000000-0005-0000-0000-0000ED130000}"/>
    <cellStyle name="Millares 10 2 3 2 4 2 6 2" xfId="5127" xr:uid="{00000000-0005-0000-0000-0000EE130000}"/>
    <cellStyle name="Millares 10 2 3 2 4 2 6 3" xfId="5128" xr:uid="{00000000-0005-0000-0000-0000EF130000}"/>
    <cellStyle name="Millares 10 2 3 2 4 2 7" xfId="5129" xr:uid="{00000000-0005-0000-0000-0000F0130000}"/>
    <cellStyle name="Millares 10 2 3 2 4 2 8" xfId="5130" xr:uid="{00000000-0005-0000-0000-0000F1130000}"/>
    <cellStyle name="Millares 10 2 3 2 4 3" xfId="5131" xr:uid="{00000000-0005-0000-0000-0000F2130000}"/>
    <cellStyle name="Millares 10 2 3 2 4 3 2" xfId="5132" xr:uid="{00000000-0005-0000-0000-0000F3130000}"/>
    <cellStyle name="Millares 10 2 3 2 4 3 2 2" xfId="5133" xr:uid="{00000000-0005-0000-0000-0000F4130000}"/>
    <cellStyle name="Millares 10 2 3 2 4 3 2 2 2" xfId="5134" xr:uid="{00000000-0005-0000-0000-0000F5130000}"/>
    <cellStyle name="Millares 10 2 3 2 4 3 2 2 3" xfId="5135" xr:uid="{00000000-0005-0000-0000-0000F6130000}"/>
    <cellStyle name="Millares 10 2 3 2 4 3 2 3" xfId="5136" xr:uid="{00000000-0005-0000-0000-0000F7130000}"/>
    <cellStyle name="Millares 10 2 3 2 4 3 2 3 2" xfId="5137" xr:uid="{00000000-0005-0000-0000-0000F8130000}"/>
    <cellStyle name="Millares 10 2 3 2 4 3 2 3 3" xfId="5138" xr:uid="{00000000-0005-0000-0000-0000F9130000}"/>
    <cellStyle name="Millares 10 2 3 2 4 3 2 4" xfId="5139" xr:uid="{00000000-0005-0000-0000-0000FA130000}"/>
    <cellStyle name="Millares 10 2 3 2 4 3 2 5" xfId="5140" xr:uid="{00000000-0005-0000-0000-0000FB130000}"/>
    <cellStyle name="Millares 10 2 3 2 4 3 3" xfId="5141" xr:uid="{00000000-0005-0000-0000-0000FC130000}"/>
    <cellStyle name="Millares 10 2 3 2 4 3 3 2" xfId="5142" xr:uid="{00000000-0005-0000-0000-0000FD130000}"/>
    <cellStyle name="Millares 10 2 3 2 4 3 3 2 2" xfId="5143" xr:uid="{00000000-0005-0000-0000-0000FE130000}"/>
    <cellStyle name="Millares 10 2 3 2 4 3 3 2 3" xfId="5144" xr:uid="{00000000-0005-0000-0000-0000FF130000}"/>
    <cellStyle name="Millares 10 2 3 2 4 3 3 3" xfId="5145" xr:uid="{00000000-0005-0000-0000-000000140000}"/>
    <cellStyle name="Millares 10 2 3 2 4 3 3 3 2" xfId="5146" xr:uid="{00000000-0005-0000-0000-000001140000}"/>
    <cellStyle name="Millares 10 2 3 2 4 3 3 3 3" xfId="5147" xr:uid="{00000000-0005-0000-0000-000002140000}"/>
    <cellStyle name="Millares 10 2 3 2 4 3 3 4" xfId="5148" xr:uid="{00000000-0005-0000-0000-000003140000}"/>
    <cellStyle name="Millares 10 2 3 2 4 3 3 5" xfId="5149" xr:uid="{00000000-0005-0000-0000-000004140000}"/>
    <cellStyle name="Millares 10 2 3 2 4 3 4" xfId="5150" xr:uid="{00000000-0005-0000-0000-000005140000}"/>
    <cellStyle name="Millares 10 2 3 2 4 3 4 2" xfId="5151" xr:uid="{00000000-0005-0000-0000-000006140000}"/>
    <cellStyle name="Millares 10 2 3 2 4 3 4 2 2" xfId="5152" xr:uid="{00000000-0005-0000-0000-000007140000}"/>
    <cellStyle name="Millares 10 2 3 2 4 3 4 2 3" xfId="5153" xr:uid="{00000000-0005-0000-0000-000008140000}"/>
    <cellStyle name="Millares 10 2 3 2 4 3 4 3" xfId="5154" xr:uid="{00000000-0005-0000-0000-000009140000}"/>
    <cellStyle name="Millares 10 2 3 2 4 3 4 3 2" xfId="5155" xr:uid="{00000000-0005-0000-0000-00000A140000}"/>
    <cellStyle name="Millares 10 2 3 2 4 3 4 3 3" xfId="5156" xr:uid="{00000000-0005-0000-0000-00000B140000}"/>
    <cellStyle name="Millares 10 2 3 2 4 3 4 4" xfId="5157" xr:uid="{00000000-0005-0000-0000-00000C140000}"/>
    <cellStyle name="Millares 10 2 3 2 4 3 4 5" xfId="5158" xr:uid="{00000000-0005-0000-0000-00000D140000}"/>
    <cellStyle name="Millares 10 2 3 2 4 3 5" xfId="5159" xr:uid="{00000000-0005-0000-0000-00000E140000}"/>
    <cellStyle name="Millares 10 2 3 2 4 3 5 2" xfId="5160" xr:uid="{00000000-0005-0000-0000-00000F140000}"/>
    <cellStyle name="Millares 10 2 3 2 4 3 5 3" xfId="5161" xr:uid="{00000000-0005-0000-0000-000010140000}"/>
    <cellStyle name="Millares 10 2 3 2 4 3 6" xfId="5162" xr:uid="{00000000-0005-0000-0000-000011140000}"/>
    <cellStyle name="Millares 10 2 3 2 4 3 6 2" xfId="5163" xr:uid="{00000000-0005-0000-0000-000012140000}"/>
    <cellStyle name="Millares 10 2 3 2 4 3 6 3" xfId="5164" xr:uid="{00000000-0005-0000-0000-000013140000}"/>
    <cellStyle name="Millares 10 2 3 2 4 3 7" xfId="5165" xr:uid="{00000000-0005-0000-0000-000014140000}"/>
    <cellStyle name="Millares 10 2 3 2 4 3 8" xfId="5166" xr:uid="{00000000-0005-0000-0000-000015140000}"/>
    <cellStyle name="Millares 10 2 3 2 4 4" xfId="5167" xr:uid="{00000000-0005-0000-0000-000016140000}"/>
    <cellStyle name="Millares 10 2 3 2 4 4 2" xfId="5168" xr:uid="{00000000-0005-0000-0000-000017140000}"/>
    <cellStyle name="Millares 10 2 3 2 4 4 2 2" xfId="5169" xr:uid="{00000000-0005-0000-0000-000018140000}"/>
    <cellStyle name="Millares 10 2 3 2 4 4 2 3" xfId="5170" xr:uid="{00000000-0005-0000-0000-000019140000}"/>
    <cellStyle name="Millares 10 2 3 2 4 4 3" xfId="5171" xr:uid="{00000000-0005-0000-0000-00001A140000}"/>
    <cellStyle name="Millares 10 2 3 2 4 4 3 2" xfId="5172" xr:uid="{00000000-0005-0000-0000-00001B140000}"/>
    <cellStyle name="Millares 10 2 3 2 4 4 3 3" xfId="5173" xr:uid="{00000000-0005-0000-0000-00001C140000}"/>
    <cellStyle name="Millares 10 2 3 2 4 4 4" xfId="5174" xr:uid="{00000000-0005-0000-0000-00001D140000}"/>
    <cellStyle name="Millares 10 2 3 2 4 4 5" xfId="5175" xr:uid="{00000000-0005-0000-0000-00001E140000}"/>
    <cellStyle name="Millares 10 2 3 2 4 5" xfId="5176" xr:uid="{00000000-0005-0000-0000-00001F140000}"/>
    <cellStyle name="Millares 10 2 3 2 4 5 2" xfId="5177" xr:uid="{00000000-0005-0000-0000-000020140000}"/>
    <cellStyle name="Millares 10 2 3 2 4 5 2 2" xfId="5178" xr:uid="{00000000-0005-0000-0000-000021140000}"/>
    <cellStyle name="Millares 10 2 3 2 4 5 2 3" xfId="5179" xr:uid="{00000000-0005-0000-0000-000022140000}"/>
    <cellStyle name="Millares 10 2 3 2 4 5 3" xfId="5180" xr:uid="{00000000-0005-0000-0000-000023140000}"/>
    <cellStyle name="Millares 10 2 3 2 4 5 3 2" xfId="5181" xr:uid="{00000000-0005-0000-0000-000024140000}"/>
    <cellStyle name="Millares 10 2 3 2 4 5 3 3" xfId="5182" xr:uid="{00000000-0005-0000-0000-000025140000}"/>
    <cellStyle name="Millares 10 2 3 2 4 5 4" xfId="5183" xr:uid="{00000000-0005-0000-0000-000026140000}"/>
    <cellStyle name="Millares 10 2 3 2 4 5 5" xfId="5184" xr:uid="{00000000-0005-0000-0000-000027140000}"/>
    <cellStyle name="Millares 10 2 3 2 4 6" xfId="5185" xr:uid="{00000000-0005-0000-0000-000028140000}"/>
    <cellStyle name="Millares 10 2 3 2 4 6 2" xfId="5186" xr:uid="{00000000-0005-0000-0000-000029140000}"/>
    <cellStyle name="Millares 10 2 3 2 4 6 2 2" xfId="5187" xr:uid="{00000000-0005-0000-0000-00002A140000}"/>
    <cellStyle name="Millares 10 2 3 2 4 6 2 3" xfId="5188" xr:uid="{00000000-0005-0000-0000-00002B140000}"/>
    <cellStyle name="Millares 10 2 3 2 4 6 3" xfId="5189" xr:uid="{00000000-0005-0000-0000-00002C140000}"/>
    <cellStyle name="Millares 10 2 3 2 4 6 3 2" xfId="5190" xr:uid="{00000000-0005-0000-0000-00002D140000}"/>
    <cellStyle name="Millares 10 2 3 2 4 6 3 3" xfId="5191" xr:uid="{00000000-0005-0000-0000-00002E140000}"/>
    <cellStyle name="Millares 10 2 3 2 4 6 4" xfId="5192" xr:uid="{00000000-0005-0000-0000-00002F140000}"/>
    <cellStyle name="Millares 10 2 3 2 4 6 5" xfId="5193" xr:uid="{00000000-0005-0000-0000-000030140000}"/>
    <cellStyle name="Millares 10 2 3 2 4 7" xfId="5194" xr:uid="{00000000-0005-0000-0000-000031140000}"/>
    <cellStyle name="Millares 10 2 3 2 4 7 2" xfId="5195" xr:uid="{00000000-0005-0000-0000-000032140000}"/>
    <cellStyle name="Millares 10 2 3 2 4 7 3" xfId="5196" xr:uid="{00000000-0005-0000-0000-000033140000}"/>
    <cellStyle name="Millares 10 2 3 2 4 8" xfId="5197" xr:uid="{00000000-0005-0000-0000-000034140000}"/>
    <cellStyle name="Millares 10 2 3 2 4 8 2" xfId="5198" xr:uid="{00000000-0005-0000-0000-000035140000}"/>
    <cellStyle name="Millares 10 2 3 2 4 8 3" xfId="5199" xr:uid="{00000000-0005-0000-0000-000036140000}"/>
    <cellStyle name="Millares 10 2 3 2 4 9" xfId="5200" xr:uid="{00000000-0005-0000-0000-000037140000}"/>
    <cellStyle name="Millares 10 2 3 2 5" xfId="5201" xr:uid="{00000000-0005-0000-0000-000038140000}"/>
    <cellStyle name="Millares 10 2 3 2 5 10" xfId="5202" xr:uid="{00000000-0005-0000-0000-000039140000}"/>
    <cellStyle name="Millares 10 2 3 2 5 2" xfId="5203" xr:uid="{00000000-0005-0000-0000-00003A140000}"/>
    <cellStyle name="Millares 10 2 3 2 5 2 2" xfId="5204" xr:uid="{00000000-0005-0000-0000-00003B140000}"/>
    <cellStyle name="Millares 10 2 3 2 5 2 2 2" xfId="5205" xr:uid="{00000000-0005-0000-0000-00003C140000}"/>
    <cellStyle name="Millares 10 2 3 2 5 2 2 2 2" xfId="5206" xr:uid="{00000000-0005-0000-0000-00003D140000}"/>
    <cellStyle name="Millares 10 2 3 2 5 2 2 2 3" xfId="5207" xr:uid="{00000000-0005-0000-0000-00003E140000}"/>
    <cellStyle name="Millares 10 2 3 2 5 2 2 3" xfId="5208" xr:uid="{00000000-0005-0000-0000-00003F140000}"/>
    <cellStyle name="Millares 10 2 3 2 5 2 2 3 2" xfId="5209" xr:uid="{00000000-0005-0000-0000-000040140000}"/>
    <cellStyle name="Millares 10 2 3 2 5 2 2 3 3" xfId="5210" xr:uid="{00000000-0005-0000-0000-000041140000}"/>
    <cellStyle name="Millares 10 2 3 2 5 2 2 4" xfId="5211" xr:uid="{00000000-0005-0000-0000-000042140000}"/>
    <cellStyle name="Millares 10 2 3 2 5 2 2 5" xfId="5212" xr:uid="{00000000-0005-0000-0000-000043140000}"/>
    <cellStyle name="Millares 10 2 3 2 5 2 3" xfId="5213" xr:uid="{00000000-0005-0000-0000-000044140000}"/>
    <cellStyle name="Millares 10 2 3 2 5 2 3 2" xfId="5214" xr:uid="{00000000-0005-0000-0000-000045140000}"/>
    <cellStyle name="Millares 10 2 3 2 5 2 3 2 2" xfId="5215" xr:uid="{00000000-0005-0000-0000-000046140000}"/>
    <cellStyle name="Millares 10 2 3 2 5 2 3 2 3" xfId="5216" xr:uid="{00000000-0005-0000-0000-000047140000}"/>
    <cellStyle name="Millares 10 2 3 2 5 2 3 3" xfId="5217" xr:uid="{00000000-0005-0000-0000-000048140000}"/>
    <cellStyle name="Millares 10 2 3 2 5 2 3 3 2" xfId="5218" xr:uid="{00000000-0005-0000-0000-000049140000}"/>
    <cellStyle name="Millares 10 2 3 2 5 2 3 3 3" xfId="5219" xr:uid="{00000000-0005-0000-0000-00004A140000}"/>
    <cellStyle name="Millares 10 2 3 2 5 2 3 4" xfId="5220" xr:uid="{00000000-0005-0000-0000-00004B140000}"/>
    <cellStyle name="Millares 10 2 3 2 5 2 3 5" xfId="5221" xr:uid="{00000000-0005-0000-0000-00004C140000}"/>
    <cellStyle name="Millares 10 2 3 2 5 2 4" xfId="5222" xr:uid="{00000000-0005-0000-0000-00004D140000}"/>
    <cellStyle name="Millares 10 2 3 2 5 2 4 2" xfId="5223" xr:uid="{00000000-0005-0000-0000-00004E140000}"/>
    <cellStyle name="Millares 10 2 3 2 5 2 4 2 2" xfId="5224" xr:uid="{00000000-0005-0000-0000-00004F140000}"/>
    <cellStyle name="Millares 10 2 3 2 5 2 4 2 3" xfId="5225" xr:uid="{00000000-0005-0000-0000-000050140000}"/>
    <cellStyle name="Millares 10 2 3 2 5 2 4 3" xfId="5226" xr:uid="{00000000-0005-0000-0000-000051140000}"/>
    <cellStyle name="Millares 10 2 3 2 5 2 4 3 2" xfId="5227" xr:uid="{00000000-0005-0000-0000-000052140000}"/>
    <cellStyle name="Millares 10 2 3 2 5 2 4 3 3" xfId="5228" xr:uid="{00000000-0005-0000-0000-000053140000}"/>
    <cellStyle name="Millares 10 2 3 2 5 2 4 4" xfId="5229" xr:uid="{00000000-0005-0000-0000-000054140000}"/>
    <cellStyle name="Millares 10 2 3 2 5 2 4 5" xfId="5230" xr:uid="{00000000-0005-0000-0000-000055140000}"/>
    <cellStyle name="Millares 10 2 3 2 5 2 5" xfId="5231" xr:uid="{00000000-0005-0000-0000-000056140000}"/>
    <cellStyle name="Millares 10 2 3 2 5 2 5 2" xfId="5232" xr:uid="{00000000-0005-0000-0000-000057140000}"/>
    <cellStyle name="Millares 10 2 3 2 5 2 5 3" xfId="5233" xr:uid="{00000000-0005-0000-0000-000058140000}"/>
    <cellStyle name="Millares 10 2 3 2 5 2 6" xfId="5234" xr:uid="{00000000-0005-0000-0000-000059140000}"/>
    <cellStyle name="Millares 10 2 3 2 5 2 6 2" xfId="5235" xr:uid="{00000000-0005-0000-0000-00005A140000}"/>
    <cellStyle name="Millares 10 2 3 2 5 2 6 3" xfId="5236" xr:uid="{00000000-0005-0000-0000-00005B140000}"/>
    <cellStyle name="Millares 10 2 3 2 5 2 7" xfId="5237" xr:uid="{00000000-0005-0000-0000-00005C140000}"/>
    <cellStyle name="Millares 10 2 3 2 5 2 8" xfId="5238" xr:uid="{00000000-0005-0000-0000-00005D140000}"/>
    <cellStyle name="Millares 10 2 3 2 5 3" xfId="5239" xr:uid="{00000000-0005-0000-0000-00005E140000}"/>
    <cellStyle name="Millares 10 2 3 2 5 3 2" xfId="5240" xr:uid="{00000000-0005-0000-0000-00005F140000}"/>
    <cellStyle name="Millares 10 2 3 2 5 3 2 2" xfId="5241" xr:uid="{00000000-0005-0000-0000-000060140000}"/>
    <cellStyle name="Millares 10 2 3 2 5 3 2 2 2" xfId="5242" xr:uid="{00000000-0005-0000-0000-000061140000}"/>
    <cellStyle name="Millares 10 2 3 2 5 3 2 2 3" xfId="5243" xr:uid="{00000000-0005-0000-0000-000062140000}"/>
    <cellStyle name="Millares 10 2 3 2 5 3 2 3" xfId="5244" xr:uid="{00000000-0005-0000-0000-000063140000}"/>
    <cellStyle name="Millares 10 2 3 2 5 3 2 3 2" xfId="5245" xr:uid="{00000000-0005-0000-0000-000064140000}"/>
    <cellStyle name="Millares 10 2 3 2 5 3 2 3 3" xfId="5246" xr:uid="{00000000-0005-0000-0000-000065140000}"/>
    <cellStyle name="Millares 10 2 3 2 5 3 2 4" xfId="5247" xr:uid="{00000000-0005-0000-0000-000066140000}"/>
    <cellStyle name="Millares 10 2 3 2 5 3 2 5" xfId="5248" xr:uid="{00000000-0005-0000-0000-000067140000}"/>
    <cellStyle name="Millares 10 2 3 2 5 3 3" xfId="5249" xr:uid="{00000000-0005-0000-0000-000068140000}"/>
    <cellStyle name="Millares 10 2 3 2 5 3 3 2" xfId="5250" xr:uid="{00000000-0005-0000-0000-000069140000}"/>
    <cellStyle name="Millares 10 2 3 2 5 3 3 2 2" xfId="5251" xr:uid="{00000000-0005-0000-0000-00006A140000}"/>
    <cellStyle name="Millares 10 2 3 2 5 3 3 2 3" xfId="5252" xr:uid="{00000000-0005-0000-0000-00006B140000}"/>
    <cellStyle name="Millares 10 2 3 2 5 3 3 3" xfId="5253" xr:uid="{00000000-0005-0000-0000-00006C140000}"/>
    <cellStyle name="Millares 10 2 3 2 5 3 3 3 2" xfId="5254" xr:uid="{00000000-0005-0000-0000-00006D140000}"/>
    <cellStyle name="Millares 10 2 3 2 5 3 3 3 3" xfId="5255" xr:uid="{00000000-0005-0000-0000-00006E140000}"/>
    <cellStyle name="Millares 10 2 3 2 5 3 3 4" xfId="5256" xr:uid="{00000000-0005-0000-0000-00006F140000}"/>
    <cellStyle name="Millares 10 2 3 2 5 3 3 5" xfId="5257" xr:uid="{00000000-0005-0000-0000-000070140000}"/>
    <cellStyle name="Millares 10 2 3 2 5 3 4" xfId="5258" xr:uid="{00000000-0005-0000-0000-000071140000}"/>
    <cellStyle name="Millares 10 2 3 2 5 3 4 2" xfId="5259" xr:uid="{00000000-0005-0000-0000-000072140000}"/>
    <cellStyle name="Millares 10 2 3 2 5 3 4 2 2" xfId="5260" xr:uid="{00000000-0005-0000-0000-000073140000}"/>
    <cellStyle name="Millares 10 2 3 2 5 3 4 2 3" xfId="5261" xr:uid="{00000000-0005-0000-0000-000074140000}"/>
    <cellStyle name="Millares 10 2 3 2 5 3 4 3" xfId="5262" xr:uid="{00000000-0005-0000-0000-000075140000}"/>
    <cellStyle name="Millares 10 2 3 2 5 3 4 3 2" xfId="5263" xr:uid="{00000000-0005-0000-0000-000076140000}"/>
    <cellStyle name="Millares 10 2 3 2 5 3 4 3 3" xfId="5264" xr:uid="{00000000-0005-0000-0000-000077140000}"/>
    <cellStyle name="Millares 10 2 3 2 5 3 4 4" xfId="5265" xr:uid="{00000000-0005-0000-0000-000078140000}"/>
    <cellStyle name="Millares 10 2 3 2 5 3 4 5" xfId="5266" xr:uid="{00000000-0005-0000-0000-000079140000}"/>
    <cellStyle name="Millares 10 2 3 2 5 3 5" xfId="5267" xr:uid="{00000000-0005-0000-0000-00007A140000}"/>
    <cellStyle name="Millares 10 2 3 2 5 3 5 2" xfId="5268" xr:uid="{00000000-0005-0000-0000-00007B140000}"/>
    <cellStyle name="Millares 10 2 3 2 5 3 5 3" xfId="5269" xr:uid="{00000000-0005-0000-0000-00007C140000}"/>
    <cellStyle name="Millares 10 2 3 2 5 3 6" xfId="5270" xr:uid="{00000000-0005-0000-0000-00007D140000}"/>
    <cellStyle name="Millares 10 2 3 2 5 3 6 2" xfId="5271" xr:uid="{00000000-0005-0000-0000-00007E140000}"/>
    <cellStyle name="Millares 10 2 3 2 5 3 6 3" xfId="5272" xr:uid="{00000000-0005-0000-0000-00007F140000}"/>
    <cellStyle name="Millares 10 2 3 2 5 3 7" xfId="5273" xr:uid="{00000000-0005-0000-0000-000080140000}"/>
    <cellStyle name="Millares 10 2 3 2 5 3 8" xfId="5274" xr:uid="{00000000-0005-0000-0000-000081140000}"/>
    <cellStyle name="Millares 10 2 3 2 5 4" xfId="5275" xr:uid="{00000000-0005-0000-0000-000082140000}"/>
    <cellStyle name="Millares 10 2 3 2 5 4 2" xfId="5276" xr:uid="{00000000-0005-0000-0000-000083140000}"/>
    <cellStyle name="Millares 10 2 3 2 5 4 2 2" xfId="5277" xr:uid="{00000000-0005-0000-0000-000084140000}"/>
    <cellStyle name="Millares 10 2 3 2 5 4 2 3" xfId="5278" xr:uid="{00000000-0005-0000-0000-000085140000}"/>
    <cellStyle name="Millares 10 2 3 2 5 4 3" xfId="5279" xr:uid="{00000000-0005-0000-0000-000086140000}"/>
    <cellStyle name="Millares 10 2 3 2 5 4 3 2" xfId="5280" xr:uid="{00000000-0005-0000-0000-000087140000}"/>
    <cellStyle name="Millares 10 2 3 2 5 4 3 3" xfId="5281" xr:uid="{00000000-0005-0000-0000-000088140000}"/>
    <cellStyle name="Millares 10 2 3 2 5 4 4" xfId="5282" xr:uid="{00000000-0005-0000-0000-000089140000}"/>
    <cellStyle name="Millares 10 2 3 2 5 4 5" xfId="5283" xr:uid="{00000000-0005-0000-0000-00008A140000}"/>
    <cellStyle name="Millares 10 2 3 2 5 5" xfId="5284" xr:uid="{00000000-0005-0000-0000-00008B140000}"/>
    <cellStyle name="Millares 10 2 3 2 5 5 2" xfId="5285" xr:uid="{00000000-0005-0000-0000-00008C140000}"/>
    <cellStyle name="Millares 10 2 3 2 5 5 2 2" xfId="5286" xr:uid="{00000000-0005-0000-0000-00008D140000}"/>
    <cellStyle name="Millares 10 2 3 2 5 5 2 3" xfId="5287" xr:uid="{00000000-0005-0000-0000-00008E140000}"/>
    <cellStyle name="Millares 10 2 3 2 5 5 3" xfId="5288" xr:uid="{00000000-0005-0000-0000-00008F140000}"/>
    <cellStyle name="Millares 10 2 3 2 5 5 3 2" xfId="5289" xr:uid="{00000000-0005-0000-0000-000090140000}"/>
    <cellStyle name="Millares 10 2 3 2 5 5 3 3" xfId="5290" xr:uid="{00000000-0005-0000-0000-000091140000}"/>
    <cellStyle name="Millares 10 2 3 2 5 5 4" xfId="5291" xr:uid="{00000000-0005-0000-0000-000092140000}"/>
    <cellStyle name="Millares 10 2 3 2 5 5 5" xfId="5292" xr:uid="{00000000-0005-0000-0000-000093140000}"/>
    <cellStyle name="Millares 10 2 3 2 5 6" xfId="5293" xr:uid="{00000000-0005-0000-0000-000094140000}"/>
    <cellStyle name="Millares 10 2 3 2 5 6 2" xfId="5294" xr:uid="{00000000-0005-0000-0000-000095140000}"/>
    <cellStyle name="Millares 10 2 3 2 5 6 2 2" xfId="5295" xr:uid="{00000000-0005-0000-0000-000096140000}"/>
    <cellStyle name="Millares 10 2 3 2 5 6 2 3" xfId="5296" xr:uid="{00000000-0005-0000-0000-000097140000}"/>
    <cellStyle name="Millares 10 2 3 2 5 6 3" xfId="5297" xr:uid="{00000000-0005-0000-0000-000098140000}"/>
    <cellStyle name="Millares 10 2 3 2 5 6 3 2" xfId="5298" xr:uid="{00000000-0005-0000-0000-000099140000}"/>
    <cellStyle name="Millares 10 2 3 2 5 6 3 3" xfId="5299" xr:uid="{00000000-0005-0000-0000-00009A140000}"/>
    <cellStyle name="Millares 10 2 3 2 5 6 4" xfId="5300" xr:uid="{00000000-0005-0000-0000-00009B140000}"/>
    <cellStyle name="Millares 10 2 3 2 5 6 5" xfId="5301" xr:uid="{00000000-0005-0000-0000-00009C140000}"/>
    <cellStyle name="Millares 10 2 3 2 5 7" xfId="5302" xr:uid="{00000000-0005-0000-0000-00009D140000}"/>
    <cellStyle name="Millares 10 2 3 2 5 7 2" xfId="5303" xr:uid="{00000000-0005-0000-0000-00009E140000}"/>
    <cellStyle name="Millares 10 2 3 2 5 7 3" xfId="5304" xr:uid="{00000000-0005-0000-0000-00009F140000}"/>
    <cellStyle name="Millares 10 2 3 2 5 8" xfId="5305" xr:uid="{00000000-0005-0000-0000-0000A0140000}"/>
    <cellStyle name="Millares 10 2 3 2 5 8 2" xfId="5306" xr:uid="{00000000-0005-0000-0000-0000A1140000}"/>
    <cellStyle name="Millares 10 2 3 2 5 8 3" xfId="5307" xr:uid="{00000000-0005-0000-0000-0000A2140000}"/>
    <cellStyle name="Millares 10 2 3 2 5 9" xfId="5308" xr:uid="{00000000-0005-0000-0000-0000A3140000}"/>
    <cellStyle name="Millares 10 2 3 2 6" xfId="5309" xr:uid="{00000000-0005-0000-0000-0000A4140000}"/>
    <cellStyle name="Millares 10 2 3 2 6 2" xfId="5310" xr:uid="{00000000-0005-0000-0000-0000A5140000}"/>
    <cellStyle name="Millares 10 2 3 2 6 2 2" xfId="5311" xr:uid="{00000000-0005-0000-0000-0000A6140000}"/>
    <cellStyle name="Millares 10 2 3 2 6 2 2 2" xfId="5312" xr:uid="{00000000-0005-0000-0000-0000A7140000}"/>
    <cellStyle name="Millares 10 2 3 2 6 2 2 3" xfId="5313" xr:uid="{00000000-0005-0000-0000-0000A8140000}"/>
    <cellStyle name="Millares 10 2 3 2 6 2 3" xfId="5314" xr:uid="{00000000-0005-0000-0000-0000A9140000}"/>
    <cellStyle name="Millares 10 2 3 2 6 2 3 2" xfId="5315" xr:uid="{00000000-0005-0000-0000-0000AA140000}"/>
    <cellStyle name="Millares 10 2 3 2 6 2 3 3" xfId="5316" xr:uid="{00000000-0005-0000-0000-0000AB140000}"/>
    <cellStyle name="Millares 10 2 3 2 6 2 4" xfId="5317" xr:uid="{00000000-0005-0000-0000-0000AC140000}"/>
    <cellStyle name="Millares 10 2 3 2 6 2 5" xfId="5318" xr:uid="{00000000-0005-0000-0000-0000AD140000}"/>
    <cellStyle name="Millares 10 2 3 2 6 3" xfId="5319" xr:uid="{00000000-0005-0000-0000-0000AE140000}"/>
    <cellStyle name="Millares 10 2 3 2 6 3 2" xfId="5320" xr:uid="{00000000-0005-0000-0000-0000AF140000}"/>
    <cellStyle name="Millares 10 2 3 2 6 3 2 2" xfId="5321" xr:uid="{00000000-0005-0000-0000-0000B0140000}"/>
    <cellStyle name="Millares 10 2 3 2 6 3 2 3" xfId="5322" xr:uid="{00000000-0005-0000-0000-0000B1140000}"/>
    <cellStyle name="Millares 10 2 3 2 6 3 3" xfId="5323" xr:uid="{00000000-0005-0000-0000-0000B2140000}"/>
    <cellStyle name="Millares 10 2 3 2 6 3 3 2" xfId="5324" xr:uid="{00000000-0005-0000-0000-0000B3140000}"/>
    <cellStyle name="Millares 10 2 3 2 6 3 3 3" xfId="5325" xr:uid="{00000000-0005-0000-0000-0000B4140000}"/>
    <cellStyle name="Millares 10 2 3 2 6 3 4" xfId="5326" xr:uid="{00000000-0005-0000-0000-0000B5140000}"/>
    <cellStyle name="Millares 10 2 3 2 6 3 5" xfId="5327" xr:uid="{00000000-0005-0000-0000-0000B6140000}"/>
    <cellStyle name="Millares 10 2 3 2 6 4" xfId="5328" xr:uid="{00000000-0005-0000-0000-0000B7140000}"/>
    <cellStyle name="Millares 10 2 3 2 6 4 2" xfId="5329" xr:uid="{00000000-0005-0000-0000-0000B8140000}"/>
    <cellStyle name="Millares 10 2 3 2 6 4 2 2" xfId="5330" xr:uid="{00000000-0005-0000-0000-0000B9140000}"/>
    <cellStyle name="Millares 10 2 3 2 6 4 2 3" xfId="5331" xr:uid="{00000000-0005-0000-0000-0000BA140000}"/>
    <cellStyle name="Millares 10 2 3 2 6 4 3" xfId="5332" xr:uid="{00000000-0005-0000-0000-0000BB140000}"/>
    <cellStyle name="Millares 10 2 3 2 6 4 3 2" xfId="5333" xr:uid="{00000000-0005-0000-0000-0000BC140000}"/>
    <cellStyle name="Millares 10 2 3 2 6 4 3 3" xfId="5334" xr:uid="{00000000-0005-0000-0000-0000BD140000}"/>
    <cellStyle name="Millares 10 2 3 2 6 4 4" xfId="5335" xr:uid="{00000000-0005-0000-0000-0000BE140000}"/>
    <cellStyle name="Millares 10 2 3 2 6 4 5" xfId="5336" xr:uid="{00000000-0005-0000-0000-0000BF140000}"/>
    <cellStyle name="Millares 10 2 3 2 6 5" xfId="5337" xr:uid="{00000000-0005-0000-0000-0000C0140000}"/>
    <cellStyle name="Millares 10 2 3 2 6 5 2" xfId="5338" xr:uid="{00000000-0005-0000-0000-0000C1140000}"/>
    <cellStyle name="Millares 10 2 3 2 6 5 3" xfId="5339" xr:uid="{00000000-0005-0000-0000-0000C2140000}"/>
    <cellStyle name="Millares 10 2 3 2 6 6" xfId="5340" xr:uid="{00000000-0005-0000-0000-0000C3140000}"/>
    <cellStyle name="Millares 10 2 3 2 6 6 2" xfId="5341" xr:uid="{00000000-0005-0000-0000-0000C4140000}"/>
    <cellStyle name="Millares 10 2 3 2 6 6 3" xfId="5342" xr:uid="{00000000-0005-0000-0000-0000C5140000}"/>
    <cellStyle name="Millares 10 2 3 2 6 7" xfId="5343" xr:uid="{00000000-0005-0000-0000-0000C6140000}"/>
    <cellStyle name="Millares 10 2 3 2 6 8" xfId="5344" xr:uid="{00000000-0005-0000-0000-0000C7140000}"/>
    <cellStyle name="Millares 10 2 3 2 7" xfId="5345" xr:uid="{00000000-0005-0000-0000-0000C8140000}"/>
    <cellStyle name="Millares 10 2 3 2 7 2" xfId="5346" xr:uid="{00000000-0005-0000-0000-0000C9140000}"/>
    <cellStyle name="Millares 10 2 3 2 7 2 2" xfId="5347" xr:uid="{00000000-0005-0000-0000-0000CA140000}"/>
    <cellStyle name="Millares 10 2 3 2 7 2 2 2" xfId="5348" xr:uid="{00000000-0005-0000-0000-0000CB140000}"/>
    <cellStyle name="Millares 10 2 3 2 7 2 2 3" xfId="5349" xr:uid="{00000000-0005-0000-0000-0000CC140000}"/>
    <cellStyle name="Millares 10 2 3 2 7 2 3" xfId="5350" xr:uid="{00000000-0005-0000-0000-0000CD140000}"/>
    <cellStyle name="Millares 10 2 3 2 7 2 3 2" xfId="5351" xr:uid="{00000000-0005-0000-0000-0000CE140000}"/>
    <cellStyle name="Millares 10 2 3 2 7 2 3 3" xfId="5352" xr:uid="{00000000-0005-0000-0000-0000CF140000}"/>
    <cellStyle name="Millares 10 2 3 2 7 2 4" xfId="5353" xr:uid="{00000000-0005-0000-0000-0000D0140000}"/>
    <cellStyle name="Millares 10 2 3 2 7 2 5" xfId="5354" xr:uid="{00000000-0005-0000-0000-0000D1140000}"/>
    <cellStyle name="Millares 10 2 3 2 7 3" xfId="5355" xr:uid="{00000000-0005-0000-0000-0000D2140000}"/>
    <cellStyle name="Millares 10 2 3 2 7 3 2" xfId="5356" xr:uid="{00000000-0005-0000-0000-0000D3140000}"/>
    <cellStyle name="Millares 10 2 3 2 7 3 2 2" xfId="5357" xr:uid="{00000000-0005-0000-0000-0000D4140000}"/>
    <cellStyle name="Millares 10 2 3 2 7 3 2 3" xfId="5358" xr:uid="{00000000-0005-0000-0000-0000D5140000}"/>
    <cellStyle name="Millares 10 2 3 2 7 3 3" xfId="5359" xr:uid="{00000000-0005-0000-0000-0000D6140000}"/>
    <cellStyle name="Millares 10 2 3 2 7 3 3 2" xfId="5360" xr:uid="{00000000-0005-0000-0000-0000D7140000}"/>
    <cellStyle name="Millares 10 2 3 2 7 3 3 3" xfId="5361" xr:uid="{00000000-0005-0000-0000-0000D8140000}"/>
    <cellStyle name="Millares 10 2 3 2 7 3 4" xfId="5362" xr:uid="{00000000-0005-0000-0000-0000D9140000}"/>
    <cellStyle name="Millares 10 2 3 2 7 3 5" xfId="5363" xr:uid="{00000000-0005-0000-0000-0000DA140000}"/>
    <cellStyle name="Millares 10 2 3 2 7 4" xfId="5364" xr:uid="{00000000-0005-0000-0000-0000DB140000}"/>
    <cellStyle name="Millares 10 2 3 2 7 4 2" xfId="5365" xr:uid="{00000000-0005-0000-0000-0000DC140000}"/>
    <cellStyle name="Millares 10 2 3 2 7 4 2 2" xfId="5366" xr:uid="{00000000-0005-0000-0000-0000DD140000}"/>
    <cellStyle name="Millares 10 2 3 2 7 4 2 3" xfId="5367" xr:uid="{00000000-0005-0000-0000-0000DE140000}"/>
    <cellStyle name="Millares 10 2 3 2 7 4 3" xfId="5368" xr:uid="{00000000-0005-0000-0000-0000DF140000}"/>
    <cellStyle name="Millares 10 2 3 2 7 4 3 2" xfId="5369" xr:uid="{00000000-0005-0000-0000-0000E0140000}"/>
    <cellStyle name="Millares 10 2 3 2 7 4 3 3" xfId="5370" xr:uid="{00000000-0005-0000-0000-0000E1140000}"/>
    <cellStyle name="Millares 10 2 3 2 7 4 4" xfId="5371" xr:uid="{00000000-0005-0000-0000-0000E2140000}"/>
    <cellStyle name="Millares 10 2 3 2 7 4 5" xfId="5372" xr:uid="{00000000-0005-0000-0000-0000E3140000}"/>
    <cellStyle name="Millares 10 2 3 2 7 5" xfId="5373" xr:uid="{00000000-0005-0000-0000-0000E4140000}"/>
    <cellStyle name="Millares 10 2 3 2 7 5 2" xfId="5374" xr:uid="{00000000-0005-0000-0000-0000E5140000}"/>
    <cellStyle name="Millares 10 2 3 2 7 5 3" xfId="5375" xr:uid="{00000000-0005-0000-0000-0000E6140000}"/>
    <cellStyle name="Millares 10 2 3 2 7 6" xfId="5376" xr:uid="{00000000-0005-0000-0000-0000E7140000}"/>
    <cellStyle name="Millares 10 2 3 2 7 6 2" xfId="5377" xr:uid="{00000000-0005-0000-0000-0000E8140000}"/>
    <cellStyle name="Millares 10 2 3 2 7 6 3" xfId="5378" xr:uid="{00000000-0005-0000-0000-0000E9140000}"/>
    <cellStyle name="Millares 10 2 3 2 7 7" xfId="5379" xr:uid="{00000000-0005-0000-0000-0000EA140000}"/>
    <cellStyle name="Millares 10 2 3 2 7 8" xfId="5380" xr:uid="{00000000-0005-0000-0000-0000EB140000}"/>
    <cellStyle name="Millares 10 2 3 2 8" xfId="5381" xr:uid="{00000000-0005-0000-0000-0000EC140000}"/>
    <cellStyle name="Millares 10 2 3 2 8 2" xfId="5382" xr:uid="{00000000-0005-0000-0000-0000ED140000}"/>
    <cellStyle name="Millares 10 2 3 2 8 2 2" xfId="5383" xr:uid="{00000000-0005-0000-0000-0000EE140000}"/>
    <cellStyle name="Millares 10 2 3 2 8 2 3" xfId="5384" xr:uid="{00000000-0005-0000-0000-0000EF140000}"/>
    <cellStyle name="Millares 10 2 3 2 8 3" xfId="5385" xr:uid="{00000000-0005-0000-0000-0000F0140000}"/>
    <cellStyle name="Millares 10 2 3 2 8 3 2" xfId="5386" xr:uid="{00000000-0005-0000-0000-0000F1140000}"/>
    <cellStyle name="Millares 10 2 3 2 8 3 3" xfId="5387" xr:uid="{00000000-0005-0000-0000-0000F2140000}"/>
    <cellStyle name="Millares 10 2 3 2 8 4" xfId="5388" xr:uid="{00000000-0005-0000-0000-0000F3140000}"/>
    <cellStyle name="Millares 10 2 3 2 8 5" xfId="5389" xr:uid="{00000000-0005-0000-0000-0000F4140000}"/>
    <cellStyle name="Millares 10 2 3 2 9" xfId="5390" xr:uid="{00000000-0005-0000-0000-0000F5140000}"/>
    <cellStyle name="Millares 10 2 3 2 9 2" xfId="5391" xr:uid="{00000000-0005-0000-0000-0000F6140000}"/>
    <cellStyle name="Millares 10 2 3 2 9 2 2" xfId="5392" xr:uid="{00000000-0005-0000-0000-0000F7140000}"/>
    <cellStyle name="Millares 10 2 3 2 9 2 3" xfId="5393" xr:uid="{00000000-0005-0000-0000-0000F8140000}"/>
    <cellStyle name="Millares 10 2 3 2 9 3" xfId="5394" xr:uid="{00000000-0005-0000-0000-0000F9140000}"/>
    <cellStyle name="Millares 10 2 3 2 9 3 2" xfId="5395" xr:uid="{00000000-0005-0000-0000-0000FA140000}"/>
    <cellStyle name="Millares 10 2 3 2 9 3 3" xfId="5396" xr:uid="{00000000-0005-0000-0000-0000FB140000}"/>
    <cellStyle name="Millares 10 2 3 2 9 4" xfId="5397" xr:uid="{00000000-0005-0000-0000-0000FC140000}"/>
    <cellStyle name="Millares 10 2 3 2 9 5" xfId="5398" xr:uid="{00000000-0005-0000-0000-0000FD140000}"/>
    <cellStyle name="Millares 10 3" xfId="5399" xr:uid="{00000000-0005-0000-0000-0000FE140000}"/>
    <cellStyle name="Millares 10 3 10" xfId="5400" xr:uid="{00000000-0005-0000-0000-0000FF140000}"/>
    <cellStyle name="Millares 10 3 10 2" xfId="5401" xr:uid="{00000000-0005-0000-0000-000000150000}"/>
    <cellStyle name="Millares 10 3 10 2 2" xfId="5402" xr:uid="{00000000-0005-0000-0000-000001150000}"/>
    <cellStyle name="Millares 10 3 10 2 3" xfId="5403" xr:uid="{00000000-0005-0000-0000-000002150000}"/>
    <cellStyle name="Millares 10 3 10 3" xfId="5404" xr:uid="{00000000-0005-0000-0000-000003150000}"/>
    <cellStyle name="Millares 10 3 10 3 2" xfId="5405" xr:uid="{00000000-0005-0000-0000-000004150000}"/>
    <cellStyle name="Millares 10 3 10 3 3" xfId="5406" xr:uid="{00000000-0005-0000-0000-000005150000}"/>
    <cellStyle name="Millares 10 3 10 4" xfId="5407" xr:uid="{00000000-0005-0000-0000-000006150000}"/>
    <cellStyle name="Millares 10 3 10 5" xfId="5408" xr:uid="{00000000-0005-0000-0000-000007150000}"/>
    <cellStyle name="Millares 10 3 11" xfId="5409" xr:uid="{00000000-0005-0000-0000-000008150000}"/>
    <cellStyle name="Millares 10 3 11 2" xfId="5410" xr:uid="{00000000-0005-0000-0000-000009150000}"/>
    <cellStyle name="Millares 10 3 11 3" xfId="5411" xr:uid="{00000000-0005-0000-0000-00000A150000}"/>
    <cellStyle name="Millares 10 3 12" xfId="5412" xr:uid="{00000000-0005-0000-0000-00000B150000}"/>
    <cellStyle name="Millares 10 3 12 2" xfId="5413" xr:uid="{00000000-0005-0000-0000-00000C150000}"/>
    <cellStyle name="Millares 10 3 12 3" xfId="5414" xr:uid="{00000000-0005-0000-0000-00000D150000}"/>
    <cellStyle name="Millares 10 3 13" xfId="5415" xr:uid="{00000000-0005-0000-0000-00000E150000}"/>
    <cellStyle name="Millares 10 3 14" xfId="5416" xr:uid="{00000000-0005-0000-0000-00000F150000}"/>
    <cellStyle name="Millares 10 3 15" xfId="5417" xr:uid="{00000000-0005-0000-0000-000010150000}"/>
    <cellStyle name="Millares 10 3 2" xfId="5418" xr:uid="{00000000-0005-0000-0000-000011150000}"/>
    <cellStyle name="Millares 10 3 2 10" xfId="5419" xr:uid="{00000000-0005-0000-0000-000012150000}"/>
    <cellStyle name="Millares 10 3 2 10 2" xfId="5420" xr:uid="{00000000-0005-0000-0000-000013150000}"/>
    <cellStyle name="Millares 10 3 2 10 3" xfId="5421" xr:uid="{00000000-0005-0000-0000-000014150000}"/>
    <cellStyle name="Millares 10 3 2 11" xfId="5422" xr:uid="{00000000-0005-0000-0000-000015150000}"/>
    <cellStyle name="Millares 10 3 2 12" xfId="5423" xr:uid="{00000000-0005-0000-0000-000016150000}"/>
    <cellStyle name="Millares 10 3 2 2" xfId="5424" xr:uid="{00000000-0005-0000-0000-000017150000}"/>
    <cellStyle name="Millares 10 3 2 2 10" xfId="5425" xr:uid="{00000000-0005-0000-0000-000018150000}"/>
    <cellStyle name="Millares 10 3 2 2 2" xfId="5426" xr:uid="{00000000-0005-0000-0000-000019150000}"/>
    <cellStyle name="Millares 10 3 2 2 2 2" xfId="5427" xr:uid="{00000000-0005-0000-0000-00001A150000}"/>
    <cellStyle name="Millares 10 3 2 2 2 2 2" xfId="5428" xr:uid="{00000000-0005-0000-0000-00001B150000}"/>
    <cellStyle name="Millares 10 3 2 2 2 2 2 2" xfId="5429" xr:uid="{00000000-0005-0000-0000-00001C150000}"/>
    <cellStyle name="Millares 10 3 2 2 2 2 2 3" xfId="5430" xr:uid="{00000000-0005-0000-0000-00001D150000}"/>
    <cellStyle name="Millares 10 3 2 2 2 2 3" xfId="5431" xr:uid="{00000000-0005-0000-0000-00001E150000}"/>
    <cellStyle name="Millares 10 3 2 2 2 2 3 2" xfId="5432" xr:uid="{00000000-0005-0000-0000-00001F150000}"/>
    <cellStyle name="Millares 10 3 2 2 2 2 3 3" xfId="5433" xr:uid="{00000000-0005-0000-0000-000020150000}"/>
    <cellStyle name="Millares 10 3 2 2 2 2 4" xfId="5434" xr:uid="{00000000-0005-0000-0000-000021150000}"/>
    <cellStyle name="Millares 10 3 2 2 2 2 5" xfId="5435" xr:uid="{00000000-0005-0000-0000-000022150000}"/>
    <cellStyle name="Millares 10 3 2 2 2 3" xfId="5436" xr:uid="{00000000-0005-0000-0000-000023150000}"/>
    <cellStyle name="Millares 10 3 2 2 2 3 2" xfId="5437" xr:uid="{00000000-0005-0000-0000-000024150000}"/>
    <cellStyle name="Millares 10 3 2 2 2 3 2 2" xfId="5438" xr:uid="{00000000-0005-0000-0000-000025150000}"/>
    <cellStyle name="Millares 10 3 2 2 2 3 2 3" xfId="5439" xr:uid="{00000000-0005-0000-0000-000026150000}"/>
    <cellStyle name="Millares 10 3 2 2 2 3 3" xfId="5440" xr:uid="{00000000-0005-0000-0000-000027150000}"/>
    <cellStyle name="Millares 10 3 2 2 2 3 3 2" xfId="5441" xr:uid="{00000000-0005-0000-0000-000028150000}"/>
    <cellStyle name="Millares 10 3 2 2 2 3 3 3" xfId="5442" xr:uid="{00000000-0005-0000-0000-000029150000}"/>
    <cellStyle name="Millares 10 3 2 2 2 3 4" xfId="5443" xr:uid="{00000000-0005-0000-0000-00002A150000}"/>
    <cellStyle name="Millares 10 3 2 2 2 3 5" xfId="5444" xr:uid="{00000000-0005-0000-0000-00002B150000}"/>
    <cellStyle name="Millares 10 3 2 2 2 4" xfId="5445" xr:uid="{00000000-0005-0000-0000-00002C150000}"/>
    <cellStyle name="Millares 10 3 2 2 2 4 2" xfId="5446" xr:uid="{00000000-0005-0000-0000-00002D150000}"/>
    <cellStyle name="Millares 10 3 2 2 2 4 2 2" xfId="5447" xr:uid="{00000000-0005-0000-0000-00002E150000}"/>
    <cellStyle name="Millares 10 3 2 2 2 4 2 3" xfId="5448" xr:uid="{00000000-0005-0000-0000-00002F150000}"/>
    <cellStyle name="Millares 10 3 2 2 2 4 3" xfId="5449" xr:uid="{00000000-0005-0000-0000-000030150000}"/>
    <cellStyle name="Millares 10 3 2 2 2 4 3 2" xfId="5450" xr:uid="{00000000-0005-0000-0000-000031150000}"/>
    <cellStyle name="Millares 10 3 2 2 2 4 3 3" xfId="5451" xr:uid="{00000000-0005-0000-0000-000032150000}"/>
    <cellStyle name="Millares 10 3 2 2 2 4 4" xfId="5452" xr:uid="{00000000-0005-0000-0000-000033150000}"/>
    <cellStyle name="Millares 10 3 2 2 2 4 5" xfId="5453" xr:uid="{00000000-0005-0000-0000-000034150000}"/>
    <cellStyle name="Millares 10 3 2 2 2 5" xfId="5454" xr:uid="{00000000-0005-0000-0000-000035150000}"/>
    <cellStyle name="Millares 10 3 2 2 2 5 2" xfId="5455" xr:uid="{00000000-0005-0000-0000-000036150000}"/>
    <cellStyle name="Millares 10 3 2 2 2 5 3" xfId="5456" xr:uid="{00000000-0005-0000-0000-000037150000}"/>
    <cellStyle name="Millares 10 3 2 2 2 6" xfId="5457" xr:uid="{00000000-0005-0000-0000-000038150000}"/>
    <cellStyle name="Millares 10 3 2 2 2 6 2" xfId="5458" xr:uid="{00000000-0005-0000-0000-000039150000}"/>
    <cellStyle name="Millares 10 3 2 2 2 6 3" xfId="5459" xr:uid="{00000000-0005-0000-0000-00003A150000}"/>
    <cellStyle name="Millares 10 3 2 2 2 7" xfId="5460" xr:uid="{00000000-0005-0000-0000-00003B150000}"/>
    <cellStyle name="Millares 10 3 2 2 2 8" xfId="5461" xr:uid="{00000000-0005-0000-0000-00003C150000}"/>
    <cellStyle name="Millares 10 3 2 2 3" xfId="5462" xr:uid="{00000000-0005-0000-0000-00003D150000}"/>
    <cellStyle name="Millares 10 3 2 2 3 2" xfId="5463" xr:uid="{00000000-0005-0000-0000-00003E150000}"/>
    <cellStyle name="Millares 10 3 2 2 3 2 2" xfId="5464" xr:uid="{00000000-0005-0000-0000-00003F150000}"/>
    <cellStyle name="Millares 10 3 2 2 3 2 2 2" xfId="5465" xr:uid="{00000000-0005-0000-0000-000040150000}"/>
    <cellStyle name="Millares 10 3 2 2 3 2 2 3" xfId="5466" xr:uid="{00000000-0005-0000-0000-000041150000}"/>
    <cellStyle name="Millares 10 3 2 2 3 2 3" xfId="5467" xr:uid="{00000000-0005-0000-0000-000042150000}"/>
    <cellStyle name="Millares 10 3 2 2 3 2 3 2" xfId="5468" xr:uid="{00000000-0005-0000-0000-000043150000}"/>
    <cellStyle name="Millares 10 3 2 2 3 2 3 3" xfId="5469" xr:uid="{00000000-0005-0000-0000-000044150000}"/>
    <cellStyle name="Millares 10 3 2 2 3 2 4" xfId="5470" xr:uid="{00000000-0005-0000-0000-000045150000}"/>
    <cellStyle name="Millares 10 3 2 2 3 2 5" xfId="5471" xr:uid="{00000000-0005-0000-0000-000046150000}"/>
    <cellStyle name="Millares 10 3 2 2 3 3" xfId="5472" xr:uid="{00000000-0005-0000-0000-000047150000}"/>
    <cellStyle name="Millares 10 3 2 2 3 3 2" xfId="5473" xr:uid="{00000000-0005-0000-0000-000048150000}"/>
    <cellStyle name="Millares 10 3 2 2 3 3 2 2" xfId="5474" xr:uid="{00000000-0005-0000-0000-000049150000}"/>
    <cellStyle name="Millares 10 3 2 2 3 3 2 3" xfId="5475" xr:uid="{00000000-0005-0000-0000-00004A150000}"/>
    <cellStyle name="Millares 10 3 2 2 3 3 3" xfId="5476" xr:uid="{00000000-0005-0000-0000-00004B150000}"/>
    <cellStyle name="Millares 10 3 2 2 3 3 3 2" xfId="5477" xr:uid="{00000000-0005-0000-0000-00004C150000}"/>
    <cellStyle name="Millares 10 3 2 2 3 3 3 3" xfId="5478" xr:uid="{00000000-0005-0000-0000-00004D150000}"/>
    <cellStyle name="Millares 10 3 2 2 3 3 4" xfId="5479" xr:uid="{00000000-0005-0000-0000-00004E150000}"/>
    <cellStyle name="Millares 10 3 2 2 3 3 5" xfId="5480" xr:uid="{00000000-0005-0000-0000-00004F150000}"/>
    <cellStyle name="Millares 10 3 2 2 3 4" xfId="5481" xr:uid="{00000000-0005-0000-0000-000050150000}"/>
    <cellStyle name="Millares 10 3 2 2 3 4 2" xfId="5482" xr:uid="{00000000-0005-0000-0000-000051150000}"/>
    <cellStyle name="Millares 10 3 2 2 3 4 2 2" xfId="5483" xr:uid="{00000000-0005-0000-0000-000052150000}"/>
    <cellStyle name="Millares 10 3 2 2 3 4 2 3" xfId="5484" xr:uid="{00000000-0005-0000-0000-000053150000}"/>
    <cellStyle name="Millares 10 3 2 2 3 4 3" xfId="5485" xr:uid="{00000000-0005-0000-0000-000054150000}"/>
    <cellStyle name="Millares 10 3 2 2 3 4 3 2" xfId="5486" xr:uid="{00000000-0005-0000-0000-000055150000}"/>
    <cellStyle name="Millares 10 3 2 2 3 4 3 3" xfId="5487" xr:uid="{00000000-0005-0000-0000-000056150000}"/>
    <cellStyle name="Millares 10 3 2 2 3 4 4" xfId="5488" xr:uid="{00000000-0005-0000-0000-000057150000}"/>
    <cellStyle name="Millares 10 3 2 2 3 4 5" xfId="5489" xr:uid="{00000000-0005-0000-0000-000058150000}"/>
    <cellStyle name="Millares 10 3 2 2 3 5" xfId="5490" xr:uid="{00000000-0005-0000-0000-000059150000}"/>
    <cellStyle name="Millares 10 3 2 2 3 5 2" xfId="5491" xr:uid="{00000000-0005-0000-0000-00005A150000}"/>
    <cellStyle name="Millares 10 3 2 2 3 5 3" xfId="5492" xr:uid="{00000000-0005-0000-0000-00005B150000}"/>
    <cellStyle name="Millares 10 3 2 2 3 6" xfId="5493" xr:uid="{00000000-0005-0000-0000-00005C150000}"/>
    <cellStyle name="Millares 10 3 2 2 3 6 2" xfId="5494" xr:uid="{00000000-0005-0000-0000-00005D150000}"/>
    <cellStyle name="Millares 10 3 2 2 3 6 3" xfId="5495" xr:uid="{00000000-0005-0000-0000-00005E150000}"/>
    <cellStyle name="Millares 10 3 2 2 3 7" xfId="5496" xr:uid="{00000000-0005-0000-0000-00005F150000}"/>
    <cellStyle name="Millares 10 3 2 2 3 8" xfId="5497" xr:uid="{00000000-0005-0000-0000-000060150000}"/>
    <cellStyle name="Millares 10 3 2 2 4" xfId="5498" xr:uid="{00000000-0005-0000-0000-000061150000}"/>
    <cellStyle name="Millares 10 3 2 2 4 2" xfId="5499" xr:uid="{00000000-0005-0000-0000-000062150000}"/>
    <cellStyle name="Millares 10 3 2 2 4 2 2" xfId="5500" xr:uid="{00000000-0005-0000-0000-000063150000}"/>
    <cellStyle name="Millares 10 3 2 2 4 2 3" xfId="5501" xr:uid="{00000000-0005-0000-0000-000064150000}"/>
    <cellStyle name="Millares 10 3 2 2 4 3" xfId="5502" xr:uid="{00000000-0005-0000-0000-000065150000}"/>
    <cellStyle name="Millares 10 3 2 2 4 3 2" xfId="5503" xr:uid="{00000000-0005-0000-0000-000066150000}"/>
    <cellStyle name="Millares 10 3 2 2 4 3 3" xfId="5504" xr:uid="{00000000-0005-0000-0000-000067150000}"/>
    <cellStyle name="Millares 10 3 2 2 4 4" xfId="5505" xr:uid="{00000000-0005-0000-0000-000068150000}"/>
    <cellStyle name="Millares 10 3 2 2 4 5" xfId="5506" xr:uid="{00000000-0005-0000-0000-000069150000}"/>
    <cellStyle name="Millares 10 3 2 2 5" xfId="5507" xr:uid="{00000000-0005-0000-0000-00006A150000}"/>
    <cellStyle name="Millares 10 3 2 2 5 2" xfId="5508" xr:uid="{00000000-0005-0000-0000-00006B150000}"/>
    <cellStyle name="Millares 10 3 2 2 5 2 2" xfId="5509" xr:uid="{00000000-0005-0000-0000-00006C150000}"/>
    <cellStyle name="Millares 10 3 2 2 5 2 3" xfId="5510" xr:uid="{00000000-0005-0000-0000-00006D150000}"/>
    <cellStyle name="Millares 10 3 2 2 5 3" xfId="5511" xr:uid="{00000000-0005-0000-0000-00006E150000}"/>
    <cellStyle name="Millares 10 3 2 2 5 3 2" xfId="5512" xr:uid="{00000000-0005-0000-0000-00006F150000}"/>
    <cellStyle name="Millares 10 3 2 2 5 3 3" xfId="5513" xr:uid="{00000000-0005-0000-0000-000070150000}"/>
    <cellStyle name="Millares 10 3 2 2 5 4" xfId="5514" xr:uid="{00000000-0005-0000-0000-000071150000}"/>
    <cellStyle name="Millares 10 3 2 2 5 5" xfId="5515" xr:uid="{00000000-0005-0000-0000-000072150000}"/>
    <cellStyle name="Millares 10 3 2 2 6" xfId="5516" xr:uid="{00000000-0005-0000-0000-000073150000}"/>
    <cellStyle name="Millares 10 3 2 2 6 2" xfId="5517" xr:uid="{00000000-0005-0000-0000-000074150000}"/>
    <cellStyle name="Millares 10 3 2 2 6 2 2" xfId="5518" xr:uid="{00000000-0005-0000-0000-000075150000}"/>
    <cellStyle name="Millares 10 3 2 2 6 2 3" xfId="5519" xr:uid="{00000000-0005-0000-0000-000076150000}"/>
    <cellStyle name="Millares 10 3 2 2 6 3" xfId="5520" xr:uid="{00000000-0005-0000-0000-000077150000}"/>
    <cellStyle name="Millares 10 3 2 2 6 3 2" xfId="5521" xr:uid="{00000000-0005-0000-0000-000078150000}"/>
    <cellStyle name="Millares 10 3 2 2 6 3 3" xfId="5522" xr:uid="{00000000-0005-0000-0000-000079150000}"/>
    <cellStyle name="Millares 10 3 2 2 6 4" xfId="5523" xr:uid="{00000000-0005-0000-0000-00007A150000}"/>
    <cellStyle name="Millares 10 3 2 2 6 5" xfId="5524" xr:uid="{00000000-0005-0000-0000-00007B150000}"/>
    <cellStyle name="Millares 10 3 2 2 7" xfId="5525" xr:uid="{00000000-0005-0000-0000-00007C150000}"/>
    <cellStyle name="Millares 10 3 2 2 7 2" xfId="5526" xr:uid="{00000000-0005-0000-0000-00007D150000}"/>
    <cellStyle name="Millares 10 3 2 2 7 3" xfId="5527" xr:uid="{00000000-0005-0000-0000-00007E150000}"/>
    <cellStyle name="Millares 10 3 2 2 8" xfId="5528" xr:uid="{00000000-0005-0000-0000-00007F150000}"/>
    <cellStyle name="Millares 10 3 2 2 8 2" xfId="5529" xr:uid="{00000000-0005-0000-0000-000080150000}"/>
    <cellStyle name="Millares 10 3 2 2 8 3" xfId="5530" xr:uid="{00000000-0005-0000-0000-000081150000}"/>
    <cellStyle name="Millares 10 3 2 2 9" xfId="5531" xr:uid="{00000000-0005-0000-0000-000082150000}"/>
    <cellStyle name="Millares 10 3 2 3" xfId="5532" xr:uid="{00000000-0005-0000-0000-000083150000}"/>
    <cellStyle name="Millares 10 3 2 3 10" xfId="5533" xr:uid="{00000000-0005-0000-0000-000084150000}"/>
    <cellStyle name="Millares 10 3 2 3 2" xfId="5534" xr:uid="{00000000-0005-0000-0000-000085150000}"/>
    <cellStyle name="Millares 10 3 2 3 2 2" xfId="5535" xr:uid="{00000000-0005-0000-0000-000086150000}"/>
    <cellStyle name="Millares 10 3 2 3 2 2 2" xfId="5536" xr:uid="{00000000-0005-0000-0000-000087150000}"/>
    <cellStyle name="Millares 10 3 2 3 2 2 2 2" xfId="5537" xr:uid="{00000000-0005-0000-0000-000088150000}"/>
    <cellStyle name="Millares 10 3 2 3 2 2 2 3" xfId="5538" xr:uid="{00000000-0005-0000-0000-000089150000}"/>
    <cellStyle name="Millares 10 3 2 3 2 2 3" xfId="5539" xr:uid="{00000000-0005-0000-0000-00008A150000}"/>
    <cellStyle name="Millares 10 3 2 3 2 2 3 2" xfId="5540" xr:uid="{00000000-0005-0000-0000-00008B150000}"/>
    <cellStyle name="Millares 10 3 2 3 2 2 3 3" xfId="5541" xr:uid="{00000000-0005-0000-0000-00008C150000}"/>
    <cellStyle name="Millares 10 3 2 3 2 2 4" xfId="5542" xr:uid="{00000000-0005-0000-0000-00008D150000}"/>
    <cellStyle name="Millares 10 3 2 3 2 2 5" xfId="5543" xr:uid="{00000000-0005-0000-0000-00008E150000}"/>
    <cellStyle name="Millares 10 3 2 3 2 3" xfId="5544" xr:uid="{00000000-0005-0000-0000-00008F150000}"/>
    <cellStyle name="Millares 10 3 2 3 2 3 2" xfId="5545" xr:uid="{00000000-0005-0000-0000-000090150000}"/>
    <cellStyle name="Millares 10 3 2 3 2 3 2 2" xfId="5546" xr:uid="{00000000-0005-0000-0000-000091150000}"/>
    <cellStyle name="Millares 10 3 2 3 2 3 2 3" xfId="5547" xr:uid="{00000000-0005-0000-0000-000092150000}"/>
    <cellStyle name="Millares 10 3 2 3 2 3 3" xfId="5548" xr:uid="{00000000-0005-0000-0000-000093150000}"/>
    <cellStyle name="Millares 10 3 2 3 2 3 3 2" xfId="5549" xr:uid="{00000000-0005-0000-0000-000094150000}"/>
    <cellStyle name="Millares 10 3 2 3 2 3 3 3" xfId="5550" xr:uid="{00000000-0005-0000-0000-000095150000}"/>
    <cellStyle name="Millares 10 3 2 3 2 3 4" xfId="5551" xr:uid="{00000000-0005-0000-0000-000096150000}"/>
    <cellStyle name="Millares 10 3 2 3 2 3 5" xfId="5552" xr:uid="{00000000-0005-0000-0000-000097150000}"/>
    <cellStyle name="Millares 10 3 2 3 2 4" xfId="5553" xr:uid="{00000000-0005-0000-0000-000098150000}"/>
    <cellStyle name="Millares 10 3 2 3 2 4 2" xfId="5554" xr:uid="{00000000-0005-0000-0000-000099150000}"/>
    <cellStyle name="Millares 10 3 2 3 2 4 2 2" xfId="5555" xr:uid="{00000000-0005-0000-0000-00009A150000}"/>
    <cellStyle name="Millares 10 3 2 3 2 4 2 3" xfId="5556" xr:uid="{00000000-0005-0000-0000-00009B150000}"/>
    <cellStyle name="Millares 10 3 2 3 2 4 3" xfId="5557" xr:uid="{00000000-0005-0000-0000-00009C150000}"/>
    <cellStyle name="Millares 10 3 2 3 2 4 3 2" xfId="5558" xr:uid="{00000000-0005-0000-0000-00009D150000}"/>
    <cellStyle name="Millares 10 3 2 3 2 4 3 3" xfId="5559" xr:uid="{00000000-0005-0000-0000-00009E150000}"/>
    <cellStyle name="Millares 10 3 2 3 2 4 4" xfId="5560" xr:uid="{00000000-0005-0000-0000-00009F150000}"/>
    <cellStyle name="Millares 10 3 2 3 2 4 5" xfId="5561" xr:uid="{00000000-0005-0000-0000-0000A0150000}"/>
    <cellStyle name="Millares 10 3 2 3 2 5" xfId="5562" xr:uid="{00000000-0005-0000-0000-0000A1150000}"/>
    <cellStyle name="Millares 10 3 2 3 2 5 2" xfId="5563" xr:uid="{00000000-0005-0000-0000-0000A2150000}"/>
    <cellStyle name="Millares 10 3 2 3 2 5 3" xfId="5564" xr:uid="{00000000-0005-0000-0000-0000A3150000}"/>
    <cellStyle name="Millares 10 3 2 3 2 6" xfId="5565" xr:uid="{00000000-0005-0000-0000-0000A4150000}"/>
    <cellStyle name="Millares 10 3 2 3 2 6 2" xfId="5566" xr:uid="{00000000-0005-0000-0000-0000A5150000}"/>
    <cellStyle name="Millares 10 3 2 3 2 6 3" xfId="5567" xr:uid="{00000000-0005-0000-0000-0000A6150000}"/>
    <cellStyle name="Millares 10 3 2 3 2 7" xfId="5568" xr:uid="{00000000-0005-0000-0000-0000A7150000}"/>
    <cellStyle name="Millares 10 3 2 3 2 8" xfId="5569" xr:uid="{00000000-0005-0000-0000-0000A8150000}"/>
    <cellStyle name="Millares 10 3 2 3 3" xfId="5570" xr:uid="{00000000-0005-0000-0000-0000A9150000}"/>
    <cellStyle name="Millares 10 3 2 3 3 2" xfId="5571" xr:uid="{00000000-0005-0000-0000-0000AA150000}"/>
    <cellStyle name="Millares 10 3 2 3 3 2 2" xfId="5572" xr:uid="{00000000-0005-0000-0000-0000AB150000}"/>
    <cellStyle name="Millares 10 3 2 3 3 2 2 2" xfId="5573" xr:uid="{00000000-0005-0000-0000-0000AC150000}"/>
    <cellStyle name="Millares 10 3 2 3 3 2 2 3" xfId="5574" xr:uid="{00000000-0005-0000-0000-0000AD150000}"/>
    <cellStyle name="Millares 10 3 2 3 3 2 3" xfId="5575" xr:uid="{00000000-0005-0000-0000-0000AE150000}"/>
    <cellStyle name="Millares 10 3 2 3 3 2 3 2" xfId="5576" xr:uid="{00000000-0005-0000-0000-0000AF150000}"/>
    <cellStyle name="Millares 10 3 2 3 3 2 3 3" xfId="5577" xr:uid="{00000000-0005-0000-0000-0000B0150000}"/>
    <cellStyle name="Millares 10 3 2 3 3 2 4" xfId="5578" xr:uid="{00000000-0005-0000-0000-0000B1150000}"/>
    <cellStyle name="Millares 10 3 2 3 3 2 5" xfId="5579" xr:uid="{00000000-0005-0000-0000-0000B2150000}"/>
    <cellStyle name="Millares 10 3 2 3 3 3" xfId="5580" xr:uid="{00000000-0005-0000-0000-0000B3150000}"/>
    <cellStyle name="Millares 10 3 2 3 3 3 2" xfId="5581" xr:uid="{00000000-0005-0000-0000-0000B4150000}"/>
    <cellStyle name="Millares 10 3 2 3 3 3 2 2" xfId="5582" xr:uid="{00000000-0005-0000-0000-0000B5150000}"/>
    <cellStyle name="Millares 10 3 2 3 3 3 2 3" xfId="5583" xr:uid="{00000000-0005-0000-0000-0000B6150000}"/>
    <cellStyle name="Millares 10 3 2 3 3 3 3" xfId="5584" xr:uid="{00000000-0005-0000-0000-0000B7150000}"/>
    <cellStyle name="Millares 10 3 2 3 3 3 3 2" xfId="5585" xr:uid="{00000000-0005-0000-0000-0000B8150000}"/>
    <cellStyle name="Millares 10 3 2 3 3 3 3 3" xfId="5586" xr:uid="{00000000-0005-0000-0000-0000B9150000}"/>
    <cellStyle name="Millares 10 3 2 3 3 3 4" xfId="5587" xr:uid="{00000000-0005-0000-0000-0000BA150000}"/>
    <cellStyle name="Millares 10 3 2 3 3 3 5" xfId="5588" xr:uid="{00000000-0005-0000-0000-0000BB150000}"/>
    <cellStyle name="Millares 10 3 2 3 3 4" xfId="5589" xr:uid="{00000000-0005-0000-0000-0000BC150000}"/>
    <cellStyle name="Millares 10 3 2 3 3 4 2" xfId="5590" xr:uid="{00000000-0005-0000-0000-0000BD150000}"/>
    <cellStyle name="Millares 10 3 2 3 3 4 2 2" xfId="5591" xr:uid="{00000000-0005-0000-0000-0000BE150000}"/>
    <cellStyle name="Millares 10 3 2 3 3 4 2 3" xfId="5592" xr:uid="{00000000-0005-0000-0000-0000BF150000}"/>
    <cellStyle name="Millares 10 3 2 3 3 4 3" xfId="5593" xr:uid="{00000000-0005-0000-0000-0000C0150000}"/>
    <cellStyle name="Millares 10 3 2 3 3 4 3 2" xfId="5594" xr:uid="{00000000-0005-0000-0000-0000C1150000}"/>
    <cellStyle name="Millares 10 3 2 3 3 4 3 3" xfId="5595" xr:uid="{00000000-0005-0000-0000-0000C2150000}"/>
    <cellStyle name="Millares 10 3 2 3 3 4 4" xfId="5596" xr:uid="{00000000-0005-0000-0000-0000C3150000}"/>
    <cellStyle name="Millares 10 3 2 3 3 4 5" xfId="5597" xr:uid="{00000000-0005-0000-0000-0000C4150000}"/>
    <cellStyle name="Millares 10 3 2 3 3 5" xfId="5598" xr:uid="{00000000-0005-0000-0000-0000C5150000}"/>
    <cellStyle name="Millares 10 3 2 3 3 5 2" xfId="5599" xr:uid="{00000000-0005-0000-0000-0000C6150000}"/>
    <cellStyle name="Millares 10 3 2 3 3 5 3" xfId="5600" xr:uid="{00000000-0005-0000-0000-0000C7150000}"/>
    <cellStyle name="Millares 10 3 2 3 3 6" xfId="5601" xr:uid="{00000000-0005-0000-0000-0000C8150000}"/>
    <cellStyle name="Millares 10 3 2 3 3 6 2" xfId="5602" xr:uid="{00000000-0005-0000-0000-0000C9150000}"/>
    <cellStyle name="Millares 10 3 2 3 3 6 3" xfId="5603" xr:uid="{00000000-0005-0000-0000-0000CA150000}"/>
    <cellStyle name="Millares 10 3 2 3 3 7" xfId="5604" xr:uid="{00000000-0005-0000-0000-0000CB150000}"/>
    <cellStyle name="Millares 10 3 2 3 3 8" xfId="5605" xr:uid="{00000000-0005-0000-0000-0000CC150000}"/>
    <cellStyle name="Millares 10 3 2 3 4" xfId="5606" xr:uid="{00000000-0005-0000-0000-0000CD150000}"/>
    <cellStyle name="Millares 10 3 2 3 4 2" xfId="5607" xr:uid="{00000000-0005-0000-0000-0000CE150000}"/>
    <cellStyle name="Millares 10 3 2 3 4 2 2" xfId="5608" xr:uid="{00000000-0005-0000-0000-0000CF150000}"/>
    <cellStyle name="Millares 10 3 2 3 4 2 3" xfId="5609" xr:uid="{00000000-0005-0000-0000-0000D0150000}"/>
    <cellStyle name="Millares 10 3 2 3 4 3" xfId="5610" xr:uid="{00000000-0005-0000-0000-0000D1150000}"/>
    <cellStyle name="Millares 10 3 2 3 4 3 2" xfId="5611" xr:uid="{00000000-0005-0000-0000-0000D2150000}"/>
    <cellStyle name="Millares 10 3 2 3 4 3 3" xfId="5612" xr:uid="{00000000-0005-0000-0000-0000D3150000}"/>
    <cellStyle name="Millares 10 3 2 3 4 4" xfId="5613" xr:uid="{00000000-0005-0000-0000-0000D4150000}"/>
    <cellStyle name="Millares 10 3 2 3 4 5" xfId="5614" xr:uid="{00000000-0005-0000-0000-0000D5150000}"/>
    <cellStyle name="Millares 10 3 2 3 5" xfId="5615" xr:uid="{00000000-0005-0000-0000-0000D6150000}"/>
    <cellStyle name="Millares 10 3 2 3 5 2" xfId="5616" xr:uid="{00000000-0005-0000-0000-0000D7150000}"/>
    <cellStyle name="Millares 10 3 2 3 5 2 2" xfId="5617" xr:uid="{00000000-0005-0000-0000-0000D8150000}"/>
    <cellStyle name="Millares 10 3 2 3 5 2 3" xfId="5618" xr:uid="{00000000-0005-0000-0000-0000D9150000}"/>
    <cellStyle name="Millares 10 3 2 3 5 3" xfId="5619" xr:uid="{00000000-0005-0000-0000-0000DA150000}"/>
    <cellStyle name="Millares 10 3 2 3 5 3 2" xfId="5620" xr:uid="{00000000-0005-0000-0000-0000DB150000}"/>
    <cellStyle name="Millares 10 3 2 3 5 3 3" xfId="5621" xr:uid="{00000000-0005-0000-0000-0000DC150000}"/>
    <cellStyle name="Millares 10 3 2 3 5 4" xfId="5622" xr:uid="{00000000-0005-0000-0000-0000DD150000}"/>
    <cellStyle name="Millares 10 3 2 3 5 5" xfId="5623" xr:uid="{00000000-0005-0000-0000-0000DE150000}"/>
    <cellStyle name="Millares 10 3 2 3 6" xfId="5624" xr:uid="{00000000-0005-0000-0000-0000DF150000}"/>
    <cellStyle name="Millares 10 3 2 3 6 2" xfId="5625" xr:uid="{00000000-0005-0000-0000-0000E0150000}"/>
    <cellStyle name="Millares 10 3 2 3 6 2 2" xfId="5626" xr:uid="{00000000-0005-0000-0000-0000E1150000}"/>
    <cellStyle name="Millares 10 3 2 3 6 2 3" xfId="5627" xr:uid="{00000000-0005-0000-0000-0000E2150000}"/>
    <cellStyle name="Millares 10 3 2 3 6 3" xfId="5628" xr:uid="{00000000-0005-0000-0000-0000E3150000}"/>
    <cellStyle name="Millares 10 3 2 3 6 3 2" xfId="5629" xr:uid="{00000000-0005-0000-0000-0000E4150000}"/>
    <cellStyle name="Millares 10 3 2 3 6 3 3" xfId="5630" xr:uid="{00000000-0005-0000-0000-0000E5150000}"/>
    <cellStyle name="Millares 10 3 2 3 6 4" xfId="5631" xr:uid="{00000000-0005-0000-0000-0000E6150000}"/>
    <cellStyle name="Millares 10 3 2 3 6 5" xfId="5632" xr:uid="{00000000-0005-0000-0000-0000E7150000}"/>
    <cellStyle name="Millares 10 3 2 3 7" xfId="5633" xr:uid="{00000000-0005-0000-0000-0000E8150000}"/>
    <cellStyle name="Millares 10 3 2 3 7 2" xfId="5634" xr:uid="{00000000-0005-0000-0000-0000E9150000}"/>
    <cellStyle name="Millares 10 3 2 3 7 3" xfId="5635" xr:uid="{00000000-0005-0000-0000-0000EA150000}"/>
    <cellStyle name="Millares 10 3 2 3 8" xfId="5636" xr:uid="{00000000-0005-0000-0000-0000EB150000}"/>
    <cellStyle name="Millares 10 3 2 3 8 2" xfId="5637" xr:uid="{00000000-0005-0000-0000-0000EC150000}"/>
    <cellStyle name="Millares 10 3 2 3 8 3" xfId="5638" xr:uid="{00000000-0005-0000-0000-0000ED150000}"/>
    <cellStyle name="Millares 10 3 2 3 9" xfId="5639" xr:uid="{00000000-0005-0000-0000-0000EE150000}"/>
    <cellStyle name="Millares 10 3 2 4" xfId="5640" xr:uid="{00000000-0005-0000-0000-0000EF150000}"/>
    <cellStyle name="Millares 10 3 2 4 2" xfId="5641" xr:uid="{00000000-0005-0000-0000-0000F0150000}"/>
    <cellStyle name="Millares 10 3 2 4 2 2" xfId="5642" xr:uid="{00000000-0005-0000-0000-0000F1150000}"/>
    <cellStyle name="Millares 10 3 2 4 2 2 2" xfId="5643" xr:uid="{00000000-0005-0000-0000-0000F2150000}"/>
    <cellStyle name="Millares 10 3 2 4 2 2 3" xfId="5644" xr:uid="{00000000-0005-0000-0000-0000F3150000}"/>
    <cellStyle name="Millares 10 3 2 4 2 3" xfId="5645" xr:uid="{00000000-0005-0000-0000-0000F4150000}"/>
    <cellStyle name="Millares 10 3 2 4 2 3 2" xfId="5646" xr:uid="{00000000-0005-0000-0000-0000F5150000}"/>
    <cellStyle name="Millares 10 3 2 4 2 3 3" xfId="5647" xr:uid="{00000000-0005-0000-0000-0000F6150000}"/>
    <cellStyle name="Millares 10 3 2 4 2 4" xfId="5648" xr:uid="{00000000-0005-0000-0000-0000F7150000}"/>
    <cellStyle name="Millares 10 3 2 4 2 5" xfId="5649" xr:uid="{00000000-0005-0000-0000-0000F8150000}"/>
    <cellStyle name="Millares 10 3 2 4 3" xfId="5650" xr:uid="{00000000-0005-0000-0000-0000F9150000}"/>
    <cellStyle name="Millares 10 3 2 4 3 2" xfId="5651" xr:uid="{00000000-0005-0000-0000-0000FA150000}"/>
    <cellStyle name="Millares 10 3 2 4 3 2 2" xfId="5652" xr:uid="{00000000-0005-0000-0000-0000FB150000}"/>
    <cellStyle name="Millares 10 3 2 4 3 2 3" xfId="5653" xr:uid="{00000000-0005-0000-0000-0000FC150000}"/>
    <cellStyle name="Millares 10 3 2 4 3 3" xfId="5654" xr:uid="{00000000-0005-0000-0000-0000FD150000}"/>
    <cellStyle name="Millares 10 3 2 4 3 3 2" xfId="5655" xr:uid="{00000000-0005-0000-0000-0000FE150000}"/>
    <cellStyle name="Millares 10 3 2 4 3 3 3" xfId="5656" xr:uid="{00000000-0005-0000-0000-0000FF150000}"/>
    <cellStyle name="Millares 10 3 2 4 3 4" xfId="5657" xr:uid="{00000000-0005-0000-0000-000000160000}"/>
    <cellStyle name="Millares 10 3 2 4 3 5" xfId="5658" xr:uid="{00000000-0005-0000-0000-000001160000}"/>
    <cellStyle name="Millares 10 3 2 4 4" xfId="5659" xr:uid="{00000000-0005-0000-0000-000002160000}"/>
    <cellStyle name="Millares 10 3 2 4 4 2" xfId="5660" xr:uid="{00000000-0005-0000-0000-000003160000}"/>
    <cellStyle name="Millares 10 3 2 4 4 2 2" xfId="5661" xr:uid="{00000000-0005-0000-0000-000004160000}"/>
    <cellStyle name="Millares 10 3 2 4 4 2 3" xfId="5662" xr:uid="{00000000-0005-0000-0000-000005160000}"/>
    <cellStyle name="Millares 10 3 2 4 4 3" xfId="5663" xr:uid="{00000000-0005-0000-0000-000006160000}"/>
    <cellStyle name="Millares 10 3 2 4 4 3 2" xfId="5664" xr:uid="{00000000-0005-0000-0000-000007160000}"/>
    <cellStyle name="Millares 10 3 2 4 4 3 3" xfId="5665" xr:uid="{00000000-0005-0000-0000-000008160000}"/>
    <cellStyle name="Millares 10 3 2 4 4 4" xfId="5666" xr:uid="{00000000-0005-0000-0000-000009160000}"/>
    <cellStyle name="Millares 10 3 2 4 4 5" xfId="5667" xr:uid="{00000000-0005-0000-0000-00000A160000}"/>
    <cellStyle name="Millares 10 3 2 4 5" xfId="5668" xr:uid="{00000000-0005-0000-0000-00000B160000}"/>
    <cellStyle name="Millares 10 3 2 4 5 2" xfId="5669" xr:uid="{00000000-0005-0000-0000-00000C160000}"/>
    <cellStyle name="Millares 10 3 2 4 5 3" xfId="5670" xr:uid="{00000000-0005-0000-0000-00000D160000}"/>
    <cellStyle name="Millares 10 3 2 4 6" xfId="5671" xr:uid="{00000000-0005-0000-0000-00000E160000}"/>
    <cellStyle name="Millares 10 3 2 4 6 2" xfId="5672" xr:uid="{00000000-0005-0000-0000-00000F160000}"/>
    <cellStyle name="Millares 10 3 2 4 6 3" xfId="5673" xr:uid="{00000000-0005-0000-0000-000010160000}"/>
    <cellStyle name="Millares 10 3 2 4 7" xfId="5674" xr:uid="{00000000-0005-0000-0000-000011160000}"/>
    <cellStyle name="Millares 10 3 2 4 8" xfId="5675" xr:uid="{00000000-0005-0000-0000-000012160000}"/>
    <cellStyle name="Millares 10 3 2 5" xfId="5676" xr:uid="{00000000-0005-0000-0000-000013160000}"/>
    <cellStyle name="Millares 10 3 2 5 2" xfId="5677" xr:uid="{00000000-0005-0000-0000-000014160000}"/>
    <cellStyle name="Millares 10 3 2 5 2 2" xfId="5678" xr:uid="{00000000-0005-0000-0000-000015160000}"/>
    <cellStyle name="Millares 10 3 2 5 2 2 2" xfId="5679" xr:uid="{00000000-0005-0000-0000-000016160000}"/>
    <cellStyle name="Millares 10 3 2 5 2 2 3" xfId="5680" xr:uid="{00000000-0005-0000-0000-000017160000}"/>
    <cellStyle name="Millares 10 3 2 5 2 3" xfId="5681" xr:uid="{00000000-0005-0000-0000-000018160000}"/>
    <cellStyle name="Millares 10 3 2 5 2 3 2" xfId="5682" xr:uid="{00000000-0005-0000-0000-000019160000}"/>
    <cellStyle name="Millares 10 3 2 5 2 3 3" xfId="5683" xr:uid="{00000000-0005-0000-0000-00001A160000}"/>
    <cellStyle name="Millares 10 3 2 5 2 4" xfId="5684" xr:uid="{00000000-0005-0000-0000-00001B160000}"/>
    <cellStyle name="Millares 10 3 2 5 2 5" xfId="5685" xr:uid="{00000000-0005-0000-0000-00001C160000}"/>
    <cellStyle name="Millares 10 3 2 5 3" xfId="5686" xr:uid="{00000000-0005-0000-0000-00001D160000}"/>
    <cellStyle name="Millares 10 3 2 5 3 2" xfId="5687" xr:uid="{00000000-0005-0000-0000-00001E160000}"/>
    <cellStyle name="Millares 10 3 2 5 3 2 2" xfId="5688" xr:uid="{00000000-0005-0000-0000-00001F160000}"/>
    <cellStyle name="Millares 10 3 2 5 3 2 3" xfId="5689" xr:uid="{00000000-0005-0000-0000-000020160000}"/>
    <cellStyle name="Millares 10 3 2 5 3 3" xfId="5690" xr:uid="{00000000-0005-0000-0000-000021160000}"/>
    <cellStyle name="Millares 10 3 2 5 3 3 2" xfId="5691" xr:uid="{00000000-0005-0000-0000-000022160000}"/>
    <cellStyle name="Millares 10 3 2 5 3 3 3" xfId="5692" xr:uid="{00000000-0005-0000-0000-000023160000}"/>
    <cellStyle name="Millares 10 3 2 5 3 4" xfId="5693" xr:uid="{00000000-0005-0000-0000-000024160000}"/>
    <cellStyle name="Millares 10 3 2 5 3 5" xfId="5694" xr:uid="{00000000-0005-0000-0000-000025160000}"/>
    <cellStyle name="Millares 10 3 2 5 4" xfId="5695" xr:uid="{00000000-0005-0000-0000-000026160000}"/>
    <cellStyle name="Millares 10 3 2 5 4 2" xfId="5696" xr:uid="{00000000-0005-0000-0000-000027160000}"/>
    <cellStyle name="Millares 10 3 2 5 4 2 2" xfId="5697" xr:uid="{00000000-0005-0000-0000-000028160000}"/>
    <cellStyle name="Millares 10 3 2 5 4 2 3" xfId="5698" xr:uid="{00000000-0005-0000-0000-000029160000}"/>
    <cellStyle name="Millares 10 3 2 5 4 3" xfId="5699" xr:uid="{00000000-0005-0000-0000-00002A160000}"/>
    <cellStyle name="Millares 10 3 2 5 4 3 2" xfId="5700" xr:uid="{00000000-0005-0000-0000-00002B160000}"/>
    <cellStyle name="Millares 10 3 2 5 4 3 3" xfId="5701" xr:uid="{00000000-0005-0000-0000-00002C160000}"/>
    <cellStyle name="Millares 10 3 2 5 4 4" xfId="5702" xr:uid="{00000000-0005-0000-0000-00002D160000}"/>
    <cellStyle name="Millares 10 3 2 5 4 5" xfId="5703" xr:uid="{00000000-0005-0000-0000-00002E160000}"/>
    <cellStyle name="Millares 10 3 2 5 5" xfId="5704" xr:uid="{00000000-0005-0000-0000-00002F160000}"/>
    <cellStyle name="Millares 10 3 2 5 5 2" xfId="5705" xr:uid="{00000000-0005-0000-0000-000030160000}"/>
    <cellStyle name="Millares 10 3 2 5 5 3" xfId="5706" xr:uid="{00000000-0005-0000-0000-000031160000}"/>
    <cellStyle name="Millares 10 3 2 5 6" xfId="5707" xr:uid="{00000000-0005-0000-0000-000032160000}"/>
    <cellStyle name="Millares 10 3 2 5 6 2" xfId="5708" xr:uid="{00000000-0005-0000-0000-000033160000}"/>
    <cellStyle name="Millares 10 3 2 5 6 3" xfId="5709" xr:uid="{00000000-0005-0000-0000-000034160000}"/>
    <cellStyle name="Millares 10 3 2 5 7" xfId="5710" xr:uid="{00000000-0005-0000-0000-000035160000}"/>
    <cellStyle name="Millares 10 3 2 5 8" xfId="5711" xr:uid="{00000000-0005-0000-0000-000036160000}"/>
    <cellStyle name="Millares 10 3 2 6" xfId="5712" xr:uid="{00000000-0005-0000-0000-000037160000}"/>
    <cellStyle name="Millares 10 3 2 6 2" xfId="5713" xr:uid="{00000000-0005-0000-0000-000038160000}"/>
    <cellStyle name="Millares 10 3 2 6 2 2" xfId="5714" xr:uid="{00000000-0005-0000-0000-000039160000}"/>
    <cellStyle name="Millares 10 3 2 6 2 3" xfId="5715" xr:uid="{00000000-0005-0000-0000-00003A160000}"/>
    <cellStyle name="Millares 10 3 2 6 3" xfId="5716" xr:uid="{00000000-0005-0000-0000-00003B160000}"/>
    <cellStyle name="Millares 10 3 2 6 3 2" xfId="5717" xr:uid="{00000000-0005-0000-0000-00003C160000}"/>
    <cellStyle name="Millares 10 3 2 6 3 3" xfId="5718" xr:uid="{00000000-0005-0000-0000-00003D160000}"/>
    <cellStyle name="Millares 10 3 2 6 4" xfId="5719" xr:uid="{00000000-0005-0000-0000-00003E160000}"/>
    <cellStyle name="Millares 10 3 2 6 5" xfId="5720" xr:uid="{00000000-0005-0000-0000-00003F160000}"/>
    <cellStyle name="Millares 10 3 2 7" xfId="5721" xr:uid="{00000000-0005-0000-0000-000040160000}"/>
    <cellStyle name="Millares 10 3 2 7 2" xfId="5722" xr:uid="{00000000-0005-0000-0000-000041160000}"/>
    <cellStyle name="Millares 10 3 2 7 2 2" xfId="5723" xr:uid="{00000000-0005-0000-0000-000042160000}"/>
    <cellStyle name="Millares 10 3 2 7 2 3" xfId="5724" xr:uid="{00000000-0005-0000-0000-000043160000}"/>
    <cellStyle name="Millares 10 3 2 7 3" xfId="5725" xr:uid="{00000000-0005-0000-0000-000044160000}"/>
    <cellStyle name="Millares 10 3 2 7 3 2" xfId="5726" xr:uid="{00000000-0005-0000-0000-000045160000}"/>
    <cellStyle name="Millares 10 3 2 7 3 3" xfId="5727" xr:uid="{00000000-0005-0000-0000-000046160000}"/>
    <cellStyle name="Millares 10 3 2 7 4" xfId="5728" xr:uid="{00000000-0005-0000-0000-000047160000}"/>
    <cellStyle name="Millares 10 3 2 7 5" xfId="5729" xr:uid="{00000000-0005-0000-0000-000048160000}"/>
    <cellStyle name="Millares 10 3 2 8" xfId="5730" xr:uid="{00000000-0005-0000-0000-000049160000}"/>
    <cellStyle name="Millares 10 3 2 8 2" xfId="5731" xr:uid="{00000000-0005-0000-0000-00004A160000}"/>
    <cellStyle name="Millares 10 3 2 8 2 2" xfId="5732" xr:uid="{00000000-0005-0000-0000-00004B160000}"/>
    <cellStyle name="Millares 10 3 2 8 2 3" xfId="5733" xr:uid="{00000000-0005-0000-0000-00004C160000}"/>
    <cellStyle name="Millares 10 3 2 8 3" xfId="5734" xr:uid="{00000000-0005-0000-0000-00004D160000}"/>
    <cellStyle name="Millares 10 3 2 8 3 2" xfId="5735" xr:uid="{00000000-0005-0000-0000-00004E160000}"/>
    <cellStyle name="Millares 10 3 2 8 3 3" xfId="5736" xr:uid="{00000000-0005-0000-0000-00004F160000}"/>
    <cellStyle name="Millares 10 3 2 8 4" xfId="5737" xr:uid="{00000000-0005-0000-0000-000050160000}"/>
    <cellStyle name="Millares 10 3 2 8 5" xfId="5738" xr:uid="{00000000-0005-0000-0000-000051160000}"/>
    <cellStyle name="Millares 10 3 2 9" xfId="5739" xr:uid="{00000000-0005-0000-0000-000052160000}"/>
    <cellStyle name="Millares 10 3 2 9 2" xfId="5740" xr:uid="{00000000-0005-0000-0000-000053160000}"/>
    <cellStyle name="Millares 10 3 2 9 3" xfId="5741" xr:uid="{00000000-0005-0000-0000-000054160000}"/>
    <cellStyle name="Millares 10 3 3" xfId="5742" xr:uid="{00000000-0005-0000-0000-000055160000}"/>
    <cellStyle name="Millares 10 3 3 10" xfId="5743" xr:uid="{00000000-0005-0000-0000-000056160000}"/>
    <cellStyle name="Millares 10 3 3 10 2" xfId="5744" xr:uid="{00000000-0005-0000-0000-000057160000}"/>
    <cellStyle name="Millares 10 3 3 10 3" xfId="5745" xr:uid="{00000000-0005-0000-0000-000058160000}"/>
    <cellStyle name="Millares 10 3 3 11" xfId="5746" xr:uid="{00000000-0005-0000-0000-000059160000}"/>
    <cellStyle name="Millares 10 3 3 12" xfId="5747" xr:uid="{00000000-0005-0000-0000-00005A160000}"/>
    <cellStyle name="Millares 10 3 3 2" xfId="5748" xr:uid="{00000000-0005-0000-0000-00005B160000}"/>
    <cellStyle name="Millares 10 3 3 2 10" xfId="5749" xr:uid="{00000000-0005-0000-0000-00005C160000}"/>
    <cellStyle name="Millares 10 3 3 2 2" xfId="5750" xr:uid="{00000000-0005-0000-0000-00005D160000}"/>
    <cellStyle name="Millares 10 3 3 2 2 2" xfId="5751" xr:uid="{00000000-0005-0000-0000-00005E160000}"/>
    <cellStyle name="Millares 10 3 3 2 2 2 2" xfId="5752" xr:uid="{00000000-0005-0000-0000-00005F160000}"/>
    <cellStyle name="Millares 10 3 3 2 2 2 2 2" xfId="5753" xr:uid="{00000000-0005-0000-0000-000060160000}"/>
    <cellStyle name="Millares 10 3 3 2 2 2 2 3" xfId="5754" xr:uid="{00000000-0005-0000-0000-000061160000}"/>
    <cellStyle name="Millares 10 3 3 2 2 2 3" xfId="5755" xr:uid="{00000000-0005-0000-0000-000062160000}"/>
    <cellStyle name="Millares 10 3 3 2 2 2 3 2" xfId="5756" xr:uid="{00000000-0005-0000-0000-000063160000}"/>
    <cellStyle name="Millares 10 3 3 2 2 2 3 3" xfId="5757" xr:uid="{00000000-0005-0000-0000-000064160000}"/>
    <cellStyle name="Millares 10 3 3 2 2 2 4" xfId="5758" xr:uid="{00000000-0005-0000-0000-000065160000}"/>
    <cellStyle name="Millares 10 3 3 2 2 2 5" xfId="5759" xr:uid="{00000000-0005-0000-0000-000066160000}"/>
    <cellStyle name="Millares 10 3 3 2 2 3" xfId="5760" xr:uid="{00000000-0005-0000-0000-000067160000}"/>
    <cellStyle name="Millares 10 3 3 2 2 3 2" xfId="5761" xr:uid="{00000000-0005-0000-0000-000068160000}"/>
    <cellStyle name="Millares 10 3 3 2 2 3 2 2" xfId="5762" xr:uid="{00000000-0005-0000-0000-000069160000}"/>
    <cellStyle name="Millares 10 3 3 2 2 3 2 3" xfId="5763" xr:uid="{00000000-0005-0000-0000-00006A160000}"/>
    <cellStyle name="Millares 10 3 3 2 2 3 3" xfId="5764" xr:uid="{00000000-0005-0000-0000-00006B160000}"/>
    <cellStyle name="Millares 10 3 3 2 2 3 3 2" xfId="5765" xr:uid="{00000000-0005-0000-0000-00006C160000}"/>
    <cellStyle name="Millares 10 3 3 2 2 3 3 3" xfId="5766" xr:uid="{00000000-0005-0000-0000-00006D160000}"/>
    <cellStyle name="Millares 10 3 3 2 2 3 4" xfId="5767" xr:uid="{00000000-0005-0000-0000-00006E160000}"/>
    <cellStyle name="Millares 10 3 3 2 2 3 5" xfId="5768" xr:uid="{00000000-0005-0000-0000-00006F160000}"/>
    <cellStyle name="Millares 10 3 3 2 2 4" xfId="5769" xr:uid="{00000000-0005-0000-0000-000070160000}"/>
    <cellStyle name="Millares 10 3 3 2 2 4 2" xfId="5770" xr:uid="{00000000-0005-0000-0000-000071160000}"/>
    <cellStyle name="Millares 10 3 3 2 2 4 2 2" xfId="5771" xr:uid="{00000000-0005-0000-0000-000072160000}"/>
    <cellStyle name="Millares 10 3 3 2 2 4 2 3" xfId="5772" xr:uid="{00000000-0005-0000-0000-000073160000}"/>
    <cellStyle name="Millares 10 3 3 2 2 4 3" xfId="5773" xr:uid="{00000000-0005-0000-0000-000074160000}"/>
    <cellStyle name="Millares 10 3 3 2 2 4 3 2" xfId="5774" xr:uid="{00000000-0005-0000-0000-000075160000}"/>
    <cellStyle name="Millares 10 3 3 2 2 4 3 3" xfId="5775" xr:uid="{00000000-0005-0000-0000-000076160000}"/>
    <cellStyle name="Millares 10 3 3 2 2 4 4" xfId="5776" xr:uid="{00000000-0005-0000-0000-000077160000}"/>
    <cellStyle name="Millares 10 3 3 2 2 4 5" xfId="5777" xr:uid="{00000000-0005-0000-0000-000078160000}"/>
    <cellStyle name="Millares 10 3 3 2 2 5" xfId="5778" xr:uid="{00000000-0005-0000-0000-000079160000}"/>
    <cellStyle name="Millares 10 3 3 2 2 5 2" xfId="5779" xr:uid="{00000000-0005-0000-0000-00007A160000}"/>
    <cellStyle name="Millares 10 3 3 2 2 5 3" xfId="5780" xr:uid="{00000000-0005-0000-0000-00007B160000}"/>
    <cellStyle name="Millares 10 3 3 2 2 6" xfId="5781" xr:uid="{00000000-0005-0000-0000-00007C160000}"/>
    <cellStyle name="Millares 10 3 3 2 2 6 2" xfId="5782" xr:uid="{00000000-0005-0000-0000-00007D160000}"/>
    <cellStyle name="Millares 10 3 3 2 2 6 3" xfId="5783" xr:uid="{00000000-0005-0000-0000-00007E160000}"/>
    <cellStyle name="Millares 10 3 3 2 2 7" xfId="5784" xr:uid="{00000000-0005-0000-0000-00007F160000}"/>
    <cellStyle name="Millares 10 3 3 2 2 8" xfId="5785" xr:uid="{00000000-0005-0000-0000-000080160000}"/>
    <cellStyle name="Millares 10 3 3 2 3" xfId="5786" xr:uid="{00000000-0005-0000-0000-000081160000}"/>
    <cellStyle name="Millares 10 3 3 2 3 2" xfId="5787" xr:uid="{00000000-0005-0000-0000-000082160000}"/>
    <cellStyle name="Millares 10 3 3 2 3 2 2" xfId="5788" xr:uid="{00000000-0005-0000-0000-000083160000}"/>
    <cellStyle name="Millares 10 3 3 2 3 2 2 2" xfId="5789" xr:uid="{00000000-0005-0000-0000-000084160000}"/>
    <cellStyle name="Millares 10 3 3 2 3 2 2 3" xfId="5790" xr:uid="{00000000-0005-0000-0000-000085160000}"/>
    <cellStyle name="Millares 10 3 3 2 3 2 3" xfId="5791" xr:uid="{00000000-0005-0000-0000-000086160000}"/>
    <cellStyle name="Millares 10 3 3 2 3 2 3 2" xfId="5792" xr:uid="{00000000-0005-0000-0000-000087160000}"/>
    <cellStyle name="Millares 10 3 3 2 3 2 3 3" xfId="5793" xr:uid="{00000000-0005-0000-0000-000088160000}"/>
    <cellStyle name="Millares 10 3 3 2 3 2 4" xfId="5794" xr:uid="{00000000-0005-0000-0000-000089160000}"/>
    <cellStyle name="Millares 10 3 3 2 3 2 5" xfId="5795" xr:uid="{00000000-0005-0000-0000-00008A160000}"/>
    <cellStyle name="Millares 10 3 3 2 3 3" xfId="5796" xr:uid="{00000000-0005-0000-0000-00008B160000}"/>
    <cellStyle name="Millares 10 3 3 2 3 3 2" xfId="5797" xr:uid="{00000000-0005-0000-0000-00008C160000}"/>
    <cellStyle name="Millares 10 3 3 2 3 3 2 2" xfId="5798" xr:uid="{00000000-0005-0000-0000-00008D160000}"/>
    <cellStyle name="Millares 10 3 3 2 3 3 2 3" xfId="5799" xr:uid="{00000000-0005-0000-0000-00008E160000}"/>
    <cellStyle name="Millares 10 3 3 2 3 3 3" xfId="5800" xr:uid="{00000000-0005-0000-0000-00008F160000}"/>
    <cellStyle name="Millares 10 3 3 2 3 3 3 2" xfId="5801" xr:uid="{00000000-0005-0000-0000-000090160000}"/>
    <cellStyle name="Millares 10 3 3 2 3 3 3 3" xfId="5802" xr:uid="{00000000-0005-0000-0000-000091160000}"/>
    <cellStyle name="Millares 10 3 3 2 3 3 4" xfId="5803" xr:uid="{00000000-0005-0000-0000-000092160000}"/>
    <cellStyle name="Millares 10 3 3 2 3 3 5" xfId="5804" xr:uid="{00000000-0005-0000-0000-000093160000}"/>
    <cellStyle name="Millares 10 3 3 2 3 4" xfId="5805" xr:uid="{00000000-0005-0000-0000-000094160000}"/>
    <cellStyle name="Millares 10 3 3 2 3 4 2" xfId="5806" xr:uid="{00000000-0005-0000-0000-000095160000}"/>
    <cellStyle name="Millares 10 3 3 2 3 4 2 2" xfId="5807" xr:uid="{00000000-0005-0000-0000-000096160000}"/>
    <cellStyle name="Millares 10 3 3 2 3 4 2 3" xfId="5808" xr:uid="{00000000-0005-0000-0000-000097160000}"/>
    <cellStyle name="Millares 10 3 3 2 3 4 3" xfId="5809" xr:uid="{00000000-0005-0000-0000-000098160000}"/>
    <cellStyle name="Millares 10 3 3 2 3 4 3 2" xfId="5810" xr:uid="{00000000-0005-0000-0000-000099160000}"/>
    <cellStyle name="Millares 10 3 3 2 3 4 3 3" xfId="5811" xr:uid="{00000000-0005-0000-0000-00009A160000}"/>
    <cellStyle name="Millares 10 3 3 2 3 4 4" xfId="5812" xr:uid="{00000000-0005-0000-0000-00009B160000}"/>
    <cellStyle name="Millares 10 3 3 2 3 4 5" xfId="5813" xr:uid="{00000000-0005-0000-0000-00009C160000}"/>
    <cellStyle name="Millares 10 3 3 2 3 5" xfId="5814" xr:uid="{00000000-0005-0000-0000-00009D160000}"/>
    <cellStyle name="Millares 10 3 3 2 3 5 2" xfId="5815" xr:uid="{00000000-0005-0000-0000-00009E160000}"/>
    <cellStyle name="Millares 10 3 3 2 3 5 3" xfId="5816" xr:uid="{00000000-0005-0000-0000-00009F160000}"/>
    <cellStyle name="Millares 10 3 3 2 3 6" xfId="5817" xr:uid="{00000000-0005-0000-0000-0000A0160000}"/>
    <cellStyle name="Millares 10 3 3 2 3 6 2" xfId="5818" xr:uid="{00000000-0005-0000-0000-0000A1160000}"/>
    <cellStyle name="Millares 10 3 3 2 3 6 3" xfId="5819" xr:uid="{00000000-0005-0000-0000-0000A2160000}"/>
    <cellStyle name="Millares 10 3 3 2 3 7" xfId="5820" xr:uid="{00000000-0005-0000-0000-0000A3160000}"/>
    <cellStyle name="Millares 10 3 3 2 3 8" xfId="5821" xr:uid="{00000000-0005-0000-0000-0000A4160000}"/>
    <cellStyle name="Millares 10 3 3 2 4" xfId="5822" xr:uid="{00000000-0005-0000-0000-0000A5160000}"/>
    <cellStyle name="Millares 10 3 3 2 4 2" xfId="5823" xr:uid="{00000000-0005-0000-0000-0000A6160000}"/>
    <cellStyle name="Millares 10 3 3 2 4 2 2" xfId="5824" xr:uid="{00000000-0005-0000-0000-0000A7160000}"/>
    <cellStyle name="Millares 10 3 3 2 4 2 3" xfId="5825" xr:uid="{00000000-0005-0000-0000-0000A8160000}"/>
    <cellStyle name="Millares 10 3 3 2 4 3" xfId="5826" xr:uid="{00000000-0005-0000-0000-0000A9160000}"/>
    <cellStyle name="Millares 10 3 3 2 4 3 2" xfId="5827" xr:uid="{00000000-0005-0000-0000-0000AA160000}"/>
    <cellStyle name="Millares 10 3 3 2 4 3 3" xfId="5828" xr:uid="{00000000-0005-0000-0000-0000AB160000}"/>
    <cellStyle name="Millares 10 3 3 2 4 4" xfId="5829" xr:uid="{00000000-0005-0000-0000-0000AC160000}"/>
    <cellStyle name="Millares 10 3 3 2 4 5" xfId="5830" xr:uid="{00000000-0005-0000-0000-0000AD160000}"/>
    <cellStyle name="Millares 10 3 3 2 5" xfId="5831" xr:uid="{00000000-0005-0000-0000-0000AE160000}"/>
    <cellStyle name="Millares 10 3 3 2 5 2" xfId="5832" xr:uid="{00000000-0005-0000-0000-0000AF160000}"/>
    <cellStyle name="Millares 10 3 3 2 5 2 2" xfId="5833" xr:uid="{00000000-0005-0000-0000-0000B0160000}"/>
    <cellStyle name="Millares 10 3 3 2 5 2 3" xfId="5834" xr:uid="{00000000-0005-0000-0000-0000B1160000}"/>
    <cellStyle name="Millares 10 3 3 2 5 3" xfId="5835" xr:uid="{00000000-0005-0000-0000-0000B2160000}"/>
    <cellStyle name="Millares 10 3 3 2 5 3 2" xfId="5836" xr:uid="{00000000-0005-0000-0000-0000B3160000}"/>
    <cellStyle name="Millares 10 3 3 2 5 3 3" xfId="5837" xr:uid="{00000000-0005-0000-0000-0000B4160000}"/>
    <cellStyle name="Millares 10 3 3 2 5 4" xfId="5838" xr:uid="{00000000-0005-0000-0000-0000B5160000}"/>
    <cellStyle name="Millares 10 3 3 2 5 5" xfId="5839" xr:uid="{00000000-0005-0000-0000-0000B6160000}"/>
    <cellStyle name="Millares 10 3 3 2 6" xfId="5840" xr:uid="{00000000-0005-0000-0000-0000B7160000}"/>
    <cellStyle name="Millares 10 3 3 2 6 2" xfId="5841" xr:uid="{00000000-0005-0000-0000-0000B8160000}"/>
    <cellStyle name="Millares 10 3 3 2 6 2 2" xfId="5842" xr:uid="{00000000-0005-0000-0000-0000B9160000}"/>
    <cellStyle name="Millares 10 3 3 2 6 2 3" xfId="5843" xr:uid="{00000000-0005-0000-0000-0000BA160000}"/>
    <cellStyle name="Millares 10 3 3 2 6 3" xfId="5844" xr:uid="{00000000-0005-0000-0000-0000BB160000}"/>
    <cellStyle name="Millares 10 3 3 2 6 3 2" xfId="5845" xr:uid="{00000000-0005-0000-0000-0000BC160000}"/>
    <cellStyle name="Millares 10 3 3 2 6 3 3" xfId="5846" xr:uid="{00000000-0005-0000-0000-0000BD160000}"/>
    <cellStyle name="Millares 10 3 3 2 6 4" xfId="5847" xr:uid="{00000000-0005-0000-0000-0000BE160000}"/>
    <cellStyle name="Millares 10 3 3 2 6 5" xfId="5848" xr:uid="{00000000-0005-0000-0000-0000BF160000}"/>
    <cellStyle name="Millares 10 3 3 2 7" xfId="5849" xr:uid="{00000000-0005-0000-0000-0000C0160000}"/>
    <cellStyle name="Millares 10 3 3 2 7 2" xfId="5850" xr:uid="{00000000-0005-0000-0000-0000C1160000}"/>
    <cellStyle name="Millares 10 3 3 2 7 3" xfId="5851" xr:uid="{00000000-0005-0000-0000-0000C2160000}"/>
    <cellStyle name="Millares 10 3 3 2 8" xfId="5852" xr:uid="{00000000-0005-0000-0000-0000C3160000}"/>
    <cellStyle name="Millares 10 3 3 2 8 2" xfId="5853" xr:uid="{00000000-0005-0000-0000-0000C4160000}"/>
    <cellStyle name="Millares 10 3 3 2 8 3" xfId="5854" xr:uid="{00000000-0005-0000-0000-0000C5160000}"/>
    <cellStyle name="Millares 10 3 3 2 9" xfId="5855" xr:uid="{00000000-0005-0000-0000-0000C6160000}"/>
    <cellStyle name="Millares 10 3 3 3" xfId="5856" xr:uid="{00000000-0005-0000-0000-0000C7160000}"/>
    <cellStyle name="Millares 10 3 3 3 10" xfId="5857" xr:uid="{00000000-0005-0000-0000-0000C8160000}"/>
    <cellStyle name="Millares 10 3 3 3 2" xfId="5858" xr:uid="{00000000-0005-0000-0000-0000C9160000}"/>
    <cellStyle name="Millares 10 3 3 3 2 2" xfId="5859" xr:uid="{00000000-0005-0000-0000-0000CA160000}"/>
    <cellStyle name="Millares 10 3 3 3 2 2 2" xfId="5860" xr:uid="{00000000-0005-0000-0000-0000CB160000}"/>
    <cellStyle name="Millares 10 3 3 3 2 2 2 2" xfId="5861" xr:uid="{00000000-0005-0000-0000-0000CC160000}"/>
    <cellStyle name="Millares 10 3 3 3 2 2 2 3" xfId="5862" xr:uid="{00000000-0005-0000-0000-0000CD160000}"/>
    <cellStyle name="Millares 10 3 3 3 2 2 3" xfId="5863" xr:uid="{00000000-0005-0000-0000-0000CE160000}"/>
    <cellStyle name="Millares 10 3 3 3 2 2 3 2" xfId="5864" xr:uid="{00000000-0005-0000-0000-0000CF160000}"/>
    <cellStyle name="Millares 10 3 3 3 2 2 3 3" xfId="5865" xr:uid="{00000000-0005-0000-0000-0000D0160000}"/>
    <cellStyle name="Millares 10 3 3 3 2 2 4" xfId="5866" xr:uid="{00000000-0005-0000-0000-0000D1160000}"/>
    <cellStyle name="Millares 10 3 3 3 2 2 5" xfId="5867" xr:uid="{00000000-0005-0000-0000-0000D2160000}"/>
    <cellStyle name="Millares 10 3 3 3 2 3" xfId="5868" xr:uid="{00000000-0005-0000-0000-0000D3160000}"/>
    <cellStyle name="Millares 10 3 3 3 2 3 2" xfId="5869" xr:uid="{00000000-0005-0000-0000-0000D4160000}"/>
    <cellStyle name="Millares 10 3 3 3 2 3 2 2" xfId="5870" xr:uid="{00000000-0005-0000-0000-0000D5160000}"/>
    <cellStyle name="Millares 10 3 3 3 2 3 2 3" xfId="5871" xr:uid="{00000000-0005-0000-0000-0000D6160000}"/>
    <cellStyle name="Millares 10 3 3 3 2 3 3" xfId="5872" xr:uid="{00000000-0005-0000-0000-0000D7160000}"/>
    <cellStyle name="Millares 10 3 3 3 2 3 3 2" xfId="5873" xr:uid="{00000000-0005-0000-0000-0000D8160000}"/>
    <cellStyle name="Millares 10 3 3 3 2 3 3 3" xfId="5874" xr:uid="{00000000-0005-0000-0000-0000D9160000}"/>
    <cellStyle name="Millares 10 3 3 3 2 3 4" xfId="5875" xr:uid="{00000000-0005-0000-0000-0000DA160000}"/>
    <cellStyle name="Millares 10 3 3 3 2 3 5" xfId="5876" xr:uid="{00000000-0005-0000-0000-0000DB160000}"/>
    <cellStyle name="Millares 10 3 3 3 2 4" xfId="5877" xr:uid="{00000000-0005-0000-0000-0000DC160000}"/>
    <cellStyle name="Millares 10 3 3 3 2 4 2" xfId="5878" xr:uid="{00000000-0005-0000-0000-0000DD160000}"/>
    <cellStyle name="Millares 10 3 3 3 2 4 2 2" xfId="5879" xr:uid="{00000000-0005-0000-0000-0000DE160000}"/>
    <cellStyle name="Millares 10 3 3 3 2 4 2 3" xfId="5880" xr:uid="{00000000-0005-0000-0000-0000DF160000}"/>
    <cellStyle name="Millares 10 3 3 3 2 4 3" xfId="5881" xr:uid="{00000000-0005-0000-0000-0000E0160000}"/>
    <cellStyle name="Millares 10 3 3 3 2 4 3 2" xfId="5882" xr:uid="{00000000-0005-0000-0000-0000E1160000}"/>
    <cellStyle name="Millares 10 3 3 3 2 4 3 3" xfId="5883" xr:uid="{00000000-0005-0000-0000-0000E2160000}"/>
    <cellStyle name="Millares 10 3 3 3 2 4 4" xfId="5884" xr:uid="{00000000-0005-0000-0000-0000E3160000}"/>
    <cellStyle name="Millares 10 3 3 3 2 4 5" xfId="5885" xr:uid="{00000000-0005-0000-0000-0000E4160000}"/>
    <cellStyle name="Millares 10 3 3 3 2 5" xfId="5886" xr:uid="{00000000-0005-0000-0000-0000E5160000}"/>
    <cellStyle name="Millares 10 3 3 3 2 5 2" xfId="5887" xr:uid="{00000000-0005-0000-0000-0000E6160000}"/>
    <cellStyle name="Millares 10 3 3 3 2 5 3" xfId="5888" xr:uid="{00000000-0005-0000-0000-0000E7160000}"/>
    <cellStyle name="Millares 10 3 3 3 2 6" xfId="5889" xr:uid="{00000000-0005-0000-0000-0000E8160000}"/>
    <cellStyle name="Millares 10 3 3 3 2 6 2" xfId="5890" xr:uid="{00000000-0005-0000-0000-0000E9160000}"/>
    <cellStyle name="Millares 10 3 3 3 2 6 3" xfId="5891" xr:uid="{00000000-0005-0000-0000-0000EA160000}"/>
    <cellStyle name="Millares 10 3 3 3 2 7" xfId="5892" xr:uid="{00000000-0005-0000-0000-0000EB160000}"/>
    <cellStyle name="Millares 10 3 3 3 2 8" xfId="5893" xr:uid="{00000000-0005-0000-0000-0000EC160000}"/>
    <cellStyle name="Millares 10 3 3 3 3" xfId="5894" xr:uid="{00000000-0005-0000-0000-0000ED160000}"/>
    <cellStyle name="Millares 10 3 3 3 3 2" xfId="5895" xr:uid="{00000000-0005-0000-0000-0000EE160000}"/>
    <cellStyle name="Millares 10 3 3 3 3 2 2" xfId="5896" xr:uid="{00000000-0005-0000-0000-0000EF160000}"/>
    <cellStyle name="Millares 10 3 3 3 3 2 2 2" xfId="5897" xr:uid="{00000000-0005-0000-0000-0000F0160000}"/>
    <cellStyle name="Millares 10 3 3 3 3 2 2 3" xfId="5898" xr:uid="{00000000-0005-0000-0000-0000F1160000}"/>
    <cellStyle name="Millares 10 3 3 3 3 2 3" xfId="5899" xr:uid="{00000000-0005-0000-0000-0000F2160000}"/>
    <cellStyle name="Millares 10 3 3 3 3 2 3 2" xfId="5900" xr:uid="{00000000-0005-0000-0000-0000F3160000}"/>
    <cellStyle name="Millares 10 3 3 3 3 2 3 3" xfId="5901" xr:uid="{00000000-0005-0000-0000-0000F4160000}"/>
    <cellStyle name="Millares 10 3 3 3 3 2 4" xfId="5902" xr:uid="{00000000-0005-0000-0000-0000F5160000}"/>
    <cellStyle name="Millares 10 3 3 3 3 2 5" xfId="5903" xr:uid="{00000000-0005-0000-0000-0000F6160000}"/>
    <cellStyle name="Millares 10 3 3 3 3 3" xfId="5904" xr:uid="{00000000-0005-0000-0000-0000F7160000}"/>
    <cellStyle name="Millares 10 3 3 3 3 3 2" xfId="5905" xr:uid="{00000000-0005-0000-0000-0000F8160000}"/>
    <cellStyle name="Millares 10 3 3 3 3 3 2 2" xfId="5906" xr:uid="{00000000-0005-0000-0000-0000F9160000}"/>
    <cellStyle name="Millares 10 3 3 3 3 3 2 3" xfId="5907" xr:uid="{00000000-0005-0000-0000-0000FA160000}"/>
    <cellStyle name="Millares 10 3 3 3 3 3 3" xfId="5908" xr:uid="{00000000-0005-0000-0000-0000FB160000}"/>
    <cellStyle name="Millares 10 3 3 3 3 3 3 2" xfId="5909" xr:uid="{00000000-0005-0000-0000-0000FC160000}"/>
    <cellStyle name="Millares 10 3 3 3 3 3 3 3" xfId="5910" xr:uid="{00000000-0005-0000-0000-0000FD160000}"/>
    <cellStyle name="Millares 10 3 3 3 3 3 4" xfId="5911" xr:uid="{00000000-0005-0000-0000-0000FE160000}"/>
    <cellStyle name="Millares 10 3 3 3 3 3 5" xfId="5912" xr:uid="{00000000-0005-0000-0000-0000FF160000}"/>
    <cellStyle name="Millares 10 3 3 3 3 4" xfId="5913" xr:uid="{00000000-0005-0000-0000-000000170000}"/>
    <cellStyle name="Millares 10 3 3 3 3 4 2" xfId="5914" xr:uid="{00000000-0005-0000-0000-000001170000}"/>
    <cellStyle name="Millares 10 3 3 3 3 4 2 2" xfId="5915" xr:uid="{00000000-0005-0000-0000-000002170000}"/>
    <cellStyle name="Millares 10 3 3 3 3 4 2 3" xfId="5916" xr:uid="{00000000-0005-0000-0000-000003170000}"/>
    <cellStyle name="Millares 10 3 3 3 3 4 3" xfId="5917" xr:uid="{00000000-0005-0000-0000-000004170000}"/>
    <cellStyle name="Millares 10 3 3 3 3 4 3 2" xfId="5918" xr:uid="{00000000-0005-0000-0000-000005170000}"/>
    <cellStyle name="Millares 10 3 3 3 3 4 3 3" xfId="5919" xr:uid="{00000000-0005-0000-0000-000006170000}"/>
    <cellStyle name="Millares 10 3 3 3 3 4 4" xfId="5920" xr:uid="{00000000-0005-0000-0000-000007170000}"/>
    <cellStyle name="Millares 10 3 3 3 3 4 5" xfId="5921" xr:uid="{00000000-0005-0000-0000-000008170000}"/>
    <cellStyle name="Millares 10 3 3 3 3 5" xfId="5922" xr:uid="{00000000-0005-0000-0000-000009170000}"/>
    <cellStyle name="Millares 10 3 3 3 3 5 2" xfId="5923" xr:uid="{00000000-0005-0000-0000-00000A170000}"/>
    <cellStyle name="Millares 10 3 3 3 3 5 3" xfId="5924" xr:uid="{00000000-0005-0000-0000-00000B170000}"/>
    <cellStyle name="Millares 10 3 3 3 3 6" xfId="5925" xr:uid="{00000000-0005-0000-0000-00000C170000}"/>
    <cellStyle name="Millares 10 3 3 3 3 6 2" xfId="5926" xr:uid="{00000000-0005-0000-0000-00000D170000}"/>
    <cellStyle name="Millares 10 3 3 3 3 6 3" xfId="5927" xr:uid="{00000000-0005-0000-0000-00000E170000}"/>
    <cellStyle name="Millares 10 3 3 3 3 7" xfId="5928" xr:uid="{00000000-0005-0000-0000-00000F170000}"/>
    <cellStyle name="Millares 10 3 3 3 3 8" xfId="5929" xr:uid="{00000000-0005-0000-0000-000010170000}"/>
    <cellStyle name="Millares 10 3 3 3 4" xfId="5930" xr:uid="{00000000-0005-0000-0000-000011170000}"/>
    <cellStyle name="Millares 10 3 3 3 4 2" xfId="5931" xr:uid="{00000000-0005-0000-0000-000012170000}"/>
    <cellStyle name="Millares 10 3 3 3 4 2 2" xfId="5932" xr:uid="{00000000-0005-0000-0000-000013170000}"/>
    <cellStyle name="Millares 10 3 3 3 4 2 3" xfId="5933" xr:uid="{00000000-0005-0000-0000-000014170000}"/>
    <cellStyle name="Millares 10 3 3 3 4 3" xfId="5934" xr:uid="{00000000-0005-0000-0000-000015170000}"/>
    <cellStyle name="Millares 10 3 3 3 4 3 2" xfId="5935" xr:uid="{00000000-0005-0000-0000-000016170000}"/>
    <cellStyle name="Millares 10 3 3 3 4 3 3" xfId="5936" xr:uid="{00000000-0005-0000-0000-000017170000}"/>
    <cellStyle name="Millares 10 3 3 3 4 4" xfId="5937" xr:uid="{00000000-0005-0000-0000-000018170000}"/>
    <cellStyle name="Millares 10 3 3 3 4 5" xfId="5938" xr:uid="{00000000-0005-0000-0000-000019170000}"/>
    <cellStyle name="Millares 10 3 3 3 5" xfId="5939" xr:uid="{00000000-0005-0000-0000-00001A170000}"/>
    <cellStyle name="Millares 10 3 3 3 5 2" xfId="5940" xr:uid="{00000000-0005-0000-0000-00001B170000}"/>
    <cellStyle name="Millares 10 3 3 3 5 2 2" xfId="5941" xr:uid="{00000000-0005-0000-0000-00001C170000}"/>
    <cellStyle name="Millares 10 3 3 3 5 2 3" xfId="5942" xr:uid="{00000000-0005-0000-0000-00001D170000}"/>
    <cellStyle name="Millares 10 3 3 3 5 3" xfId="5943" xr:uid="{00000000-0005-0000-0000-00001E170000}"/>
    <cellStyle name="Millares 10 3 3 3 5 3 2" xfId="5944" xr:uid="{00000000-0005-0000-0000-00001F170000}"/>
    <cellStyle name="Millares 10 3 3 3 5 3 3" xfId="5945" xr:uid="{00000000-0005-0000-0000-000020170000}"/>
    <cellStyle name="Millares 10 3 3 3 5 4" xfId="5946" xr:uid="{00000000-0005-0000-0000-000021170000}"/>
    <cellStyle name="Millares 10 3 3 3 5 5" xfId="5947" xr:uid="{00000000-0005-0000-0000-000022170000}"/>
    <cellStyle name="Millares 10 3 3 3 6" xfId="5948" xr:uid="{00000000-0005-0000-0000-000023170000}"/>
    <cellStyle name="Millares 10 3 3 3 6 2" xfId="5949" xr:uid="{00000000-0005-0000-0000-000024170000}"/>
    <cellStyle name="Millares 10 3 3 3 6 2 2" xfId="5950" xr:uid="{00000000-0005-0000-0000-000025170000}"/>
    <cellStyle name="Millares 10 3 3 3 6 2 3" xfId="5951" xr:uid="{00000000-0005-0000-0000-000026170000}"/>
    <cellStyle name="Millares 10 3 3 3 6 3" xfId="5952" xr:uid="{00000000-0005-0000-0000-000027170000}"/>
    <cellStyle name="Millares 10 3 3 3 6 3 2" xfId="5953" xr:uid="{00000000-0005-0000-0000-000028170000}"/>
    <cellStyle name="Millares 10 3 3 3 6 3 3" xfId="5954" xr:uid="{00000000-0005-0000-0000-000029170000}"/>
    <cellStyle name="Millares 10 3 3 3 6 4" xfId="5955" xr:uid="{00000000-0005-0000-0000-00002A170000}"/>
    <cellStyle name="Millares 10 3 3 3 6 5" xfId="5956" xr:uid="{00000000-0005-0000-0000-00002B170000}"/>
    <cellStyle name="Millares 10 3 3 3 7" xfId="5957" xr:uid="{00000000-0005-0000-0000-00002C170000}"/>
    <cellStyle name="Millares 10 3 3 3 7 2" xfId="5958" xr:uid="{00000000-0005-0000-0000-00002D170000}"/>
    <cellStyle name="Millares 10 3 3 3 7 3" xfId="5959" xr:uid="{00000000-0005-0000-0000-00002E170000}"/>
    <cellStyle name="Millares 10 3 3 3 8" xfId="5960" xr:uid="{00000000-0005-0000-0000-00002F170000}"/>
    <cellStyle name="Millares 10 3 3 3 8 2" xfId="5961" xr:uid="{00000000-0005-0000-0000-000030170000}"/>
    <cellStyle name="Millares 10 3 3 3 8 3" xfId="5962" xr:uid="{00000000-0005-0000-0000-000031170000}"/>
    <cellStyle name="Millares 10 3 3 3 9" xfId="5963" xr:uid="{00000000-0005-0000-0000-000032170000}"/>
    <cellStyle name="Millares 10 3 3 4" xfId="5964" xr:uid="{00000000-0005-0000-0000-000033170000}"/>
    <cellStyle name="Millares 10 3 3 4 2" xfId="5965" xr:uid="{00000000-0005-0000-0000-000034170000}"/>
    <cellStyle name="Millares 10 3 3 4 2 2" xfId="5966" xr:uid="{00000000-0005-0000-0000-000035170000}"/>
    <cellStyle name="Millares 10 3 3 4 2 2 2" xfId="5967" xr:uid="{00000000-0005-0000-0000-000036170000}"/>
    <cellStyle name="Millares 10 3 3 4 2 2 3" xfId="5968" xr:uid="{00000000-0005-0000-0000-000037170000}"/>
    <cellStyle name="Millares 10 3 3 4 2 3" xfId="5969" xr:uid="{00000000-0005-0000-0000-000038170000}"/>
    <cellStyle name="Millares 10 3 3 4 2 3 2" xfId="5970" xr:uid="{00000000-0005-0000-0000-000039170000}"/>
    <cellStyle name="Millares 10 3 3 4 2 3 3" xfId="5971" xr:uid="{00000000-0005-0000-0000-00003A170000}"/>
    <cellStyle name="Millares 10 3 3 4 2 4" xfId="5972" xr:uid="{00000000-0005-0000-0000-00003B170000}"/>
    <cellStyle name="Millares 10 3 3 4 2 5" xfId="5973" xr:uid="{00000000-0005-0000-0000-00003C170000}"/>
    <cellStyle name="Millares 10 3 3 4 3" xfId="5974" xr:uid="{00000000-0005-0000-0000-00003D170000}"/>
    <cellStyle name="Millares 10 3 3 4 3 2" xfId="5975" xr:uid="{00000000-0005-0000-0000-00003E170000}"/>
    <cellStyle name="Millares 10 3 3 4 3 2 2" xfId="5976" xr:uid="{00000000-0005-0000-0000-00003F170000}"/>
    <cellStyle name="Millares 10 3 3 4 3 2 3" xfId="5977" xr:uid="{00000000-0005-0000-0000-000040170000}"/>
    <cellStyle name="Millares 10 3 3 4 3 3" xfId="5978" xr:uid="{00000000-0005-0000-0000-000041170000}"/>
    <cellStyle name="Millares 10 3 3 4 3 3 2" xfId="5979" xr:uid="{00000000-0005-0000-0000-000042170000}"/>
    <cellStyle name="Millares 10 3 3 4 3 3 3" xfId="5980" xr:uid="{00000000-0005-0000-0000-000043170000}"/>
    <cellStyle name="Millares 10 3 3 4 3 4" xfId="5981" xr:uid="{00000000-0005-0000-0000-000044170000}"/>
    <cellStyle name="Millares 10 3 3 4 3 5" xfId="5982" xr:uid="{00000000-0005-0000-0000-000045170000}"/>
    <cellStyle name="Millares 10 3 3 4 4" xfId="5983" xr:uid="{00000000-0005-0000-0000-000046170000}"/>
    <cellStyle name="Millares 10 3 3 4 4 2" xfId="5984" xr:uid="{00000000-0005-0000-0000-000047170000}"/>
    <cellStyle name="Millares 10 3 3 4 4 2 2" xfId="5985" xr:uid="{00000000-0005-0000-0000-000048170000}"/>
    <cellStyle name="Millares 10 3 3 4 4 2 3" xfId="5986" xr:uid="{00000000-0005-0000-0000-000049170000}"/>
    <cellStyle name="Millares 10 3 3 4 4 3" xfId="5987" xr:uid="{00000000-0005-0000-0000-00004A170000}"/>
    <cellStyle name="Millares 10 3 3 4 4 3 2" xfId="5988" xr:uid="{00000000-0005-0000-0000-00004B170000}"/>
    <cellStyle name="Millares 10 3 3 4 4 3 3" xfId="5989" xr:uid="{00000000-0005-0000-0000-00004C170000}"/>
    <cellStyle name="Millares 10 3 3 4 4 4" xfId="5990" xr:uid="{00000000-0005-0000-0000-00004D170000}"/>
    <cellStyle name="Millares 10 3 3 4 4 5" xfId="5991" xr:uid="{00000000-0005-0000-0000-00004E170000}"/>
    <cellStyle name="Millares 10 3 3 4 5" xfId="5992" xr:uid="{00000000-0005-0000-0000-00004F170000}"/>
    <cellStyle name="Millares 10 3 3 4 5 2" xfId="5993" xr:uid="{00000000-0005-0000-0000-000050170000}"/>
    <cellStyle name="Millares 10 3 3 4 5 3" xfId="5994" xr:uid="{00000000-0005-0000-0000-000051170000}"/>
    <cellStyle name="Millares 10 3 3 4 6" xfId="5995" xr:uid="{00000000-0005-0000-0000-000052170000}"/>
    <cellStyle name="Millares 10 3 3 4 6 2" xfId="5996" xr:uid="{00000000-0005-0000-0000-000053170000}"/>
    <cellStyle name="Millares 10 3 3 4 6 3" xfId="5997" xr:uid="{00000000-0005-0000-0000-000054170000}"/>
    <cellStyle name="Millares 10 3 3 4 7" xfId="5998" xr:uid="{00000000-0005-0000-0000-000055170000}"/>
    <cellStyle name="Millares 10 3 3 4 8" xfId="5999" xr:uid="{00000000-0005-0000-0000-000056170000}"/>
    <cellStyle name="Millares 10 3 3 5" xfId="6000" xr:uid="{00000000-0005-0000-0000-000057170000}"/>
    <cellStyle name="Millares 10 3 3 5 2" xfId="6001" xr:uid="{00000000-0005-0000-0000-000058170000}"/>
    <cellStyle name="Millares 10 3 3 5 2 2" xfId="6002" xr:uid="{00000000-0005-0000-0000-000059170000}"/>
    <cellStyle name="Millares 10 3 3 5 2 2 2" xfId="6003" xr:uid="{00000000-0005-0000-0000-00005A170000}"/>
    <cellStyle name="Millares 10 3 3 5 2 2 3" xfId="6004" xr:uid="{00000000-0005-0000-0000-00005B170000}"/>
    <cellStyle name="Millares 10 3 3 5 2 3" xfId="6005" xr:uid="{00000000-0005-0000-0000-00005C170000}"/>
    <cellStyle name="Millares 10 3 3 5 2 3 2" xfId="6006" xr:uid="{00000000-0005-0000-0000-00005D170000}"/>
    <cellStyle name="Millares 10 3 3 5 2 3 3" xfId="6007" xr:uid="{00000000-0005-0000-0000-00005E170000}"/>
    <cellStyle name="Millares 10 3 3 5 2 4" xfId="6008" xr:uid="{00000000-0005-0000-0000-00005F170000}"/>
    <cellStyle name="Millares 10 3 3 5 2 5" xfId="6009" xr:uid="{00000000-0005-0000-0000-000060170000}"/>
    <cellStyle name="Millares 10 3 3 5 3" xfId="6010" xr:uid="{00000000-0005-0000-0000-000061170000}"/>
    <cellStyle name="Millares 10 3 3 5 3 2" xfId="6011" xr:uid="{00000000-0005-0000-0000-000062170000}"/>
    <cellStyle name="Millares 10 3 3 5 3 2 2" xfId="6012" xr:uid="{00000000-0005-0000-0000-000063170000}"/>
    <cellStyle name="Millares 10 3 3 5 3 2 3" xfId="6013" xr:uid="{00000000-0005-0000-0000-000064170000}"/>
    <cellStyle name="Millares 10 3 3 5 3 3" xfId="6014" xr:uid="{00000000-0005-0000-0000-000065170000}"/>
    <cellStyle name="Millares 10 3 3 5 3 3 2" xfId="6015" xr:uid="{00000000-0005-0000-0000-000066170000}"/>
    <cellStyle name="Millares 10 3 3 5 3 3 3" xfId="6016" xr:uid="{00000000-0005-0000-0000-000067170000}"/>
    <cellStyle name="Millares 10 3 3 5 3 4" xfId="6017" xr:uid="{00000000-0005-0000-0000-000068170000}"/>
    <cellStyle name="Millares 10 3 3 5 3 5" xfId="6018" xr:uid="{00000000-0005-0000-0000-000069170000}"/>
    <cellStyle name="Millares 10 3 3 5 4" xfId="6019" xr:uid="{00000000-0005-0000-0000-00006A170000}"/>
    <cellStyle name="Millares 10 3 3 5 4 2" xfId="6020" xr:uid="{00000000-0005-0000-0000-00006B170000}"/>
    <cellStyle name="Millares 10 3 3 5 4 2 2" xfId="6021" xr:uid="{00000000-0005-0000-0000-00006C170000}"/>
    <cellStyle name="Millares 10 3 3 5 4 2 3" xfId="6022" xr:uid="{00000000-0005-0000-0000-00006D170000}"/>
    <cellStyle name="Millares 10 3 3 5 4 3" xfId="6023" xr:uid="{00000000-0005-0000-0000-00006E170000}"/>
    <cellStyle name="Millares 10 3 3 5 4 3 2" xfId="6024" xr:uid="{00000000-0005-0000-0000-00006F170000}"/>
    <cellStyle name="Millares 10 3 3 5 4 3 3" xfId="6025" xr:uid="{00000000-0005-0000-0000-000070170000}"/>
    <cellStyle name="Millares 10 3 3 5 4 4" xfId="6026" xr:uid="{00000000-0005-0000-0000-000071170000}"/>
    <cellStyle name="Millares 10 3 3 5 4 5" xfId="6027" xr:uid="{00000000-0005-0000-0000-000072170000}"/>
    <cellStyle name="Millares 10 3 3 5 5" xfId="6028" xr:uid="{00000000-0005-0000-0000-000073170000}"/>
    <cellStyle name="Millares 10 3 3 5 5 2" xfId="6029" xr:uid="{00000000-0005-0000-0000-000074170000}"/>
    <cellStyle name="Millares 10 3 3 5 5 3" xfId="6030" xr:uid="{00000000-0005-0000-0000-000075170000}"/>
    <cellStyle name="Millares 10 3 3 5 6" xfId="6031" xr:uid="{00000000-0005-0000-0000-000076170000}"/>
    <cellStyle name="Millares 10 3 3 5 6 2" xfId="6032" xr:uid="{00000000-0005-0000-0000-000077170000}"/>
    <cellStyle name="Millares 10 3 3 5 6 3" xfId="6033" xr:uid="{00000000-0005-0000-0000-000078170000}"/>
    <cellStyle name="Millares 10 3 3 5 7" xfId="6034" xr:uid="{00000000-0005-0000-0000-000079170000}"/>
    <cellStyle name="Millares 10 3 3 5 8" xfId="6035" xr:uid="{00000000-0005-0000-0000-00007A170000}"/>
    <cellStyle name="Millares 10 3 3 6" xfId="6036" xr:uid="{00000000-0005-0000-0000-00007B170000}"/>
    <cellStyle name="Millares 10 3 3 6 2" xfId="6037" xr:uid="{00000000-0005-0000-0000-00007C170000}"/>
    <cellStyle name="Millares 10 3 3 6 2 2" xfId="6038" xr:uid="{00000000-0005-0000-0000-00007D170000}"/>
    <cellStyle name="Millares 10 3 3 6 2 3" xfId="6039" xr:uid="{00000000-0005-0000-0000-00007E170000}"/>
    <cellStyle name="Millares 10 3 3 6 3" xfId="6040" xr:uid="{00000000-0005-0000-0000-00007F170000}"/>
    <cellStyle name="Millares 10 3 3 6 3 2" xfId="6041" xr:uid="{00000000-0005-0000-0000-000080170000}"/>
    <cellStyle name="Millares 10 3 3 6 3 3" xfId="6042" xr:uid="{00000000-0005-0000-0000-000081170000}"/>
    <cellStyle name="Millares 10 3 3 6 4" xfId="6043" xr:uid="{00000000-0005-0000-0000-000082170000}"/>
    <cellStyle name="Millares 10 3 3 6 5" xfId="6044" xr:uid="{00000000-0005-0000-0000-000083170000}"/>
    <cellStyle name="Millares 10 3 3 7" xfId="6045" xr:uid="{00000000-0005-0000-0000-000084170000}"/>
    <cellStyle name="Millares 10 3 3 7 2" xfId="6046" xr:uid="{00000000-0005-0000-0000-000085170000}"/>
    <cellStyle name="Millares 10 3 3 7 2 2" xfId="6047" xr:uid="{00000000-0005-0000-0000-000086170000}"/>
    <cellStyle name="Millares 10 3 3 7 2 3" xfId="6048" xr:uid="{00000000-0005-0000-0000-000087170000}"/>
    <cellStyle name="Millares 10 3 3 7 3" xfId="6049" xr:uid="{00000000-0005-0000-0000-000088170000}"/>
    <cellStyle name="Millares 10 3 3 7 3 2" xfId="6050" xr:uid="{00000000-0005-0000-0000-000089170000}"/>
    <cellStyle name="Millares 10 3 3 7 3 3" xfId="6051" xr:uid="{00000000-0005-0000-0000-00008A170000}"/>
    <cellStyle name="Millares 10 3 3 7 4" xfId="6052" xr:uid="{00000000-0005-0000-0000-00008B170000}"/>
    <cellStyle name="Millares 10 3 3 7 5" xfId="6053" xr:uid="{00000000-0005-0000-0000-00008C170000}"/>
    <cellStyle name="Millares 10 3 3 8" xfId="6054" xr:uid="{00000000-0005-0000-0000-00008D170000}"/>
    <cellStyle name="Millares 10 3 3 8 2" xfId="6055" xr:uid="{00000000-0005-0000-0000-00008E170000}"/>
    <cellStyle name="Millares 10 3 3 8 2 2" xfId="6056" xr:uid="{00000000-0005-0000-0000-00008F170000}"/>
    <cellStyle name="Millares 10 3 3 8 2 3" xfId="6057" xr:uid="{00000000-0005-0000-0000-000090170000}"/>
    <cellStyle name="Millares 10 3 3 8 3" xfId="6058" xr:uid="{00000000-0005-0000-0000-000091170000}"/>
    <cellStyle name="Millares 10 3 3 8 3 2" xfId="6059" xr:uid="{00000000-0005-0000-0000-000092170000}"/>
    <cellStyle name="Millares 10 3 3 8 3 3" xfId="6060" xr:uid="{00000000-0005-0000-0000-000093170000}"/>
    <cellStyle name="Millares 10 3 3 8 4" xfId="6061" xr:uid="{00000000-0005-0000-0000-000094170000}"/>
    <cellStyle name="Millares 10 3 3 8 5" xfId="6062" xr:uid="{00000000-0005-0000-0000-000095170000}"/>
    <cellStyle name="Millares 10 3 3 9" xfId="6063" xr:uid="{00000000-0005-0000-0000-000096170000}"/>
    <cellStyle name="Millares 10 3 3 9 2" xfId="6064" xr:uid="{00000000-0005-0000-0000-000097170000}"/>
    <cellStyle name="Millares 10 3 3 9 3" xfId="6065" xr:uid="{00000000-0005-0000-0000-000098170000}"/>
    <cellStyle name="Millares 10 3 4" xfId="6066" xr:uid="{00000000-0005-0000-0000-000099170000}"/>
    <cellStyle name="Millares 10 3 4 10" xfId="6067" xr:uid="{00000000-0005-0000-0000-00009A170000}"/>
    <cellStyle name="Millares 10 3 4 2" xfId="6068" xr:uid="{00000000-0005-0000-0000-00009B170000}"/>
    <cellStyle name="Millares 10 3 4 2 2" xfId="6069" xr:uid="{00000000-0005-0000-0000-00009C170000}"/>
    <cellStyle name="Millares 10 3 4 2 2 2" xfId="6070" xr:uid="{00000000-0005-0000-0000-00009D170000}"/>
    <cellStyle name="Millares 10 3 4 2 2 2 2" xfId="6071" xr:uid="{00000000-0005-0000-0000-00009E170000}"/>
    <cellStyle name="Millares 10 3 4 2 2 2 3" xfId="6072" xr:uid="{00000000-0005-0000-0000-00009F170000}"/>
    <cellStyle name="Millares 10 3 4 2 2 3" xfId="6073" xr:uid="{00000000-0005-0000-0000-0000A0170000}"/>
    <cellStyle name="Millares 10 3 4 2 2 3 2" xfId="6074" xr:uid="{00000000-0005-0000-0000-0000A1170000}"/>
    <cellStyle name="Millares 10 3 4 2 2 3 3" xfId="6075" xr:uid="{00000000-0005-0000-0000-0000A2170000}"/>
    <cellStyle name="Millares 10 3 4 2 2 4" xfId="6076" xr:uid="{00000000-0005-0000-0000-0000A3170000}"/>
    <cellStyle name="Millares 10 3 4 2 2 5" xfId="6077" xr:uid="{00000000-0005-0000-0000-0000A4170000}"/>
    <cellStyle name="Millares 10 3 4 2 3" xfId="6078" xr:uid="{00000000-0005-0000-0000-0000A5170000}"/>
    <cellStyle name="Millares 10 3 4 2 3 2" xfId="6079" xr:uid="{00000000-0005-0000-0000-0000A6170000}"/>
    <cellStyle name="Millares 10 3 4 2 3 2 2" xfId="6080" xr:uid="{00000000-0005-0000-0000-0000A7170000}"/>
    <cellStyle name="Millares 10 3 4 2 3 2 3" xfId="6081" xr:uid="{00000000-0005-0000-0000-0000A8170000}"/>
    <cellStyle name="Millares 10 3 4 2 3 3" xfId="6082" xr:uid="{00000000-0005-0000-0000-0000A9170000}"/>
    <cellStyle name="Millares 10 3 4 2 3 3 2" xfId="6083" xr:uid="{00000000-0005-0000-0000-0000AA170000}"/>
    <cellStyle name="Millares 10 3 4 2 3 3 3" xfId="6084" xr:uid="{00000000-0005-0000-0000-0000AB170000}"/>
    <cellStyle name="Millares 10 3 4 2 3 4" xfId="6085" xr:uid="{00000000-0005-0000-0000-0000AC170000}"/>
    <cellStyle name="Millares 10 3 4 2 3 5" xfId="6086" xr:uid="{00000000-0005-0000-0000-0000AD170000}"/>
    <cellStyle name="Millares 10 3 4 2 4" xfId="6087" xr:uid="{00000000-0005-0000-0000-0000AE170000}"/>
    <cellStyle name="Millares 10 3 4 2 4 2" xfId="6088" xr:uid="{00000000-0005-0000-0000-0000AF170000}"/>
    <cellStyle name="Millares 10 3 4 2 4 2 2" xfId="6089" xr:uid="{00000000-0005-0000-0000-0000B0170000}"/>
    <cellStyle name="Millares 10 3 4 2 4 2 3" xfId="6090" xr:uid="{00000000-0005-0000-0000-0000B1170000}"/>
    <cellStyle name="Millares 10 3 4 2 4 3" xfId="6091" xr:uid="{00000000-0005-0000-0000-0000B2170000}"/>
    <cellStyle name="Millares 10 3 4 2 4 3 2" xfId="6092" xr:uid="{00000000-0005-0000-0000-0000B3170000}"/>
    <cellStyle name="Millares 10 3 4 2 4 3 3" xfId="6093" xr:uid="{00000000-0005-0000-0000-0000B4170000}"/>
    <cellStyle name="Millares 10 3 4 2 4 4" xfId="6094" xr:uid="{00000000-0005-0000-0000-0000B5170000}"/>
    <cellStyle name="Millares 10 3 4 2 4 5" xfId="6095" xr:uid="{00000000-0005-0000-0000-0000B6170000}"/>
    <cellStyle name="Millares 10 3 4 2 5" xfId="6096" xr:uid="{00000000-0005-0000-0000-0000B7170000}"/>
    <cellStyle name="Millares 10 3 4 2 5 2" xfId="6097" xr:uid="{00000000-0005-0000-0000-0000B8170000}"/>
    <cellStyle name="Millares 10 3 4 2 5 3" xfId="6098" xr:uid="{00000000-0005-0000-0000-0000B9170000}"/>
    <cellStyle name="Millares 10 3 4 2 6" xfId="6099" xr:uid="{00000000-0005-0000-0000-0000BA170000}"/>
    <cellStyle name="Millares 10 3 4 2 6 2" xfId="6100" xr:uid="{00000000-0005-0000-0000-0000BB170000}"/>
    <cellStyle name="Millares 10 3 4 2 6 3" xfId="6101" xr:uid="{00000000-0005-0000-0000-0000BC170000}"/>
    <cellStyle name="Millares 10 3 4 2 7" xfId="6102" xr:uid="{00000000-0005-0000-0000-0000BD170000}"/>
    <cellStyle name="Millares 10 3 4 2 8" xfId="6103" xr:uid="{00000000-0005-0000-0000-0000BE170000}"/>
    <cellStyle name="Millares 10 3 4 3" xfId="6104" xr:uid="{00000000-0005-0000-0000-0000BF170000}"/>
    <cellStyle name="Millares 10 3 4 3 2" xfId="6105" xr:uid="{00000000-0005-0000-0000-0000C0170000}"/>
    <cellStyle name="Millares 10 3 4 3 2 2" xfId="6106" xr:uid="{00000000-0005-0000-0000-0000C1170000}"/>
    <cellStyle name="Millares 10 3 4 3 2 2 2" xfId="6107" xr:uid="{00000000-0005-0000-0000-0000C2170000}"/>
    <cellStyle name="Millares 10 3 4 3 2 2 3" xfId="6108" xr:uid="{00000000-0005-0000-0000-0000C3170000}"/>
    <cellStyle name="Millares 10 3 4 3 2 3" xfId="6109" xr:uid="{00000000-0005-0000-0000-0000C4170000}"/>
    <cellStyle name="Millares 10 3 4 3 2 3 2" xfId="6110" xr:uid="{00000000-0005-0000-0000-0000C5170000}"/>
    <cellStyle name="Millares 10 3 4 3 2 3 3" xfId="6111" xr:uid="{00000000-0005-0000-0000-0000C6170000}"/>
    <cellStyle name="Millares 10 3 4 3 2 4" xfId="6112" xr:uid="{00000000-0005-0000-0000-0000C7170000}"/>
    <cellStyle name="Millares 10 3 4 3 2 5" xfId="6113" xr:uid="{00000000-0005-0000-0000-0000C8170000}"/>
    <cellStyle name="Millares 10 3 4 3 3" xfId="6114" xr:uid="{00000000-0005-0000-0000-0000C9170000}"/>
    <cellStyle name="Millares 10 3 4 3 3 2" xfId="6115" xr:uid="{00000000-0005-0000-0000-0000CA170000}"/>
    <cellStyle name="Millares 10 3 4 3 3 2 2" xfId="6116" xr:uid="{00000000-0005-0000-0000-0000CB170000}"/>
    <cellStyle name="Millares 10 3 4 3 3 2 3" xfId="6117" xr:uid="{00000000-0005-0000-0000-0000CC170000}"/>
    <cellStyle name="Millares 10 3 4 3 3 3" xfId="6118" xr:uid="{00000000-0005-0000-0000-0000CD170000}"/>
    <cellStyle name="Millares 10 3 4 3 3 3 2" xfId="6119" xr:uid="{00000000-0005-0000-0000-0000CE170000}"/>
    <cellStyle name="Millares 10 3 4 3 3 3 3" xfId="6120" xr:uid="{00000000-0005-0000-0000-0000CF170000}"/>
    <cellStyle name="Millares 10 3 4 3 3 4" xfId="6121" xr:uid="{00000000-0005-0000-0000-0000D0170000}"/>
    <cellStyle name="Millares 10 3 4 3 3 5" xfId="6122" xr:uid="{00000000-0005-0000-0000-0000D1170000}"/>
    <cellStyle name="Millares 10 3 4 3 4" xfId="6123" xr:uid="{00000000-0005-0000-0000-0000D2170000}"/>
    <cellStyle name="Millares 10 3 4 3 4 2" xfId="6124" xr:uid="{00000000-0005-0000-0000-0000D3170000}"/>
    <cellStyle name="Millares 10 3 4 3 4 2 2" xfId="6125" xr:uid="{00000000-0005-0000-0000-0000D4170000}"/>
    <cellStyle name="Millares 10 3 4 3 4 2 3" xfId="6126" xr:uid="{00000000-0005-0000-0000-0000D5170000}"/>
    <cellStyle name="Millares 10 3 4 3 4 3" xfId="6127" xr:uid="{00000000-0005-0000-0000-0000D6170000}"/>
    <cellStyle name="Millares 10 3 4 3 4 3 2" xfId="6128" xr:uid="{00000000-0005-0000-0000-0000D7170000}"/>
    <cellStyle name="Millares 10 3 4 3 4 3 3" xfId="6129" xr:uid="{00000000-0005-0000-0000-0000D8170000}"/>
    <cellStyle name="Millares 10 3 4 3 4 4" xfId="6130" xr:uid="{00000000-0005-0000-0000-0000D9170000}"/>
    <cellStyle name="Millares 10 3 4 3 4 5" xfId="6131" xr:uid="{00000000-0005-0000-0000-0000DA170000}"/>
    <cellStyle name="Millares 10 3 4 3 5" xfId="6132" xr:uid="{00000000-0005-0000-0000-0000DB170000}"/>
    <cellStyle name="Millares 10 3 4 3 5 2" xfId="6133" xr:uid="{00000000-0005-0000-0000-0000DC170000}"/>
    <cellStyle name="Millares 10 3 4 3 5 3" xfId="6134" xr:uid="{00000000-0005-0000-0000-0000DD170000}"/>
    <cellStyle name="Millares 10 3 4 3 6" xfId="6135" xr:uid="{00000000-0005-0000-0000-0000DE170000}"/>
    <cellStyle name="Millares 10 3 4 3 6 2" xfId="6136" xr:uid="{00000000-0005-0000-0000-0000DF170000}"/>
    <cellStyle name="Millares 10 3 4 3 6 3" xfId="6137" xr:uid="{00000000-0005-0000-0000-0000E0170000}"/>
    <cellStyle name="Millares 10 3 4 3 7" xfId="6138" xr:uid="{00000000-0005-0000-0000-0000E1170000}"/>
    <cellStyle name="Millares 10 3 4 3 8" xfId="6139" xr:uid="{00000000-0005-0000-0000-0000E2170000}"/>
    <cellStyle name="Millares 10 3 4 4" xfId="6140" xr:uid="{00000000-0005-0000-0000-0000E3170000}"/>
    <cellStyle name="Millares 10 3 4 4 2" xfId="6141" xr:uid="{00000000-0005-0000-0000-0000E4170000}"/>
    <cellStyle name="Millares 10 3 4 4 2 2" xfId="6142" xr:uid="{00000000-0005-0000-0000-0000E5170000}"/>
    <cellStyle name="Millares 10 3 4 4 2 3" xfId="6143" xr:uid="{00000000-0005-0000-0000-0000E6170000}"/>
    <cellStyle name="Millares 10 3 4 4 3" xfId="6144" xr:uid="{00000000-0005-0000-0000-0000E7170000}"/>
    <cellStyle name="Millares 10 3 4 4 3 2" xfId="6145" xr:uid="{00000000-0005-0000-0000-0000E8170000}"/>
    <cellStyle name="Millares 10 3 4 4 3 3" xfId="6146" xr:uid="{00000000-0005-0000-0000-0000E9170000}"/>
    <cellStyle name="Millares 10 3 4 4 4" xfId="6147" xr:uid="{00000000-0005-0000-0000-0000EA170000}"/>
    <cellStyle name="Millares 10 3 4 4 5" xfId="6148" xr:uid="{00000000-0005-0000-0000-0000EB170000}"/>
    <cellStyle name="Millares 10 3 4 5" xfId="6149" xr:uid="{00000000-0005-0000-0000-0000EC170000}"/>
    <cellStyle name="Millares 10 3 4 5 2" xfId="6150" xr:uid="{00000000-0005-0000-0000-0000ED170000}"/>
    <cellStyle name="Millares 10 3 4 5 2 2" xfId="6151" xr:uid="{00000000-0005-0000-0000-0000EE170000}"/>
    <cellStyle name="Millares 10 3 4 5 2 3" xfId="6152" xr:uid="{00000000-0005-0000-0000-0000EF170000}"/>
    <cellStyle name="Millares 10 3 4 5 3" xfId="6153" xr:uid="{00000000-0005-0000-0000-0000F0170000}"/>
    <cellStyle name="Millares 10 3 4 5 3 2" xfId="6154" xr:uid="{00000000-0005-0000-0000-0000F1170000}"/>
    <cellStyle name="Millares 10 3 4 5 3 3" xfId="6155" xr:uid="{00000000-0005-0000-0000-0000F2170000}"/>
    <cellStyle name="Millares 10 3 4 5 4" xfId="6156" xr:uid="{00000000-0005-0000-0000-0000F3170000}"/>
    <cellStyle name="Millares 10 3 4 5 5" xfId="6157" xr:uid="{00000000-0005-0000-0000-0000F4170000}"/>
    <cellStyle name="Millares 10 3 4 6" xfId="6158" xr:uid="{00000000-0005-0000-0000-0000F5170000}"/>
    <cellStyle name="Millares 10 3 4 6 2" xfId="6159" xr:uid="{00000000-0005-0000-0000-0000F6170000}"/>
    <cellStyle name="Millares 10 3 4 6 2 2" xfId="6160" xr:uid="{00000000-0005-0000-0000-0000F7170000}"/>
    <cellStyle name="Millares 10 3 4 6 2 3" xfId="6161" xr:uid="{00000000-0005-0000-0000-0000F8170000}"/>
    <cellStyle name="Millares 10 3 4 6 3" xfId="6162" xr:uid="{00000000-0005-0000-0000-0000F9170000}"/>
    <cellStyle name="Millares 10 3 4 6 3 2" xfId="6163" xr:uid="{00000000-0005-0000-0000-0000FA170000}"/>
    <cellStyle name="Millares 10 3 4 6 3 3" xfId="6164" xr:uid="{00000000-0005-0000-0000-0000FB170000}"/>
    <cellStyle name="Millares 10 3 4 6 4" xfId="6165" xr:uid="{00000000-0005-0000-0000-0000FC170000}"/>
    <cellStyle name="Millares 10 3 4 6 5" xfId="6166" xr:uid="{00000000-0005-0000-0000-0000FD170000}"/>
    <cellStyle name="Millares 10 3 4 7" xfId="6167" xr:uid="{00000000-0005-0000-0000-0000FE170000}"/>
    <cellStyle name="Millares 10 3 4 7 2" xfId="6168" xr:uid="{00000000-0005-0000-0000-0000FF170000}"/>
    <cellStyle name="Millares 10 3 4 7 3" xfId="6169" xr:uid="{00000000-0005-0000-0000-000000180000}"/>
    <cellStyle name="Millares 10 3 4 8" xfId="6170" xr:uid="{00000000-0005-0000-0000-000001180000}"/>
    <cellStyle name="Millares 10 3 4 8 2" xfId="6171" xr:uid="{00000000-0005-0000-0000-000002180000}"/>
    <cellStyle name="Millares 10 3 4 8 3" xfId="6172" xr:uid="{00000000-0005-0000-0000-000003180000}"/>
    <cellStyle name="Millares 10 3 4 9" xfId="6173" xr:uid="{00000000-0005-0000-0000-000004180000}"/>
    <cellStyle name="Millares 10 3 5" xfId="6174" xr:uid="{00000000-0005-0000-0000-000005180000}"/>
    <cellStyle name="Millares 10 3 5 10" xfId="6175" xr:uid="{00000000-0005-0000-0000-000006180000}"/>
    <cellStyle name="Millares 10 3 5 2" xfId="6176" xr:uid="{00000000-0005-0000-0000-000007180000}"/>
    <cellStyle name="Millares 10 3 5 2 2" xfId="6177" xr:uid="{00000000-0005-0000-0000-000008180000}"/>
    <cellStyle name="Millares 10 3 5 2 2 2" xfId="6178" xr:uid="{00000000-0005-0000-0000-000009180000}"/>
    <cellStyle name="Millares 10 3 5 2 2 2 2" xfId="6179" xr:uid="{00000000-0005-0000-0000-00000A180000}"/>
    <cellStyle name="Millares 10 3 5 2 2 2 3" xfId="6180" xr:uid="{00000000-0005-0000-0000-00000B180000}"/>
    <cellStyle name="Millares 10 3 5 2 2 3" xfId="6181" xr:uid="{00000000-0005-0000-0000-00000C180000}"/>
    <cellStyle name="Millares 10 3 5 2 2 3 2" xfId="6182" xr:uid="{00000000-0005-0000-0000-00000D180000}"/>
    <cellStyle name="Millares 10 3 5 2 2 3 3" xfId="6183" xr:uid="{00000000-0005-0000-0000-00000E180000}"/>
    <cellStyle name="Millares 10 3 5 2 2 4" xfId="6184" xr:uid="{00000000-0005-0000-0000-00000F180000}"/>
    <cellStyle name="Millares 10 3 5 2 2 5" xfId="6185" xr:uid="{00000000-0005-0000-0000-000010180000}"/>
    <cellStyle name="Millares 10 3 5 2 3" xfId="6186" xr:uid="{00000000-0005-0000-0000-000011180000}"/>
    <cellStyle name="Millares 10 3 5 2 3 2" xfId="6187" xr:uid="{00000000-0005-0000-0000-000012180000}"/>
    <cellStyle name="Millares 10 3 5 2 3 2 2" xfId="6188" xr:uid="{00000000-0005-0000-0000-000013180000}"/>
    <cellStyle name="Millares 10 3 5 2 3 2 3" xfId="6189" xr:uid="{00000000-0005-0000-0000-000014180000}"/>
    <cellStyle name="Millares 10 3 5 2 3 3" xfId="6190" xr:uid="{00000000-0005-0000-0000-000015180000}"/>
    <cellStyle name="Millares 10 3 5 2 3 3 2" xfId="6191" xr:uid="{00000000-0005-0000-0000-000016180000}"/>
    <cellStyle name="Millares 10 3 5 2 3 3 3" xfId="6192" xr:uid="{00000000-0005-0000-0000-000017180000}"/>
    <cellStyle name="Millares 10 3 5 2 3 4" xfId="6193" xr:uid="{00000000-0005-0000-0000-000018180000}"/>
    <cellStyle name="Millares 10 3 5 2 3 5" xfId="6194" xr:uid="{00000000-0005-0000-0000-000019180000}"/>
    <cellStyle name="Millares 10 3 5 2 4" xfId="6195" xr:uid="{00000000-0005-0000-0000-00001A180000}"/>
    <cellStyle name="Millares 10 3 5 2 4 2" xfId="6196" xr:uid="{00000000-0005-0000-0000-00001B180000}"/>
    <cellStyle name="Millares 10 3 5 2 4 2 2" xfId="6197" xr:uid="{00000000-0005-0000-0000-00001C180000}"/>
    <cellStyle name="Millares 10 3 5 2 4 2 3" xfId="6198" xr:uid="{00000000-0005-0000-0000-00001D180000}"/>
    <cellStyle name="Millares 10 3 5 2 4 3" xfId="6199" xr:uid="{00000000-0005-0000-0000-00001E180000}"/>
    <cellStyle name="Millares 10 3 5 2 4 3 2" xfId="6200" xr:uid="{00000000-0005-0000-0000-00001F180000}"/>
    <cellStyle name="Millares 10 3 5 2 4 3 3" xfId="6201" xr:uid="{00000000-0005-0000-0000-000020180000}"/>
    <cellStyle name="Millares 10 3 5 2 4 4" xfId="6202" xr:uid="{00000000-0005-0000-0000-000021180000}"/>
    <cellStyle name="Millares 10 3 5 2 4 5" xfId="6203" xr:uid="{00000000-0005-0000-0000-000022180000}"/>
    <cellStyle name="Millares 10 3 5 2 5" xfId="6204" xr:uid="{00000000-0005-0000-0000-000023180000}"/>
    <cellStyle name="Millares 10 3 5 2 5 2" xfId="6205" xr:uid="{00000000-0005-0000-0000-000024180000}"/>
    <cellStyle name="Millares 10 3 5 2 5 3" xfId="6206" xr:uid="{00000000-0005-0000-0000-000025180000}"/>
    <cellStyle name="Millares 10 3 5 2 6" xfId="6207" xr:uid="{00000000-0005-0000-0000-000026180000}"/>
    <cellStyle name="Millares 10 3 5 2 6 2" xfId="6208" xr:uid="{00000000-0005-0000-0000-000027180000}"/>
    <cellStyle name="Millares 10 3 5 2 6 3" xfId="6209" xr:uid="{00000000-0005-0000-0000-000028180000}"/>
    <cellStyle name="Millares 10 3 5 2 7" xfId="6210" xr:uid="{00000000-0005-0000-0000-000029180000}"/>
    <cellStyle name="Millares 10 3 5 2 8" xfId="6211" xr:uid="{00000000-0005-0000-0000-00002A180000}"/>
    <cellStyle name="Millares 10 3 5 3" xfId="6212" xr:uid="{00000000-0005-0000-0000-00002B180000}"/>
    <cellStyle name="Millares 10 3 5 3 2" xfId="6213" xr:uid="{00000000-0005-0000-0000-00002C180000}"/>
    <cellStyle name="Millares 10 3 5 3 2 2" xfId="6214" xr:uid="{00000000-0005-0000-0000-00002D180000}"/>
    <cellStyle name="Millares 10 3 5 3 2 2 2" xfId="6215" xr:uid="{00000000-0005-0000-0000-00002E180000}"/>
    <cellStyle name="Millares 10 3 5 3 2 2 3" xfId="6216" xr:uid="{00000000-0005-0000-0000-00002F180000}"/>
    <cellStyle name="Millares 10 3 5 3 2 3" xfId="6217" xr:uid="{00000000-0005-0000-0000-000030180000}"/>
    <cellStyle name="Millares 10 3 5 3 2 3 2" xfId="6218" xr:uid="{00000000-0005-0000-0000-000031180000}"/>
    <cellStyle name="Millares 10 3 5 3 2 3 3" xfId="6219" xr:uid="{00000000-0005-0000-0000-000032180000}"/>
    <cellStyle name="Millares 10 3 5 3 2 4" xfId="6220" xr:uid="{00000000-0005-0000-0000-000033180000}"/>
    <cellStyle name="Millares 10 3 5 3 2 5" xfId="6221" xr:uid="{00000000-0005-0000-0000-000034180000}"/>
    <cellStyle name="Millares 10 3 5 3 3" xfId="6222" xr:uid="{00000000-0005-0000-0000-000035180000}"/>
    <cellStyle name="Millares 10 3 5 3 3 2" xfId="6223" xr:uid="{00000000-0005-0000-0000-000036180000}"/>
    <cellStyle name="Millares 10 3 5 3 3 2 2" xfId="6224" xr:uid="{00000000-0005-0000-0000-000037180000}"/>
    <cellStyle name="Millares 10 3 5 3 3 2 3" xfId="6225" xr:uid="{00000000-0005-0000-0000-000038180000}"/>
    <cellStyle name="Millares 10 3 5 3 3 3" xfId="6226" xr:uid="{00000000-0005-0000-0000-000039180000}"/>
    <cellStyle name="Millares 10 3 5 3 3 3 2" xfId="6227" xr:uid="{00000000-0005-0000-0000-00003A180000}"/>
    <cellStyle name="Millares 10 3 5 3 3 3 3" xfId="6228" xr:uid="{00000000-0005-0000-0000-00003B180000}"/>
    <cellStyle name="Millares 10 3 5 3 3 4" xfId="6229" xr:uid="{00000000-0005-0000-0000-00003C180000}"/>
    <cellStyle name="Millares 10 3 5 3 3 5" xfId="6230" xr:uid="{00000000-0005-0000-0000-00003D180000}"/>
    <cellStyle name="Millares 10 3 5 3 4" xfId="6231" xr:uid="{00000000-0005-0000-0000-00003E180000}"/>
    <cellStyle name="Millares 10 3 5 3 4 2" xfId="6232" xr:uid="{00000000-0005-0000-0000-00003F180000}"/>
    <cellStyle name="Millares 10 3 5 3 4 2 2" xfId="6233" xr:uid="{00000000-0005-0000-0000-000040180000}"/>
    <cellStyle name="Millares 10 3 5 3 4 2 3" xfId="6234" xr:uid="{00000000-0005-0000-0000-000041180000}"/>
    <cellStyle name="Millares 10 3 5 3 4 3" xfId="6235" xr:uid="{00000000-0005-0000-0000-000042180000}"/>
    <cellStyle name="Millares 10 3 5 3 4 3 2" xfId="6236" xr:uid="{00000000-0005-0000-0000-000043180000}"/>
    <cellStyle name="Millares 10 3 5 3 4 3 3" xfId="6237" xr:uid="{00000000-0005-0000-0000-000044180000}"/>
    <cellStyle name="Millares 10 3 5 3 4 4" xfId="6238" xr:uid="{00000000-0005-0000-0000-000045180000}"/>
    <cellStyle name="Millares 10 3 5 3 4 5" xfId="6239" xr:uid="{00000000-0005-0000-0000-000046180000}"/>
    <cellStyle name="Millares 10 3 5 3 5" xfId="6240" xr:uid="{00000000-0005-0000-0000-000047180000}"/>
    <cellStyle name="Millares 10 3 5 3 5 2" xfId="6241" xr:uid="{00000000-0005-0000-0000-000048180000}"/>
    <cellStyle name="Millares 10 3 5 3 5 3" xfId="6242" xr:uid="{00000000-0005-0000-0000-000049180000}"/>
    <cellStyle name="Millares 10 3 5 3 6" xfId="6243" xr:uid="{00000000-0005-0000-0000-00004A180000}"/>
    <cellStyle name="Millares 10 3 5 3 6 2" xfId="6244" xr:uid="{00000000-0005-0000-0000-00004B180000}"/>
    <cellStyle name="Millares 10 3 5 3 6 3" xfId="6245" xr:uid="{00000000-0005-0000-0000-00004C180000}"/>
    <cellStyle name="Millares 10 3 5 3 7" xfId="6246" xr:uid="{00000000-0005-0000-0000-00004D180000}"/>
    <cellStyle name="Millares 10 3 5 3 8" xfId="6247" xr:uid="{00000000-0005-0000-0000-00004E180000}"/>
    <cellStyle name="Millares 10 3 5 4" xfId="6248" xr:uid="{00000000-0005-0000-0000-00004F180000}"/>
    <cellStyle name="Millares 10 3 5 4 2" xfId="6249" xr:uid="{00000000-0005-0000-0000-000050180000}"/>
    <cellStyle name="Millares 10 3 5 4 2 2" xfId="6250" xr:uid="{00000000-0005-0000-0000-000051180000}"/>
    <cellStyle name="Millares 10 3 5 4 2 3" xfId="6251" xr:uid="{00000000-0005-0000-0000-000052180000}"/>
    <cellStyle name="Millares 10 3 5 4 3" xfId="6252" xr:uid="{00000000-0005-0000-0000-000053180000}"/>
    <cellStyle name="Millares 10 3 5 4 3 2" xfId="6253" xr:uid="{00000000-0005-0000-0000-000054180000}"/>
    <cellStyle name="Millares 10 3 5 4 3 3" xfId="6254" xr:uid="{00000000-0005-0000-0000-000055180000}"/>
    <cellStyle name="Millares 10 3 5 4 4" xfId="6255" xr:uid="{00000000-0005-0000-0000-000056180000}"/>
    <cellStyle name="Millares 10 3 5 4 5" xfId="6256" xr:uid="{00000000-0005-0000-0000-000057180000}"/>
    <cellStyle name="Millares 10 3 5 5" xfId="6257" xr:uid="{00000000-0005-0000-0000-000058180000}"/>
    <cellStyle name="Millares 10 3 5 5 2" xfId="6258" xr:uid="{00000000-0005-0000-0000-000059180000}"/>
    <cellStyle name="Millares 10 3 5 5 2 2" xfId="6259" xr:uid="{00000000-0005-0000-0000-00005A180000}"/>
    <cellStyle name="Millares 10 3 5 5 2 3" xfId="6260" xr:uid="{00000000-0005-0000-0000-00005B180000}"/>
    <cellStyle name="Millares 10 3 5 5 3" xfId="6261" xr:uid="{00000000-0005-0000-0000-00005C180000}"/>
    <cellStyle name="Millares 10 3 5 5 3 2" xfId="6262" xr:uid="{00000000-0005-0000-0000-00005D180000}"/>
    <cellStyle name="Millares 10 3 5 5 3 3" xfId="6263" xr:uid="{00000000-0005-0000-0000-00005E180000}"/>
    <cellStyle name="Millares 10 3 5 5 4" xfId="6264" xr:uid="{00000000-0005-0000-0000-00005F180000}"/>
    <cellStyle name="Millares 10 3 5 5 5" xfId="6265" xr:uid="{00000000-0005-0000-0000-000060180000}"/>
    <cellStyle name="Millares 10 3 5 6" xfId="6266" xr:uid="{00000000-0005-0000-0000-000061180000}"/>
    <cellStyle name="Millares 10 3 5 6 2" xfId="6267" xr:uid="{00000000-0005-0000-0000-000062180000}"/>
    <cellStyle name="Millares 10 3 5 6 2 2" xfId="6268" xr:uid="{00000000-0005-0000-0000-000063180000}"/>
    <cellStyle name="Millares 10 3 5 6 2 3" xfId="6269" xr:uid="{00000000-0005-0000-0000-000064180000}"/>
    <cellStyle name="Millares 10 3 5 6 3" xfId="6270" xr:uid="{00000000-0005-0000-0000-000065180000}"/>
    <cellStyle name="Millares 10 3 5 6 3 2" xfId="6271" xr:uid="{00000000-0005-0000-0000-000066180000}"/>
    <cellStyle name="Millares 10 3 5 6 3 3" xfId="6272" xr:uid="{00000000-0005-0000-0000-000067180000}"/>
    <cellStyle name="Millares 10 3 5 6 4" xfId="6273" xr:uid="{00000000-0005-0000-0000-000068180000}"/>
    <cellStyle name="Millares 10 3 5 6 5" xfId="6274" xr:uid="{00000000-0005-0000-0000-000069180000}"/>
    <cellStyle name="Millares 10 3 5 7" xfId="6275" xr:uid="{00000000-0005-0000-0000-00006A180000}"/>
    <cellStyle name="Millares 10 3 5 7 2" xfId="6276" xr:uid="{00000000-0005-0000-0000-00006B180000}"/>
    <cellStyle name="Millares 10 3 5 7 3" xfId="6277" xr:uid="{00000000-0005-0000-0000-00006C180000}"/>
    <cellStyle name="Millares 10 3 5 8" xfId="6278" xr:uid="{00000000-0005-0000-0000-00006D180000}"/>
    <cellStyle name="Millares 10 3 5 8 2" xfId="6279" xr:uid="{00000000-0005-0000-0000-00006E180000}"/>
    <cellStyle name="Millares 10 3 5 8 3" xfId="6280" xr:uid="{00000000-0005-0000-0000-00006F180000}"/>
    <cellStyle name="Millares 10 3 5 9" xfId="6281" xr:uid="{00000000-0005-0000-0000-000070180000}"/>
    <cellStyle name="Millares 10 3 6" xfId="6282" xr:uid="{00000000-0005-0000-0000-000071180000}"/>
    <cellStyle name="Millares 10 3 6 2" xfId="6283" xr:uid="{00000000-0005-0000-0000-000072180000}"/>
    <cellStyle name="Millares 10 3 6 2 2" xfId="6284" xr:uid="{00000000-0005-0000-0000-000073180000}"/>
    <cellStyle name="Millares 10 3 6 2 2 2" xfId="6285" xr:uid="{00000000-0005-0000-0000-000074180000}"/>
    <cellStyle name="Millares 10 3 6 2 2 3" xfId="6286" xr:uid="{00000000-0005-0000-0000-000075180000}"/>
    <cellStyle name="Millares 10 3 6 2 3" xfId="6287" xr:uid="{00000000-0005-0000-0000-000076180000}"/>
    <cellStyle name="Millares 10 3 6 2 3 2" xfId="6288" xr:uid="{00000000-0005-0000-0000-000077180000}"/>
    <cellStyle name="Millares 10 3 6 2 3 3" xfId="6289" xr:uid="{00000000-0005-0000-0000-000078180000}"/>
    <cellStyle name="Millares 10 3 6 2 4" xfId="6290" xr:uid="{00000000-0005-0000-0000-000079180000}"/>
    <cellStyle name="Millares 10 3 6 2 5" xfId="6291" xr:uid="{00000000-0005-0000-0000-00007A180000}"/>
    <cellStyle name="Millares 10 3 6 3" xfId="6292" xr:uid="{00000000-0005-0000-0000-00007B180000}"/>
    <cellStyle name="Millares 10 3 6 3 2" xfId="6293" xr:uid="{00000000-0005-0000-0000-00007C180000}"/>
    <cellStyle name="Millares 10 3 6 3 2 2" xfId="6294" xr:uid="{00000000-0005-0000-0000-00007D180000}"/>
    <cellStyle name="Millares 10 3 6 3 2 3" xfId="6295" xr:uid="{00000000-0005-0000-0000-00007E180000}"/>
    <cellStyle name="Millares 10 3 6 3 3" xfId="6296" xr:uid="{00000000-0005-0000-0000-00007F180000}"/>
    <cellStyle name="Millares 10 3 6 3 3 2" xfId="6297" xr:uid="{00000000-0005-0000-0000-000080180000}"/>
    <cellStyle name="Millares 10 3 6 3 3 3" xfId="6298" xr:uid="{00000000-0005-0000-0000-000081180000}"/>
    <cellStyle name="Millares 10 3 6 3 4" xfId="6299" xr:uid="{00000000-0005-0000-0000-000082180000}"/>
    <cellStyle name="Millares 10 3 6 3 5" xfId="6300" xr:uid="{00000000-0005-0000-0000-000083180000}"/>
    <cellStyle name="Millares 10 3 6 4" xfId="6301" xr:uid="{00000000-0005-0000-0000-000084180000}"/>
    <cellStyle name="Millares 10 3 6 4 2" xfId="6302" xr:uid="{00000000-0005-0000-0000-000085180000}"/>
    <cellStyle name="Millares 10 3 6 4 2 2" xfId="6303" xr:uid="{00000000-0005-0000-0000-000086180000}"/>
    <cellStyle name="Millares 10 3 6 4 2 3" xfId="6304" xr:uid="{00000000-0005-0000-0000-000087180000}"/>
    <cellStyle name="Millares 10 3 6 4 3" xfId="6305" xr:uid="{00000000-0005-0000-0000-000088180000}"/>
    <cellStyle name="Millares 10 3 6 4 3 2" xfId="6306" xr:uid="{00000000-0005-0000-0000-000089180000}"/>
    <cellStyle name="Millares 10 3 6 4 3 3" xfId="6307" xr:uid="{00000000-0005-0000-0000-00008A180000}"/>
    <cellStyle name="Millares 10 3 6 4 4" xfId="6308" xr:uid="{00000000-0005-0000-0000-00008B180000}"/>
    <cellStyle name="Millares 10 3 6 4 5" xfId="6309" xr:uid="{00000000-0005-0000-0000-00008C180000}"/>
    <cellStyle name="Millares 10 3 6 5" xfId="6310" xr:uid="{00000000-0005-0000-0000-00008D180000}"/>
    <cellStyle name="Millares 10 3 6 5 2" xfId="6311" xr:uid="{00000000-0005-0000-0000-00008E180000}"/>
    <cellStyle name="Millares 10 3 6 5 3" xfId="6312" xr:uid="{00000000-0005-0000-0000-00008F180000}"/>
    <cellStyle name="Millares 10 3 6 6" xfId="6313" xr:uid="{00000000-0005-0000-0000-000090180000}"/>
    <cellStyle name="Millares 10 3 6 6 2" xfId="6314" xr:uid="{00000000-0005-0000-0000-000091180000}"/>
    <cellStyle name="Millares 10 3 6 6 3" xfId="6315" xr:uid="{00000000-0005-0000-0000-000092180000}"/>
    <cellStyle name="Millares 10 3 6 7" xfId="6316" xr:uid="{00000000-0005-0000-0000-000093180000}"/>
    <cellStyle name="Millares 10 3 6 8" xfId="6317" xr:uid="{00000000-0005-0000-0000-000094180000}"/>
    <cellStyle name="Millares 10 3 7" xfId="6318" xr:uid="{00000000-0005-0000-0000-000095180000}"/>
    <cellStyle name="Millares 10 3 7 2" xfId="6319" xr:uid="{00000000-0005-0000-0000-000096180000}"/>
    <cellStyle name="Millares 10 3 7 2 2" xfId="6320" xr:uid="{00000000-0005-0000-0000-000097180000}"/>
    <cellStyle name="Millares 10 3 7 2 2 2" xfId="6321" xr:uid="{00000000-0005-0000-0000-000098180000}"/>
    <cellStyle name="Millares 10 3 7 2 2 3" xfId="6322" xr:uid="{00000000-0005-0000-0000-000099180000}"/>
    <cellStyle name="Millares 10 3 7 2 3" xfId="6323" xr:uid="{00000000-0005-0000-0000-00009A180000}"/>
    <cellStyle name="Millares 10 3 7 2 3 2" xfId="6324" xr:uid="{00000000-0005-0000-0000-00009B180000}"/>
    <cellStyle name="Millares 10 3 7 2 3 3" xfId="6325" xr:uid="{00000000-0005-0000-0000-00009C180000}"/>
    <cellStyle name="Millares 10 3 7 2 4" xfId="6326" xr:uid="{00000000-0005-0000-0000-00009D180000}"/>
    <cellStyle name="Millares 10 3 7 2 5" xfId="6327" xr:uid="{00000000-0005-0000-0000-00009E180000}"/>
    <cellStyle name="Millares 10 3 7 3" xfId="6328" xr:uid="{00000000-0005-0000-0000-00009F180000}"/>
    <cellStyle name="Millares 10 3 7 3 2" xfId="6329" xr:uid="{00000000-0005-0000-0000-0000A0180000}"/>
    <cellStyle name="Millares 10 3 7 3 2 2" xfId="6330" xr:uid="{00000000-0005-0000-0000-0000A1180000}"/>
    <cellStyle name="Millares 10 3 7 3 2 3" xfId="6331" xr:uid="{00000000-0005-0000-0000-0000A2180000}"/>
    <cellStyle name="Millares 10 3 7 3 3" xfId="6332" xr:uid="{00000000-0005-0000-0000-0000A3180000}"/>
    <cellStyle name="Millares 10 3 7 3 3 2" xfId="6333" xr:uid="{00000000-0005-0000-0000-0000A4180000}"/>
    <cellStyle name="Millares 10 3 7 3 3 3" xfId="6334" xr:uid="{00000000-0005-0000-0000-0000A5180000}"/>
    <cellStyle name="Millares 10 3 7 3 4" xfId="6335" xr:uid="{00000000-0005-0000-0000-0000A6180000}"/>
    <cellStyle name="Millares 10 3 7 3 5" xfId="6336" xr:uid="{00000000-0005-0000-0000-0000A7180000}"/>
    <cellStyle name="Millares 10 3 7 4" xfId="6337" xr:uid="{00000000-0005-0000-0000-0000A8180000}"/>
    <cellStyle name="Millares 10 3 7 4 2" xfId="6338" xr:uid="{00000000-0005-0000-0000-0000A9180000}"/>
    <cellStyle name="Millares 10 3 7 4 2 2" xfId="6339" xr:uid="{00000000-0005-0000-0000-0000AA180000}"/>
    <cellStyle name="Millares 10 3 7 4 2 3" xfId="6340" xr:uid="{00000000-0005-0000-0000-0000AB180000}"/>
    <cellStyle name="Millares 10 3 7 4 3" xfId="6341" xr:uid="{00000000-0005-0000-0000-0000AC180000}"/>
    <cellStyle name="Millares 10 3 7 4 3 2" xfId="6342" xr:uid="{00000000-0005-0000-0000-0000AD180000}"/>
    <cellStyle name="Millares 10 3 7 4 3 3" xfId="6343" xr:uid="{00000000-0005-0000-0000-0000AE180000}"/>
    <cellStyle name="Millares 10 3 7 4 4" xfId="6344" xr:uid="{00000000-0005-0000-0000-0000AF180000}"/>
    <cellStyle name="Millares 10 3 7 4 5" xfId="6345" xr:uid="{00000000-0005-0000-0000-0000B0180000}"/>
    <cellStyle name="Millares 10 3 7 5" xfId="6346" xr:uid="{00000000-0005-0000-0000-0000B1180000}"/>
    <cellStyle name="Millares 10 3 7 5 2" xfId="6347" xr:uid="{00000000-0005-0000-0000-0000B2180000}"/>
    <cellStyle name="Millares 10 3 7 5 3" xfId="6348" xr:uid="{00000000-0005-0000-0000-0000B3180000}"/>
    <cellStyle name="Millares 10 3 7 6" xfId="6349" xr:uid="{00000000-0005-0000-0000-0000B4180000}"/>
    <cellStyle name="Millares 10 3 7 6 2" xfId="6350" xr:uid="{00000000-0005-0000-0000-0000B5180000}"/>
    <cellStyle name="Millares 10 3 7 6 3" xfId="6351" xr:uid="{00000000-0005-0000-0000-0000B6180000}"/>
    <cellStyle name="Millares 10 3 7 7" xfId="6352" xr:uid="{00000000-0005-0000-0000-0000B7180000}"/>
    <cellStyle name="Millares 10 3 7 8" xfId="6353" xr:uid="{00000000-0005-0000-0000-0000B8180000}"/>
    <cellStyle name="Millares 10 3 8" xfId="6354" xr:uid="{00000000-0005-0000-0000-0000B9180000}"/>
    <cellStyle name="Millares 10 3 8 2" xfId="6355" xr:uid="{00000000-0005-0000-0000-0000BA180000}"/>
    <cellStyle name="Millares 10 3 8 2 2" xfId="6356" xr:uid="{00000000-0005-0000-0000-0000BB180000}"/>
    <cellStyle name="Millares 10 3 8 2 3" xfId="6357" xr:uid="{00000000-0005-0000-0000-0000BC180000}"/>
    <cellStyle name="Millares 10 3 8 3" xfId="6358" xr:uid="{00000000-0005-0000-0000-0000BD180000}"/>
    <cellStyle name="Millares 10 3 8 3 2" xfId="6359" xr:uid="{00000000-0005-0000-0000-0000BE180000}"/>
    <cellStyle name="Millares 10 3 8 3 3" xfId="6360" xr:uid="{00000000-0005-0000-0000-0000BF180000}"/>
    <cellStyle name="Millares 10 3 8 4" xfId="6361" xr:uid="{00000000-0005-0000-0000-0000C0180000}"/>
    <cellStyle name="Millares 10 3 8 5" xfId="6362" xr:uid="{00000000-0005-0000-0000-0000C1180000}"/>
    <cellStyle name="Millares 10 3 9" xfId="6363" xr:uid="{00000000-0005-0000-0000-0000C2180000}"/>
    <cellStyle name="Millares 10 3 9 2" xfId="6364" xr:uid="{00000000-0005-0000-0000-0000C3180000}"/>
    <cellStyle name="Millares 10 3 9 2 2" xfId="6365" xr:uid="{00000000-0005-0000-0000-0000C4180000}"/>
    <cellStyle name="Millares 10 3 9 2 3" xfId="6366" xr:uid="{00000000-0005-0000-0000-0000C5180000}"/>
    <cellStyle name="Millares 10 3 9 3" xfId="6367" xr:uid="{00000000-0005-0000-0000-0000C6180000}"/>
    <cellStyle name="Millares 10 3 9 3 2" xfId="6368" xr:uid="{00000000-0005-0000-0000-0000C7180000}"/>
    <cellStyle name="Millares 10 3 9 3 3" xfId="6369" xr:uid="{00000000-0005-0000-0000-0000C8180000}"/>
    <cellStyle name="Millares 10 3 9 4" xfId="6370" xr:uid="{00000000-0005-0000-0000-0000C9180000}"/>
    <cellStyle name="Millares 10 3 9 5" xfId="6371" xr:uid="{00000000-0005-0000-0000-0000CA180000}"/>
    <cellStyle name="Millares 11" xfId="6372" xr:uid="{00000000-0005-0000-0000-0000CB180000}"/>
    <cellStyle name="Millares 11 2" xfId="6373" xr:uid="{00000000-0005-0000-0000-0000CC180000}"/>
    <cellStyle name="Millares 11 2 2" xfId="6374" xr:uid="{00000000-0005-0000-0000-0000CD180000}"/>
    <cellStyle name="Millares 11 2 3" xfId="6375" xr:uid="{00000000-0005-0000-0000-0000CE180000}"/>
    <cellStyle name="Millares 11 2 3 2" xfId="6376" xr:uid="{00000000-0005-0000-0000-0000CF180000}"/>
    <cellStyle name="Millares 11 2 3 2 10" xfId="6377" xr:uid="{00000000-0005-0000-0000-0000D0180000}"/>
    <cellStyle name="Millares 11 2 3 2 10 2" xfId="6378" xr:uid="{00000000-0005-0000-0000-0000D1180000}"/>
    <cellStyle name="Millares 11 2 3 2 10 2 2" xfId="6379" xr:uid="{00000000-0005-0000-0000-0000D2180000}"/>
    <cellStyle name="Millares 11 2 3 2 10 2 3" xfId="6380" xr:uid="{00000000-0005-0000-0000-0000D3180000}"/>
    <cellStyle name="Millares 11 2 3 2 10 3" xfId="6381" xr:uid="{00000000-0005-0000-0000-0000D4180000}"/>
    <cellStyle name="Millares 11 2 3 2 10 3 2" xfId="6382" xr:uid="{00000000-0005-0000-0000-0000D5180000}"/>
    <cellStyle name="Millares 11 2 3 2 10 3 3" xfId="6383" xr:uid="{00000000-0005-0000-0000-0000D6180000}"/>
    <cellStyle name="Millares 11 2 3 2 10 4" xfId="6384" xr:uid="{00000000-0005-0000-0000-0000D7180000}"/>
    <cellStyle name="Millares 11 2 3 2 10 5" xfId="6385" xr:uid="{00000000-0005-0000-0000-0000D8180000}"/>
    <cellStyle name="Millares 11 2 3 2 11" xfId="6386" xr:uid="{00000000-0005-0000-0000-0000D9180000}"/>
    <cellStyle name="Millares 11 2 3 2 11 2" xfId="6387" xr:uid="{00000000-0005-0000-0000-0000DA180000}"/>
    <cellStyle name="Millares 11 2 3 2 11 3" xfId="6388" xr:uid="{00000000-0005-0000-0000-0000DB180000}"/>
    <cellStyle name="Millares 11 2 3 2 12" xfId="6389" xr:uid="{00000000-0005-0000-0000-0000DC180000}"/>
    <cellStyle name="Millares 11 2 3 2 12 2" xfId="6390" xr:uid="{00000000-0005-0000-0000-0000DD180000}"/>
    <cellStyle name="Millares 11 2 3 2 12 3" xfId="6391" xr:uid="{00000000-0005-0000-0000-0000DE180000}"/>
    <cellStyle name="Millares 11 2 3 2 13" xfId="6392" xr:uid="{00000000-0005-0000-0000-0000DF180000}"/>
    <cellStyle name="Millares 11 2 3 2 14" xfId="6393" xr:uid="{00000000-0005-0000-0000-0000E0180000}"/>
    <cellStyle name="Millares 11 2 3 2 2" xfId="6394" xr:uid="{00000000-0005-0000-0000-0000E1180000}"/>
    <cellStyle name="Millares 11 2 3 2 2 10" xfId="6395" xr:uid="{00000000-0005-0000-0000-0000E2180000}"/>
    <cellStyle name="Millares 11 2 3 2 2 10 2" xfId="6396" xr:uid="{00000000-0005-0000-0000-0000E3180000}"/>
    <cellStyle name="Millares 11 2 3 2 2 10 3" xfId="6397" xr:uid="{00000000-0005-0000-0000-0000E4180000}"/>
    <cellStyle name="Millares 11 2 3 2 2 11" xfId="6398" xr:uid="{00000000-0005-0000-0000-0000E5180000}"/>
    <cellStyle name="Millares 11 2 3 2 2 12" xfId="6399" xr:uid="{00000000-0005-0000-0000-0000E6180000}"/>
    <cellStyle name="Millares 11 2 3 2 2 2" xfId="6400" xr:uid="{00000000-0005-0000-0000-0000E7180000}"/>
    <cellStyle name="Millares 11 2 3 2 2 2 10" xfId="6401" xr:uid="{00000000-0005-0000-0000-0000E8180000}"/>
    <cellStyle name="Millares 11 2 3 2 2 2 2" xfId="6402" xr:uid="{00000000-0005-0000-0000-0000E9180000}"/>
    <cellStyle name="Millares 11 2 3 2 2 2 2 2" xfId="6403" xr:uid="{00000000-0005-0000-0000-0000EA180000}"/>
    <cellStyle name="Millares 11 2 3 2 2 2 2 2 2" xfId="6404" xr:uid="{00000000-0005-0000-0000-0000EB180000}"/>
    <cellStyle name="Millares 11 2 3 2 2 2 2 2 2 2" xfId="6405" xr:uid="{00000000-0005-0000-0000-0000EC180000}"/>
    <cellStyle name="Millares 11 2 3 2 2 2 2 2 2 3" xfId="6406" xr:uid="{00000000-0005-0000-0000-0000ED180000}"/>
    <cellStyle name="Millares 11 2 3 2 2 2 2 2 3" xfId="6407" xr:uid="{00000000-0005-0000-0000-0000EE180000}"/>
    <cellStyle name="Millares 11 2 3 2 2 2 2 2 3 2" xfId="6408" xr:uid="{00000000-0005-0000-0000-0000EF180000}"/>
    <cellStyle name="Millares 11 2 3 2 2 2 2 2 3 3" xfId="6409" xr:uid="{00000000-0005-0000-0000-0000F0180000}"/>
    <cellStyle name="Millares 11 2 3 2 2 2 2 2 4" xfId="6410" xr:uid="{00000000-0005-0000-0000-0000F1180000}"/>
    <cellStyle name="Millares 11 2 3 2 2 2 2 2 5" xfId="6411" xr:uid="{00000000-0005-0000-0000-0000F2180000}"/>
    <cellStyle name="Millares 11 2 3 2 2 2 2 3" xfId="6412" xr:uid="{00000000-0005-0000-0000-0000F3180000}"/>
    <cellStyle name="Millares 11 2 3 2 2 2 2 3 2" xfId="6413" xr:uid="{00000000-0005-0000-0000-0000F4180000}"/>
    <cellStyle name="Millares 11 2 3 2 2 2 2 3 2 2" xfId="6414" xr:uid="{00000000-0005-0000-0000-0000F5180000}"/>
    <cellStyle name="Millares 11 2 3 2 2 2 2 3 2 3" xfId="6415" xr:uid="{00000000-0005-0000-0000-0000F6180000}"/>
    <cellStyle name="Millares 11 2 3 2 2 2 2 3 3" xfId="6416" xr:uid="{00000000-0005-0000-0000-0000F7180000}"/>
    <cellStyle name="Millares 11 2 3 2 2 2 2 3 3 2" xfId="6417" xr:uid="{00000000-0005-0000-0000-0000F8180000}"/>
    <cellStyle name="Millares 11 2 3 2 2 2 2 3 3 3" xfId="6418" xr:uid="{00000000-0005-0000-0000-0000F9180000}"/>
    <cellStyle name="Millares 11 2 3 2 2 2 2 3 4" xfId="6419" xr:uid="{00000000-0005-0000-0000-0000FA180000}"/>
    <cellStyle name="Millares 11 2 3 2 2 2 2 3 5" xfId="6420" xr:uid="{00000000-0005-0000-0000-0000FB180000}"/>
    <cellStyle name="Millares 11 2 3 2 2 2 2 4" xfId="6421" xr:uid="{00000000-0005-0000-0000-0000FC180000}"/>
    <cellStyle name="Millares 11 2 3 2 2 2 2 4 2" xfId="6422" xr:uid="{00000000-0005-0000-0000-0000FD180000}"/>
    <cellStyle name="Millares 11 2 3 2 2 2 2 4 2 2" xfId="6423" xr:uid="{00000000-0005-0000-0000-0000FE180000}"/>
    <cellStyle name="Millares 11 2 3 2 2 2 2 4 2 3" xfId="6424" xr:uid="{00000000-0005-0000-0000-0000FF180000}"/>
    <cellStyle name="Millares 11 2 3 2 2 2 2 4 3" xfId="6425" xr:uid="{00000000-0005-0000-0000-000000190000}"/>
    <cellStyle name="Millares 11 2 3 2 2 2 2 4 3 2" xfId="6426" xr:uid="{00000000-0005-0000-0000-000001190000}"/>
    <cellStyle name="Millares 11 2 3 2 2 2 2 4 3 3" xfId="6427" xr:uid="{00000000-0005-0000-0000-000002190000}"/>
    <cellStyle name="Millares 11 2 3 2 2 2 2 4 4" xfId="6428" xr:uid="{00000000-0005-0000-0000-000003190000}"/>
    <cellStyle name="Millares 11 2 3 2 2 2 2 4 5" xfId="6429" xr:uid="{00000000-0005-0000-0000-000004190000}"/>
    <cellStyle name="Millares 11 2 3 2 2 2 2 5" xfId="6430" xr:uid="{00000000-0005-0000-0000-000005190000}"/>
    <cellStyle name="Millares 11 2 3 2 2 2 2 5 2" xfId="6431" xr:uid="{00000000-0005-0000-0000-000006190000}"/>
    <cellStyle name="Millares 11 2 3 2 2 2 2 5 3" xfId="6432" xr:uid="{00000000-0005-0000-0000-000007190000}"/>
    <cellStyle name="Millares 11 2 3 2 2 2 2 6" xfId="6433" xr:uid="{00000000-0005-0000-0000-000008190000}"/>
    <cellStyle name="Millares 11 2 3 2 2 2 2 6 2" xfId="6434" xr:uid="{00000000-0005-0000-0000-000009190000}"/>
    <cellStyle name="Millares 11 2 3 2 2 2 2 6 3" xfId="6435" xr:uid="{00000000-0005-0000-0000-00000A190000}"/>
    <cellStyle name="Millares 11 2 3 2 2 2 2 7" xfId="6436" xr:uid="{00000000-0005-0000-0000-00000B190000}"/>
    <cellStyle name="Millares 11 2 3 2 2 2 2 8" xfId="6437" xr:uid="{00000000-0005-0000-0000-00000C190000}"/>
    <cellStyle name="Millares 11 2 3 2 2 2 3" xfId="6438" xr:uid="{00000000-0005-0000-0000-00000D190000}"/>
    <cellStyle name="Millares 11 2 3 2 2 2 3 2" xfId="6439" xr:uid="{00000000-0005-0000-0000-00000E190000}"/>
    <cellStyle name="Millares 11 2 3 2 2 2 3 2 2" xfId="6440" xr:uid="{00000000-0005-0000-0000-00000F190000}"/>
    <cellStyle name="Millares 11 2 3 2 2 2 3 2 2 2" xfId="6441" xr:uid="{00000000-0005-0000-0000-000010190000}"/>
    <cellStyle name="Millares 11 2 3 2 2 2 3 2 2 3" xfId="6442" xr:uid="{00000000-0005-0000-0000-000011190000}"/>
    <cellStyle name="Millares 11 2 3 2 2 2 3 2 3" xfId="6443" xr:uid="{00000000-0005-0000-0000-000012190000}"/>
    <cellStyle name="Millares 11 2 3 2 2 2 3 2 3 2" xfId="6444" xr:uid="{00000000-0005-0000-0000-000013190000}"/>
    <cellStyle name="Millares 11 2 3 2 2 2 3 2 3 3" xfId="6445" xr:uid="{00000000-0005-0000-0000-000014190000}"/>
    <cellStyle name="Millares 11 2 3 2 2 2 3 2 4" xfId="6446" xr:uid="{00000000-0005-0000-0000-000015190000}"/>
    <cellStyle name="Millares 11 2 3 2 2 2 3 2 5" xfId="6447" xr:uid="{00000000-0005-0000-0000-000016190000}"/>
    <cellStyle name="Millares 11 2 3 2 2 2 3 3" xfId="6448" xr:uid="{00000000-0005-0000-0000-000017190000}"/>
    <cellStyle name="Millares 11 2 3 2 2 2 3 3 2" xfId="6449" xr:uid="{00000000-0005-0000-0000-000018190000}"/>
    <cellStyle name="Millares 11 2 3 2 2 2 3 3 2 2" xfId="6450" xr:uid="{00000000-0005-0000-0000-000019190000}"/>
    <cellStyle name="Millares 11 2 3 2 2 2 3 3 2 3" xfId="6451" xr:uid="{00000000-0005-0000-0000-00001A190000}"/>
    <cellStyle name="Millares 11 2 3 2 2 2 3 3 3" xfId="6452" xr:uid="{00000000-0005-0000-0000-00001B190000}"/>
    <cellStyle name="Millares 11 2 3 2 2 2 3 3 3 2" xfId="6453" xr:uid="{00000000-0005-0000-0000-00001C190000}"/>
    <cellStyle name="Millares 11 2 3 2 2 2 3 3 3 3" xfId="6454" xr:uid="{00000000-0005-0000-0000-00001D190000}"/>
    <cellStyle name="Millares 11 2 3 2 2 2 3 3 4" xfId="6455" xr:uid="{00000000-0005-0000-0000-00001E190000}"/>
    <cellStyle name="Millares 11 2 3 2 2 2 3 3 5" xfId="6456" xr:uid="{00000000-0005-0000-0000-00001F190000}"/>
    <cellStyle name="Millares 11 2 3 2 2 2 3 4" xfId="6457" xr:uid="{00000000-0005-0000-0000-000020190000}"/>
    <cellStyle name="Millares 11 2 3 2 2 2 3 4 2" xfId="6458" xr:uid="{00000000-0005-0000-0000-000021190000}"/>
    <cellStyle name="Millares 11 2 3 2 2 2 3 4 2 2" xfId="6459" xr:uid="{00000000-0005-0000-0000-000022190000}"/>
    <cellStyle name="Millares 11 2 3 2 2 2 3 4 2 3" xfId="6460" xr:uid="{00000000-0005-0000-0000-000023190000}"/>
    <cellStyle name="Millares 11 2 3 2 2 2 3 4 3" xfId="6461" xr:uid="{00000000-0005-0000-0000-000024190000}"/>
    <cellStyle name="Millares 11 2 3 2 2 2 3 4 3 2" xfId="6462" xr:uid="{00000000-0005-0000-0000-000025190000}"/>
    <cellStyle name="Millares 11 2 3 2 2 2 3 4 3 3" xfId="6463" xr:uid="{00000000-0005-0000-0000-000026190000}"/>
    <cellStyle name="Millares 11 2 3 2 2 2 3 4 4" xfId="6464" xr:uid="{00000000-0005-0000-0000-000027190000}"/>
    <cellStyle name="Millares 11 2 3 2 2 2 3 4 5" xfId="6465" xr:uid="{00000000-0005-0000-0000-000028190000}"/>
    <cellStyle name="Millares 11 2 3 2 2 2 3 5" xfId="6466" xr:uid="{00000000-0005-0000-0000-000029190000}"/>
    <cellStyle name="Millares 11 2 3 2 2 2 3 5 2" xfId="6467" xr:uid="{00000000-0005-0000-0000-00002A190000}"/>
    <cellStyle name="Millares 11 2 3 2 2 2 3 5 3" xfId="6468" xr:uid="{00000000-0005-0000-0000-00002B190000}"/>
    <cellStyle name="Millares 11 2 3 2 2 2 3 6" xfId="6469" xr:uid="{00000000-0005-0000-0000-00002C190000}"/>
    <cellStyle name="Millares 11 2 3 2 2 2 3 6 2" xfId="6470" xr:uid="{00000000-0005-0000-0000-00002D190000}"/>
    <cellStyle name="Millares 11 2 3 2 2 2 3 6 3" xfId="6471" xr:uid="{00000000-0005-0000-0000-00002E190000}"/>
    <cellStyle name="Millares 11 2 3 2 2 2 3 7" xfId="6472" xr:uid="{00000000-0005-0000-0000-00002F190000}"/>
    <cellStyle name="Millares 11 2 3 2 2 2 3 8" xfId="6473" xr:uid="{00000000-0005-0000-0000-000030190000}"/>
    <cellStyle name="Millares 11 2 3 2 2 2 4" xfId="6474" xr:uid="{00000000-0005-0000-0000-000031190000}"/>
    <cellStyle name="Millares 11 2 3 2 2 2 4 2" xfId="6475" xr:uid="{00000000-0005-0000-0000-000032190000}"/>
    <cellStyle name="Millares 11 2 3 2 2 2 4 2 2" xfId="6476" xr:uid="{00000000-0005-0000-0000-000033190000}"/>
    <cellStyle name="Millares 11 2 3 2 2 2 4 2 3" xfId="6477" xr:uid="{00000000-0005-0000-0000-000034190000}"/>
    <cellStyle name="Millares 11 2 3 2 2 2 4 3" xfId="6478" xr:uid="{00000000-0005-0000-0000-000035190000}"/>
    <cellStyle name="Millares 11 2 3 2 2 2 4 3 2" xfId="6479" xr:uid="{00000000-0005-0000-0000-000036190000}"/>
    <cellStyle name="Millares 11 2 3 2 2 2 4 3 3" xfId="6480" xr:uid="{00000000-0005-0000-0000-000037190000}"/>
    <cellStyle name="Millares 11 2 3 2 2 2 4 4" xfId="6481" xr:uid="{00000000-0005-0000-0000-000038190000}"/>
    <cellStyle name="Millares 11 2 3 2 2 2 4 5" xfId="6482" xr:uid="{00000000-0005-0000-0000-000039190000}"/>
    <cellStyle name="Millares 11 2 3 2 2 2 5" xfId="6483" xr:uid="{00000000-0005-0000-0000-00003A190000}"/>
    <cellStyle name="Millares 11 2 3 2 2 2 5 2" xfId="6484" xr:uid="{00000000-0005-0000-0000-00003B190000}"/>
    <cellStyle name="Millares 11 2 3 2 2 2 5 2 2" xfId="6485" xr:uid="{00000000-0005-0000-0000-00003C190000}"/>
    <cellStyle name="Millares 11 2 3 2 2 2 5 2 3" xfId="6486" xr:uid="{00000000-0005-0000-0000-00003D190000}"/>
    <cellStyle name="Millares 11 2 3 2 2 2 5 3" xfId="6487" xr:uid="{00000000-0005-0000-0000-00003E190000}"/>
    <cellStyle name="Millares 11 2 3 2 2 2 5 3 2" xfId="6488" xr:uid="{00000000-0005-0000-0000-00003F190000}"/>
    <cellStyle name="Millares 11 2 3 2 2 2 5 3 3" xfId="6489" xr:uid="{00000000-0005-0000-0000-000040190000}"/>
    <cellStyle name="Millares 11 2 3 2 2 2 5 4" xfId="6490" xr:uid="{00000000-0005-0000-0000-000041190000}"/>
    <cellStyle name="Millares 11 2 3 2 2 2 5 5" xfId="6491" xr:uid="{00000000-0005-0000-0000-000042190000}"/>
    <cellStyle name="Millares 11 2 3 2 2 2 6" xfId="6492" xr:uid="{00000000-0005-0000-0000-000043190000}"/>
    <cellStyle name="Millares 11 2 3 2 2 2 6 2" xfId="6493" xr:uid="{00000000-0005-0000-0000-000044190000}"/>
    <cellStyle name="Millares 11 2 3 2 2 2 6 2 2" xfId="6494" xr:uid="{00000000-0005-0000-0000-000045190000}"/>
    <cellStyle name="Millares 11 2 3 2 2 2 6 2 3" xfId="6495" xr:uid="{00000000-0005-0000-0000-000046190000}"/>
    <cellStyle name="Millares 11 2 3 2 2 2 6 3" xfId="6496" xr:uid="{00000000-0005-0000-0000-000047190000}"/>
    <cellStyle name="Millares 11 2 3 2 2 2 6 3 2" xfId="6497" xr:uid="{00000000-0005-0000-0000-000048190000}"/>
    <cellStyle name="Millares 11 2 3 2 2 2 6 3 3" xfId="6498" xr:uid="{00000000-0005-0000-0000-000049190000}"/>
    <cellStyle name="Millares 11 2 3 2 2 2 6 4" xfId="6499" xr:uid="{00000000-0005-0000-0000-00004A190000}"/>
    <cellStyle name="Millares 11 2 3 2 2 2 6 5" xfId="6500" xr:uid="{00000000-0005-0000-0000-00004B190000}"/>
    <cellStyle name="Millares 11 2 3 2 2 2 7" xfId="6501" xr:uid="{00000000-0005-0000-0000-00004C190000}"/>
    <cellStyle name="Millares 11 2 3 2 2 2 7 2" xfId="6502" xr:uid="{00000000-0005-0000-0000-00004D190000}"/>
    <cellStyle name="Millares 11 2 3 2 2 2 7 3" xfId="6503" xr:uid="{00000000-0005-0000-0000-00004E190000}"/>
    <cellStyle name="Millares 11 2 3 2 2 2 8" xfId="6504" xr:uid="{00000000-0005-0000-0000-00004F190000}"/>
    <cellStyle name="Millares 11 2 3 2 2 2 8 2" xfId="6505" xr:uid="{00000000-0005-0000-0000-000050190000}"/>
    <cellStyle name="Millares 11 2 3 2 2 2 8 3" xfId="6506" xr:uid="{00000000-0005-0000-0000-000051190000}"/>
    <cellStyle name="Millares 11 2 3 2 2 2 9" xfId="6507" xr:uid="{00000000-0005-0000-0000-000052190000}"/>
    <cellStyle name="Millares 11 2 3 2 2 3" xfId="6508" xr:uid="{00000000-0005-0000-0000-000053190000}"/>
    <cellStyle name="Millares 11 2 3 2 2 3 10" xfId="6509" xr:uid="{00000000-0005-0000-0000-000054190000}"/>
    <cellStyle name="Millares 11 2 3 2 2 3 2" xfId="6510" xr:uid="{00000000-0005-0000-0000-000055190000}"/>
    <cellStyle name="Millares 11 2 3 2 2 3 2 2" xfId="6511" xr:uid="{00000000-0005-0000-0000-000056190000}"/>
    <cellStyle name="Millares 11 2 3 2 2 3 2 2 2" xfId="6512" xr:uid="{00000000-0005-0000-0000-000057190000}"/>
    <cellStyle name="Millares 11 2 3 2 2 3 2 2 2 2" xfId="6513" xr:uid="{00000000-0005-0000-0000-000058190000}"/>
    <cellStyle name="Millares 11 2 3 2 2 3 2 2 2 3" xfId="6514" xr:uid="{00000000-0005-0000-0000-000059190000}"/>
    <cellStyle name="Millares 11 2 3 2 2 3 2 2 3" xfId="6515" xr:uid="{00000000-0005-0000-0000-00005A190000}"/>
    <cellStyle name="Millares 11 2 3 2 2 3 2 2 3 2" xfId="6516" xr:uid="{00000000-0005-0000-0000-00005B190000}"/>
    <cellStyle name="Millares 11 2 3 2 2 3 2 2 3 3" xfId="6517" xr:uid="{00000000-0005-0000-0000-00005C190000}"/>
    <cellStyle name="Millares 11 2 3 2 2 3 2 2 4" xfId="6518" xr:uid="{00000000-0005-0000-0000-00005D190000}"/>
    <cellStyle name="Millares 11 2 3 2 2 3 2 2 5" xfId="6519" xr:uid="{00000000-0005-0000-0000-00005E190000}"/>
    <cellStyle name="Millares 11 2 3 2 2 3 2 3" xfId="6520" xr:uid="{00000000-0005-0000-0000-00005F190000}"/>
    <cellStyle name="Millares 11 2 3 2 2 3 2 3 2" xfId="6521" xr:uid="{00000000-0005-0000-0000-000060190000}"/>
    <cellStyle name="Millares 11 2 3 2 2 3 2 3 2 2" xfId="6522" xr:uid="{00000000-0005-0000-0000-000061190000}"/>
    <cellStyle name="Millares 11 2 3 2 2 3 2 3 2 3" xfId="6523" xr:uid="{00000000-0005-0000-0000-000062190000}"/>
    <cellStyle name="Millares 11 2 3 2 2 3 2 3 3" xfId="6524" xr:uid="{00000000-0005-0000-0000-000063190000}"/>
    <cellStyle name="Millares 11 2 3 2 2 3 2 3 3 2" xfId="6525" xr:uid="{00000000-0005-0000-0000-000064190000}"/>
    <cellStyle name="Millares 11 2 3 2 2 3 2 3 3 3" xfId="6526" xr:uid="{00000000-0005-0000-0000-000065190000}"/>
    <cellStyle name="Millares 11 2 3 2 2 3 2 3 4" xfId="6527" xr:uid="{00000000-0005-0000-0000-000066190000}"/>
    <cellStyle name="Millares 11 2 3 2 2 3 2 3 5" xfId="6528" xr:uid="{00000000-0005-0000-0000-000067190000}"/>
    <cellStyle name="Millares 11 2 3 2 2 3 2 4" xfId="6529" xr:uid="{00000000-0005-0000-0000-000068190000}"/>
    <cellStyle name="Millares 11 2 3 2 2 3 2 4 2" xfId="6530" xr:uid="{00000000-0005-0000-0000-000069190000}"/>
    <cellStyle name="Millares 11 2 3 2 2 3 2 4 2 2" xfId="6531" xr:uid="{00000000-0005-0000-0000-00006A190000}"/>
    <cellStyle name="Millares 11 2 3 2 2 3 2 4 2 3" xfId="6532" xr:uid="{00000000-0005-0000-0000-00006B190000}"/>
    <cellStyle name="Millares 11 2 3 2 2 3 2 4 3" xfId="6533" xr:uid="{00000000-0005-0000-0000-00006C190000}"/>
    <cellStyle name="Millares 11 2 3 2 2 3 2 4 3 2" xfId="6534" xr:uid="{00000000-0005-0000-0000-00006D190000}"/>
    <cellStyle name="Millares 11 2 3 2 2 3 2 4 3 3" xfId="6535" xr:uid="{00000000-0005-0000-0000-00006E190000}"/>
    <cellStyle name="Millares 11 2 3 2 2 3 2 4 4" xfId="6536" xr:uid="{00000000-0005-0000-0000-00006F190000}"/>
    <cellStyle name="Millares 11 2 3 2 2 3 2 4 5" xfId="6537" xr:uid="{00000000-0005-0000-0000-000070190000}"/>
    <cellStyle name="Millares 11 2 3 2 2 3 2 5" xfId="6538" xr:uid="{00000000-0005-0000-0000-000071190000}"/>
    <cellStyle name="Millares 11 2 3 2 2 3 2 5 2" xfId="6539" xr:uid="{00000000-0005-0000-0000-000072190000}"/>
    <cellStyle name="Millares 11 2 3 2 2 3 2 5 3" xfId="6540" xr:uid="{00000000-0005-0000-0000-000073190000}"/>
    <cellStyle name="Millares 11 2 3 2 2 3 2 6" xfId="6541" xr:uid="{00000000-0005-0000-0000-000074190000}"/>
    <cellStyle name="Millares 11 2 3 2 2 3 2 6 2" xfId="6542" xr:uid="{00000000-0005-0000-0000-000075190000}"/>
    <cellStyle name="Millares 11 2 3 2 2 3 2 6 3" xfId="6543" xr:uid="{00000000-0005-0000-0000-000076190000}"/>
    <cellStyle name="Millares 11 2 3 2 2 3 2 7" xfId="6544" xr:uid="{00000000-0005-0000-0000-000077190000}"/>
    <cellStyle name="Millares 11 2 3 2 2 3 2 8" xfId="6545" xr:uid="{00000000-0005-0000-0000-000078190000}"/>
    <cellStyle name="Millares 11 2 3 2 2 3 3" xfId="6546" xr:uid="{00000000-0005-0000-0000-000079190000}"/>
    <cellStyle name="Millares 11 2 3 2 2 3 3 2" xfId="6547" xr:uid="{00000000-0005-0000-0000-00007A190000}"/>
    <cellStyle name="Millares 11 2 3 2 2 3 3 2 2" xfId="6548" xr:uid="{00000000-0005-0000-0000-00007B190000}"/>
    <cellStyle name="Millares 11 2 3 2 2 3 3 2 2 2" xfId="6549" xr:uid="{00000000-0005-0000-0000-00007C190000}"/>
    <cellStyle name="Millares 11 2 3 2 2 3 3 2 2 3" xfId="6550" xr:uid="{00000000-0005-0000-0000-00007D190000}"/>
    <cellStyle name="Millares 11 2 3 2 2 3 3 2 3" xfId="6551" xr:uid="{00000000-0005-0000-0000-00007E190000}"/>
    <cellStyle name="Millares 11 2 3 2 2 3 3 2 3 2" xfId="6552" xr:uid="{00000000-0005-0000-0000-00007F190000}"/>
    <cellStyle name="Millares 11 2 3 2 2 3 3 2 3 3" xfId="6553" xr:uid="{00000000-0005-0000-0000-000080190000}"/>
    <cellStyle name="Millares 11 2 3 2 2 3 3 2 4" xfId="6554" xr:uid="{00000000-0005-0000-0000-000081190000}"/>
    <cellStyle name="Millares 11 2 3 2 2 3 3 2 5" xfId="6555" xr:uid="{00000000-0005-0000-0000-000082190000}"/>
    <cellStyle name="Millares 11 2 3 2 2 3 3 3" xfId="6556" xr:uid="{00000000-0005-0000-0000-000083190000}"/>
    <cellStyle name="Millares 11 2 3 2 2 3 3 3 2" xfId="6557" xr:uid="{00000000-0005-0000-0000-000084190000}"/>
    <cellStyle name="Millares 11 2 3 2 2 3 3 3 2 2" xfId="6558" xr:uid="{00000000-0005-0000-0000-000085190000}"/>
    <cellStyle name="Millares 11 2 3 2 2 3 3 3 2 3" xfId="6559" xr:uid="{00000000-0005-0000-0000-000086190000}"/>
    <cellStyle name="Millares 11 2 3 2 2 3 3 3 3" xfId="6560" xr:uid="{00000000-0005-0000-0000-000087190000}"/>
    <cellStyle name="Millares 11 2 3 2 2 3 3 3 3 2" xfId="6561" xr:uid="{00000000-0005-0000-0000-000088190000}"/>
    <cellStyle name="Millares 11 2 3 2 2 3 3 3 3 3" xfId="6562" xr:uid="{00000000-0005-0000-0000-000089190000}"/>
    <cellStyle name="Millares 11 2 3 2 2 3 3 3 4" xfId="6563" xr:uid="{00000000-0005-0000-0000-00008A190000}"/>
    <cellStyle name="Millares 11 2 3 2 2 3 3 3 5" xfId="6564" xr:uid="{00000000-0005-0000-0000-00008B190000}"/>
    <cellStyle name="Millares 11 2 3 2 2 3 3 4" xfId="6565" xr:uid="{00000000-0005-0000-0000-00008C190000}"/>
    <cellStyle name="Millares 11 2 3 2 2 3 3 4 2" xfId="6566" xr:uid="{00000000-0005-0000-0000-00008D190000}"/>
    <cellStyle name="Millares 11 2 3 2 2 3 3 4 2 2" xfId="6567" xr:uid="{00000000-0005-0000-0000-00008E190000}"/>
    <cellStyle name="Millares 11 2 3 2 2 3 3 4 2 3" xfId="6568" xr:uid="{00000000-0005-0000-0000-00008F190000}"/>
    <cellStyle name="Millares 11 2 3 2 2 3 3 4 3" xfId="6569" xr:uid="{00000000-0005-0000-0000-000090190000}"/>
    <cellStyle name="Millares 11 2 3 2 2 3 3 4 3 2" xfId="6570" xr:uid="{00000000-0005-0000-0000-000091190000}"/>
    <cellStyle name="Millares 11 2 3 2 2 3 3 4 3 3" xfId="6571" xr:uid="{00000000-0005-0000-0000-000092190000}"/>
    <cellStyle name="Millares 11 2 3 2 2 3 3 4 4" xfId="6572" xr:uid="{00000000-0005-0000-0000-000093190000}"/>
    <cellStyle name="Millares 11 2 3 2 2 3 3 4 5" xfId="6573" xr:uid="{00000000-0005-0000-0000-000094190000}"/>
    <cellStyle name="Millares 11 2 3 2 2 3 3 5" xfId="6574" xr:uid="{00000000-0005-0000-0000-000095190000}"/>
    <cellStyle name="Millares 11 2 3 2 2 3 3 5 2" xfId="6575" xr:uid="{00000000-0005-0000-0000-000096190000}"/>
    <cellStyle name="Millares 11 2 3 2 2 3 3 5 3" xfId="6576" xr:uid="{00000000-0005-0000-0000-000097190000}"/>
    <cellStyle name="Millares 11 2 3 2 2 3 3 6" xfId="6577" xr:uid="{00000000-0005-0000-0000-000098190000}"/>
    <cellStyle name="Millares 11 2 3 2 2 3 3 6 2" xfId="6578" xr:uid="{00000000-0005-0000-0000-000099190000}"/>
    <cellStyle name="Millares 11 2 3 2 2 3 3 6 3" xfId="6579" xr:uid="{00000000-0005-0000-0000-00009A190000}"/>
    <cellStyle name="Millares 11 2 3 2 2 3 3 7" xfId="6580" xr:uid="{00000000-0005-0000-0000-00009B190000}"/>
    <cellStyle name="Millares 11 2 3 2 2 3 3 8" xfId="6581" xr:uid="{00000000-0005-0000-0000-00009C190000}"/>
    <cellStyle name="Millares 11 2 3 2 2 3 4" xfId="6582" xr:uid="{00000000-0005-0000-0000-00009D190000}"/>
    <cellStyle name="Millares 11 2 3 2 2 3 4 2" xfId="6583" xr:uid="{00000000-0005-0000-0000-00009E190000}"/>
    <cellStyle name="Millares 11 2 3 2 2 3 4 2 2" xfId="6584" xr:uid="{00000000-0005-0000-0000-00009F190000}"/>
    <cellStyle name="Millares 11 2 3 2 2 3 4 2 3" xfId="6585" xr:uid="{00000000-0005-0000-0000-0000A0190000}"/>
    <cellStyle name="Millares 11 2 3 2 2 3 4 3" xfId="6586" xr:uid="{00000000-0005-0000-0000-0000A1190000}"/>
    <cellStyle name="Millares 11 2 3 2 2 3 4 3 2" xfId="6587" xr:uid="{00000000-0005-0000-0000-0000A2190000}"/>
    <cellStyle name="Millares 11 2 3 2 2 3 4 3 3" xfId="6588" xr:uid="{00000000-0005-0000-0000-0000A3190000}"/>
    <cellStyle name="Millares 11 2 3 2 2 3 4 4" xfId="6589" xr:uid="{00000000-0005-0000-0000-0000A4190000}"/>
    <cellStyle name="Millares 11 2 3 2 2 3 4 5" xfId="6590" xr:uid="{00000000-0005-0000-0000-0000A5190000}"/>
    <cellStyle name="Millares 11 2 3 2 2 3 5" xfId="6591" xr:uid="{00000000-0005-0000-0000-0000A6190000}"/>
    <cellStyle name="Millares 11 2 3 2 2 3 5 2" xfId="6592" xr:uid="{00000000-0005-0000-0000-0000A7190000}"/>
    <cellStyle name="Millares 11 2 3 2 2 3 5 2 2" xfId="6593" xr:uid="{00000000-0005-0000-0000-0000A8190000}"/>
    <cellStyle name="Millares 11 2 3 2 2 3 5 2 3" xfId="6594" xr:uid="{00000000-0005-0000-0000-0000A9190000}"/>
    <cellStyle name="Millares 11 2 3 2 2 3 5 3" xfId="6595" xr:uid="{00000000-0005-0000-0000-0000AA190000}"/>
    <cellStyle name="Millares 11 2 3 2 2 3 5 3 2" xfId="6596" xr:uid="{00000000-0005-0000-0000-0000AB190000}"/>
    <cellStyle name="Millares 11 2 3 2 2 3 5 3 3" xfId="6597" xr:uid="{00000000-0005-0000-0000-0000AC190000}"/>
    <cellStyle name="Millares 11 2 3 2 2 3 5 4" xfId="6598" xr:uid="{00000000-0005-0000-0000-0000AD190000}"/>
    <cellStyle name="Millares 11 2 3 2 2 3 5 5" xfId="6599" xr:uid="{00000000-0005-0000-0000-0000AE190000}"/>
    <cellStyle name="Millares 11 2 3 2 2 3 6" xfId="6600" xr:uid="{00000000-0005-0000-0000-0000AF190000}"/>
    <cellStyle name="Millares 11 2 3 2 2 3 6 2" xfId="6601" xr:uid="{00000000-0005-0000-0000-0000B0190000}"/>
    <cellStyle name="Millares 11 2 3 2 2 3 6 2 2" xfId="6602" xr:uid="{00000000-0005-0000-0000-0000B1190000}"/>
    <cellStyle name="Millares 11 2 3 2 2 3 6 2 3" xfId="6603" xr:uid="{00000000-0005-0000-0000-0000B2190000}"/>
    <cellStyle name="Millares 11 2 3 2 2 3 6 3" xfId="6604" xr:uid="{00000000-0005-0000-0000-0000B3190000}"/>
    <cellStyle name="Millares 11 2 3 2 2 3 6 3 2" xfId="6605" xr:uid="{00000000-0005-0000-0000-0000B4190000}"/>
    <cellStyle name="Millares 11 2 3 2 2 3 6 3 3" xfId="6606" xr:uid="{00000000-0005-0000-0000-0000B5190000}"/>
    <cellStyle name="Millares 11 2 3 2 2 3 6 4" xfId="6607" xr:uid="{00000000-0005-0000-0000-0000B6190000}"/>
    <cellStyle name="Millares 11 2 3 2 2 3 6 5" xfId="6608" xr:uid="{00000000-0005-0000-0000-0000B7190000}"/>
    <cellStyle name="Millares 11 2 3 2 2 3 7" xfId="6609" xr:uid="{00000000-0005-0000-0000-0000B8190000}"/>
    <cellStyle name="Millares 11 2 3 2 2 3 7 2" xfId="6610" xr:uid="{00000000-0005-0000-0000-0000B9190000}"/>
    <cellStyle name="Millares 11 2 3 2 2 3 7 3" xfId="6611" xr:uid="{00000000-0005-0000-0000-0000BA190000}"/>
    <cellStyle name="Millares 11 2 3 2 2 3 8" xfId="6612" xr:uid="{00000000-0005-0000-0000-0000BB190000}"/>
    <cellStyle name="Millares 11 2 3 2 2 3 8 2" xfId="6613" xr:uid="{00000000-0005-0000-0000-0000BC190000}"/>
    <cellStyle name="Millares 11 2 3 2 2 3 8 3" xfId="6614" xr:uid="{00000000-0005-0000-0000-0000BD190000}"/>
    <cellStyle name="Millares 11 2 3 2 2 3 9" xfId="6615" xr:uid="{00000000-0005-0000-0000-0000BE190000}"/>
    <cellStyle name="Millares 11 2 3 2 2 4" xfId="6616" xr:uid="{00000000-0005-0000-0000-0000BF190000}"/>
    <cellStyle name="Millares 11 2 3 2 2 4 2" xfId="6617" xr:uid="{00000000-0005-0000-0000-0000C0190000}"/>
    <cellStyle name="Millares 11 2 3 2 2 4 2 2" xfId="6618" xr:uid="{00000000-0005-0000-0000-0000C1190000}"/>
    <cellStyle name="Millares 11 2 3 2 2 4 2 2 2" xfId="6619" xr:uid="{00000000-0005-0000-0000-0000C2190000}"/>
    <cellStyle name="Millares 11 2 3 2 2 4 2 2 3" xfId="6620" xr:uid="{00000000-0005-0000-0000-0000C3190000}"/>
    <cellStyle name="Millares 11 2 3 2 2 4 2 3" xfId="6621" xr:uid="{00000000-0005-0000-0000-0000C4190000}"/>
    <cellStyle name="Millares 11 2 3 2 2 4 2 3 2" xfId="6622" xr:uid="{00000000-0005-0000-0000-0000C5190000}"/>
    <cellStyle name="Millares 11 2 3 2 2 4 2 3 3" xfId="6623" xr:uid="{00000000-0005-0000-0000-0000C6190000}"/>
    <cellStyle name="Millares 11 2 3 2 2 4 2 4" xfId="6624" xr:uid="{00000000-0005-0000-0000-0000C7190000}"/>
    <cellStyle name="Millares 11 2 3 2 2 4 2 5" xfId="6625" xr:uid="{00000000-0005-0000-0000-0000C8190000}"/>
    <cellStyle name="Millares 11 2 3 2 2 4 3" xfId="6626" xr:uid="{00000000-0005-0000-0000-0000C9190000}"/>
    <cellStyle name="Millares 11 2 3 2 2 4 3 2" xfId="6627" xr:uid="{00000000-0005-0000-0000-0000CA190000}"/>
    <cellStyle name="Millares 11 2 3 2 2 4 3 2 2" xfId="6628" xr:uid="{00000000-0005-0000-0000-0000CB190000}"/>
    <cellStyle name="Millares 11 2 3 2 2 4 3 2 3" xfId="6629" xr:uid="{00000000-0005-0000-0000-0000CC190000}"/>
    <cellStyle name="Millares 11 2 3 2 2 4 3 3" xfId="6630" xr:uid="{00000000-0005-0000-0000-0000CD190000}"/>
    <cellStyle name="Millares 11 2 3 2 2 4 3 3 2" xfId="6631" xr:uid="{00000000-0005-0000-0000-0000CE190000}"/>
    <cellStyle name="Millares 11 2 3 2 2 4 3 3 3" xfId="6632" xr:uid="{00000000-0005-0000-0000-0000CF190000}"/>
    <cellStyle name="Millares 11 2 3 2 2 4 3 4" xfId="6633" xr:uid="{00000000-0005-0000-0000-0000D0190000}"/>
    <cellStyle name="Millares 11 2 3 2 2 4 3 5" xfId="6634" xr:uid="{00000000-0005-0000-0000-0000D1190000}"/>
    <cellStyle name="Millares 11 2 3 2 2 4 4" xfId="6635" xr:uid="{00000000-0005-0000-0000-0000D2190000}"/>
    <cellStyle name="Millares 11 2 3 2 2 4 4 2" xfId="6636" xr:uid="{00000000-0005-0000-0000-0000D3190000}"/>
    <cellStyle name="Millares 11 2 3 2 2 4 4 2 2" xfId="6637" xr:uid="{00000000-0005-0000-0000-0000D4190000}"/>
    <cellStyle name="Millares 11 2 3 2 2 4 4 2 3" xfId="6638" xr:uid="{00000000-0005-0000-0000-0000D5190000}"/>
    <cellStyle name="Millares 11 2 3 2 2 4 4 3" xfId="6639" xr:uid="{00000000-0005-0000-0000-0000D6190000}"/>
    <cellStyle name="Millares 11 2 3 2 2 4 4 3 2" xfId="6640" xr:uid="{00000000-0005-0000-0000-0000D7190000}"/>
    <cellStyle name="Millares 11 2 3 2 2 4 4 3 3" xfId="6641" xr:uid="{00000000-0005-0000-0000-0000D8190000}"/>
    <cellStyle name="Millares 11 2 3 2 2 4 4 4" xfId="6642" xr:uid="{00000000-0005-0000-0000-0000D9190000}"/>
    <cellStyle name="Millares 11 2 3 2 2 4 4 5" xfId="6643" xr:uid="{00000000-0005-0000-0000-0000DA190000}"/>
    <cellStyle name="Millares 11 2 3 2 2 4 5" xfId="6644" xr:uid="{00000000-0005-0000-0000-0000DB190000}"/>
    <cellStyle name="Millares 11 2 3 2 2 4 5 2" xfId="6645" xr:uid="{00000000-0005-0000-0000-0000DC190000}"/>
    <cellStyle name="Millares 11 2 3 2 2 4 5 3" xfId="6646" xr:uid="{00000000-0005-0000-0000-0000DD190000}"/>
    <cellStyle name="Millares 11 2 3 2 2 4 6" xfId="6647" xr:uid="{00000000-0005-0000-0000-0000DE190000}"/>
    <cellStyle name="Millares 11 2 3 2 2 4 6 2" xfId="6648" xr:uid="{00000000-0005-0000-0000-0000DF190000}"/>
    <cellStyle name="Millares 11 2 3 2 2 4 6 3" xfId="6649" xr:uid="{00000000-0005-0000-0000-0000E0190000}"/>
    <cellStyle name="Millares 11 2 3 2 2 4 7" xfId="6650" xr:uid="{00000000-0005-0000-0000-0000E1190000}"/>
    <cellStyle name="Millares 11 2 3 2 2 4 8" xfId="6651" xr:uid="{00000000-0005-0000-0000-0000E2190000}"/>
    <cellStyle name="Millares 11 2 3 2 2 5" xfId="6652" xr:uid="{00000000-0005-0000-0000-0000E3190000}"/>
    <cellStyle name="Millares 11 2 3 2 2 5 2" xfId="6653" xr:uid="{00000000-0005-0000-0000-0000E4190000}"/>
    <cellStyle name="Millares 11 2 3 2 2 5 2 2" xfId="6654" xr:uid="{00000000-0005-0000-0000-0000E5190000}"/>
    <cellStyle name="Millares 11 2 3 2 2 5 2 2 2" xfId="6655" xr:uid="{00000000-0005-0000-0000-0000E6190000}"/>
    <cellStyle name="Millares 11 2 3 2 2 5 2 2 3" xfId="6656" xr:uid="{00000000-0005-0000-0000-0000E7190000}"/>
    <cellStyle name="Millares 11 2 3 2 2 5 2 3" xfId="6657" xr:uid="{00000000-0005-0000-0000-0000E8190000}"/>
    <cellStyle name="Millares 11 2 3 2 2 5 2 3 2" xfId="6658" xr:uid="{00000000-0005-0000-0000-0000E9190000}"/>
    <cellStyle name="Millares 11 2 3 2 2 5 2 3 3" xfId="6659" xr:uid="{00000000-0005-0000-0000-0000EA190000}"/>
    <cellStyle name="Millares 11 2 3 2 2 5 2 4" xfId="6660" xr:uid="{00000000-0005-0000-0000-0000EB190000}"/>
    <cellStyle name="Millares 11 2 3 2 2 5 2 5" xfId="6661" xr:uid="{00000000-0005-0000-0000-0000EC190000}"/>
    <cellStyle name="Millares 11 2 3 2 2 5 3" xfId="6662" xr:uid="{00000000-0005-0000-0000-0000ED190000}"/>
    <cellStyle name="Millares 11 2 3 2 2 5 3 2" xfId="6663" xr:uid="{00000000-0005-0000-0000-0000EE190000}"/>
    <cellStyle name="Millares 11 2 3 2 2 5 3 2 2" xfId="6664" xr:uid="{00000000-0005-0000-0000-0000EF190000}"/>
    <cellStyle name="Millares 11 2 3 2 2 5 3 2 3" xfId="6665" xr:uid="{00000000-0005-0000-0000-0000F0190000}"/>
    <cellStyle name="Millares 11 2 3 2 2 5 3 3" xfId="6666" xr:uid="{00000000-0005-0000-0000-0000F1190000}"/>
    <cellStyle name="Millares 11 2 3 2 2 5 3 3 2" xfId="6667" xr:uid="{00000000-0005-0000-0000-0000F2190000}"/>
    <cellStyle name="Millares 11 2 3 2 2 5 3 3 3" xfId="6668" xr:uid="{00000000-0005-0000-0000-0000F3190000}"/>
    <cellStyle name="Millares 11 2 3 2 2 5 3 4" xfId="6669" xr:uid="{00000000-0005-0000-0000-0000F4190000}"/>
    <cellStyle name="Millares 11 2 3 2 2 5 3 5" xfId="6670" xr:uid="{00000000-0005-0000-0000-0000F5190000}"/>
    <cellStyle name="Millares 11 2 3 2 2 5 4" xfId="6671" xr:uid="{00000000-0005-0000-0000-0000F6190000}"/>
    <cellStyle name="Millares 11 2 3 2 2 5 4 2" xfId="6672" xr:uid="{00000000-0005-0000-0000-0000F7190000}"/>
    <cellStyle name="Millares 11 2 3 2 2 5 4 2 2" xfId="6673" xr:uid="{00000000-0005-0000-0000-0000F8190000}"/>
    <cellStyle name="Millares 11 2 3 2 2 5 4 2 3" xfId="6674" xr:uid="{00000000-0005-0000-0000-0000F9190000}"/>
    <cellStyle name="Millares 11 2 3 2 2 5 4 3" xfId="6675" xr:uid="{00000000-0005-0000-0000-0000FA190000}"/>
    <cellStyle name="Millares 11 2 3 2 2 5 4 3 2" xfId="6676" xr:uid="{00000000-0005-0000-0000-0000FB190000}"/>
    <cellStyle name="Millares 11 2 3 2 2 5 4 3 3" xfId="6677" xr:uid="{00000000-0005-0000-0000-0000FC190000}"/>
    <cellStyle name="Millares 11 2 3 2 2 5 4 4" xfId="6678" xr:uid="{00000000-0005-0000-0000-0000FD190000}"/>
    <cellStyle name="Millares 11 2 3 2 2 5 4 5" xfId="6679" xr:uid="{00000000-0005-0000-0000-0000FE190000}"/>
    <cellStyle name="Millares 11 2 3 2 2 5 5" xfId="6680" xr:uid="{00000000-0005-0000-0000-0000FF190000}"/>
    <cellStyle name="Millares 11 2 3 2 2 5 5 2" xfId="6681" xr:uid="{00000000-0005-0000-0000-0000001A0000}"/>
    <cellStyle name="Millares 11 2 3 2 2 5 5 3" xfId="6682" xr:uid="{00000000-0005-0000-0000-0000011A0000}"/>
    <cellStyle name="Millares 11 2 3 2 2 5 6" xfId="6683" xr:uid="{00000000-0005-0000-0000-0000021A0000}"/>
    <cellStyle name="Millares 11 2 3 2 2 5 6 2" xfId="6684" xr:uid="{00000000-0005-0000-0000-0000031A0000}"/>
    <cellStyle name="Millares 11 2 3 2 2 5 6 3" xfId="6685" xr:uid="{00000000-0005-0000-0000-0000041A0000}"/>
    <cellStyle name="Millares 11 2 3 2 2 5 7" xfId="6686" xr:uid="{00000000-0005-0000-0000-0000051A0000}"/>
    <cellStyle name="Millares 11 2 3 2 2 5 8" xfId="6687" xr:uid="{00000000-0005-0000-0000-0000061A0000}"/>
    <cellStyle name="Millares 11 2 3 2 2 6" xfId="6688" xr:uid="{00000000-0005-0000-0000-0000071A0000}"/>
    <cellStyle name="Millares 11 2 3 2 2 6 2" xfId="6689" xr:uid="{00000000-0005-0000-0000-0000081A0000}"/>
    <cellStyle name="Millares 11 2 3 2 2 6 2 2" xfId="6690" xr:uid="{00000000-0005-0000-0000-0000091A0000}"/>
    <cellStyle name="Millares 11 2 3 2 2 6 2 3" xfId="6691" xr:uid="{00000000-0005-0000-0000-00000A1A0000}"/>
    <cellStyle name="Millares 11 2 3 2 2 6 3" xfId="6692" xr:uid="{00000000-0005-0000-0000-00000B1A0000}"/>
    <cellStyle name="Millares 11 2 3 2 2 6 3 2" xfId="6693" xr:uid="{00000000-0005-0000-0000-00000C1A0000}"/>
    <cellStyle name="Millares 11 2 3 2 2 6 3 3" xfId="6694" xr:uid="{00000000-0005-0000-0000-00000D1A0000}"/>
    <cellStyle name="Millares 11 2 3 2 2 6 4" xfId="6695" xr:uid="{00000000-0005-0000-0000-00000E1A0000}"/>
    <cellStyle name="Millares 11 2 3 2 2 6 5" xfId="6696" xr:uid="{00000000-0005-0000-0000-00000F1A0000}"/>
    <cellStyle name="Millares 11 2 3 2 2 7" xfId="6697" xr:uid="{00000000-0005-0000-0000-0000101A0000}"/>
    <cellStyle name="Millares 11 2 3 2 2 7 2" xfId="6698" xr:uid="{00000000-0005-0000-0000-0000111A0000}"/>
    <cellStyle name="Millares 11 2 3 2 2 7 2 2" xfId="6699" xr:uid="{00000000-0005-0000-0000-0000121A0000}"/>
    <cellStyle name="Millares 11 2 3 2 2 7 2 3" xfId="6700" xr:uid="{00000000-0005-0000-0000-0000131A0000}"/>
    <cellStyle name="Millares 11 2 3 2 2 7 3" xfId="6701" xr:uid="{00000000-0005-0000-0000-0000141A0000}"/>
    <cellStyle name="Millares 11 2 3 2 2 7 3 2" xfId="6702" xr:uid="{00000000-0005-0000-0000-0000151A0000}"/>
    <cellStyle name="Millares 11 2 3 2 2 7 3 3" xfId="6703" xr:uid="{00000000-0005-0000-0000-0000161A0000}"/>
    <cellStyle name="Millares 11 2 3 2 2 7 4" xfId="6704" xr:uid="{00000000-0005-0000-0000-0000171A0000}"/>
    <cellStyle name="Millares 11 2 3 2 2 7 5" xfId="6705" xr:uid="{00000000-0005-0000-0000-0000181A0000}"/>
    <cellStyle name="Millares 11 2 3 2 2 8" xfId="6706" xr:uid="{00000000-0005-0000-0000-0000191A0000}"/>
    <cellStyle name="Millares 11 2 3 2 2 8 2" xfId="6707" xr:uid="{00000000-0005-0000-0000-00001A1A0000}"/>
    <cellStyle name="Millares 11 2 3 2 2 8 2 2" xfId="6708" xr:uid="{00000000-0005-0000-0000-00001B1A0000}"/>
    <cellStyle name="Millares 11 2 3 2 2 8 2 3" xfId="6709" xr:uid="{00000000-0005-0000-0000-00001C1A0000}"/>
    <cellStyle name="Millares 11 2 3 2 2 8 3" xfId="6710" xr:uid="{00000000-0005-0000-0000-00001D1A0000}"/>
    <cellStyle name="Millares 11 2 3 2 2 8 3 2" xfId="6711" xr:uid="{00000000-0005-0000-0000-00001E1A0000}"/>
    <cellStyle name="Millares 11 2 3 2 2 8 3 3" xfId="6712" xr:uid="{00000000-0005-0000-0000-00001F1A0000}"/>
    <cellStyle name="Millares 11 2 3 2 2 8 4" xfId="6713" xr:uid="{00000000-0005-0000-0000-0000201A0000}"/>
    <cellStyle name="Millares 11 2 3 2 2 8 5" xfId="6714" xr:uid="{00000000-0005-0000-0000-0000211A0000}"/>
    <cellStyle name="Millares 11 2 3 2 2 9" xfId="6715" xr:uid="{00000000-0005-0000-0000-0000221A0000}"/>
    <cellStyle name="Millares 11 2 3 2 2 9 2" xfId="6716" xr:uid="{00000000-0005-0000-0000-0000231A0000}"/>
    <cellStyle name="Millares 11 2 3 2 2 9 3" xfId="6717" xr:uid="{00000000-0005-0000-0000-0000241A0000}"/>
    <cellStyle name="Millares 11 2 3 2 3" xfId="6718" xr:uid="{00000000-0005-0000-0000-0000251A0000}"/>
    <cellStyle name="Millares 11 2 3 2 3 10" xfId="6719" xr:uid="{00000000-0005-0000-0000-0000261A0000}"/>
    <cellStyle name="Millares 11 2 3 2 3 10 2" xfId="6720" xr:uid="{00000000-0005-0000-0000-0000271A0000}"/>
    <cellStyle name="Millares 11 2 3 2 3 10 3" xfId="6721" xr:uid="{00000000-0005-0000-0000-0000281A0000}"/>
    <cellStyle name="Millares 11 2 3 2 3 11" xfId="6722" xr:uid="{00000000-0005-0000-0000-0000291A0000}"/>
    <cellStyle name="Millares 11 2 3 2 3 12" xfId="6723" xr:uid="{00000000-0005-0000-0000-00002A1A0000}"/>
    <cellStyle name="Millares 11 2 3 2 3 2" xfId="6724" xr:uid="{00000000-0005-0000-0000-00002B1A0000}"/>
    <cellStyle name="Millares 11 2 3 2 3 2 10" xfId="6725" xr:uid="{00000000-0005-0000-0000-00002C1A0000}"/>
    <cellStyle name="Millares 11 2 3 2 3 2 2" xfId="6726" xr:uid="{00000000-0005-0000-0000-00002D1A0000}"/>
    <cellStyle name="Millares 11 2 3 2 3 2 2 2" xfId="6727" xr:uid="{00000000-0005-0000-0000-00002E1A0000}"/>
    <cellStyle name="Millares 11 2 3 2 3 2 2 2 2" xfId="6728" xr:uid="{00000000-0005-0000-0000-00002F1A0000}"/>
    <cellStyle name="Millares 11 2 3 2 3 2 2 2 2 2" xfId="6729" xr:uid="{00000000-0005-0000-0000-0000301A0000}"/>
    <cellStyle name="Millares 11 2 3 2 3 2 2 2 2 3" xfId="6730" xr:uid="{00000000-0005-0000-0000-0000311A0000}"/>
    <cellStyle name="Millares 11 2 3 2 3 2 2 2 3" xfId="6731" xr:uid="{00000000-0005-0000-0000-0000321A0000}"/>
    <cellStyle name="Millares 11 2 3 2 3 2 2 2 3 2" xfId="6732" xr:uid="{00000000-0005-0000-0000-0000331A0000}"/>
    <cellStyle name="Millares 11 2 3 2 3 2 2 2 3 3" xfId="6733" xr:uid="{00000000-0005-0000-0000-0000341A0000}"/>
    <cellStyle name="Millares 11 2 3 2 3 2 2 2 4" xfId="6734" xr:uid="{00000000-0005-0000-0000-0000351A0000}"/>
    <cellStyle name="Millares 11 2 3 2 3 2 2 2 5" xfId="6735" xr:uid="{00000000-0005-0000-0000-0000361A0000}"/>
    <cellStyle name="Millares 11 2 3 2 3 2 2 3" xfId="6736" xr:uid="{00000000-0005-0000-0000-0000371A0000}"/>
    <cellStyle name="Millares 11 2 3 2 3 2 2 3 2" xfId="6737" xr:uid="{00000000-0005-0000-0000-0000381A0000}"/>
    <cellStyle name="Millares 11 2 3 2 3 2 2 3 2 2" xfId="6738" xr:uid="{00000000-0005-0000-0000-0000391A0000}"/>
    <cellStyle name="Millares 11 2 3 2 3 2 2 3 2 3" xfId="6739" xr:uid="{00000000-0005-0000-0000-00003A1A0000}"/>
    <cellStyle name="Millares 11 2 3 2 3 2 2 3 3" xfId="6740" xr:uid="{00000000-0005-0000-0000-00003B1A0000}"/>
    <cellStyle name="Millares 11 2 3 2 3 2 2 3 3 2" xfId="6741" xr:uid="{00000000-0005-0000-0000-00003C1A0000}"/>
    <cellStyle name="Millares 11 2 3 2 3 2 2 3 3 3" xfId="6742" xr:uid="{00000000-0005-0000-0000-00003D1A0000}"/>
    <cellStyle name="Millares 11 2 3 2 3 2 2 3 4" xfId="6743" xr:uid="{00000000-0005-0000-0000-00003E1A0000}"/>
    <cellStyle name="Millares 11 2 3 2 3 2 2 3 5" xfId="6744" xr:uid="{00000000-0005-0000-0000-00003F1A0000}"/>
    <cellStyle name="Millares 11 2 3 2 3 2 2 4" xfId="6745" xr:uid="{00000000-0005-0000-0000-0000401A0000}"/>
    <cellStyle name="Millares 11 2 3 2 3 2 2 4 2" xfId="6746" xr:uid="{00000000-0005-0000-0000-0000411A0000}"/>
    <cellStyle name="Millares 11 2 3 2 3 2 2 4 2 2" xfId="6747" xr:uid="{00000000-0005-0000-0000-0000421A0000}"/>
    <cellStyle name="Millares 11 2 3 2 3 2 2 4 2 3" xfId="6748" xr:uid="{00000000-0005-0000-0000-0000431A0000}"/>
    <cellStyle name="Millares 11 2 3 2 3 2 2 4 3" xfId="6749" xr:uid="{00000000-0005-0000-0000-0000441A0000}"/>
    <cellStyle name="Millares 11 2 3 2 3 2 2 4 3 2" xfId="6750" xr:uid="{00000000-0005-0000-0000-0000451A0000}"/>
    <cellStyle name="Millares 11 2 3 2 3 2 2 4 3 3" xfId="6751" xr:uid="{00000000-0005-0000-0000-0000461A0000}"/>
    <cellStyle name="Millares 11 2 3 2 3 2 2 4 4" xfId="6752" xr:uid="{00000000-0005-0000-0000-0000471A0000}"/>
    <cellStyle name="Millares 11 2 3 2 3 2 2 4 5" xfId="6753" xr:uid="{00000000-0005-0000-0000-0000481A0000}"/>
    <cellStyle name="Millares 11 2 3 2 3 2 2 5" xfId="6754" xr:uid="{00000000-0005-0000-0000-0000491A0000}"/>
    <cellStyle name="Millares 11 2 3 2 3 2 2 5 2" xfId="6755" xr:uid="{00000000-0005-0000-0000-00004A1A0000}"/>
    <cellStyle name="Millares 11 2 3 2 3 2 2 5 3" xfId="6756" xr:uid="{00000000-0005-0000-0000-00004B1A0000}"/>
    <cellStyle name="Millares 11 2 3 2 3 2 2 6" xfId="6757" xr:uid="{00000000-0005-0000-0000-00004C1A0000}"/>
    <cellStyle name="Millares 11 2 3 2 3 2 2 6 2" xfId="6758" xr:uid="{00000000-0005-0000-0000-00004D1A0000}"/>
    <cellStyle name="Millares 11 2 3 2 3 2 2 6 3" xfId="6759" xr:uid="{00000000-0005-0000-0000-00004E1A0000}"/>
    <cellStyle name="Millares 11 2 3 2 3 2 2 7" xfId="6760" xr:uid="{00000000-0005-0000-0000-00004F1A0000}"/>
    <cellStyle name="Millares 11 2 3 2 3 2 2 8" xfId="6761" xr:uid="{00000000-0005-0000-0000-0000501A0000}"/>
    <cellStyle name="Millares 11 2 3 2 3 2 3" xfId="6762" xr:uid="{00000000-0005-0000-0000-0000511A0000}"/>
    <cellStyle name="Millares 11 2 3 2 3 2 3 2" xfId="6763" xr:uid="{00000000-0005-0000-0000-0000521A0000}"/>
    <cellStyle name="Millares 11 2 3 2 3 2 3 2 2" xfId="6764" xr:uid="{00000000-0005-0000-0000-0000531A0000}"/>
    <cellStyle name="Millares 11 2 3 2 3 2 3 2 2 2" xfId="6765" xr:uid="{00000000-0005-0000-0000-0000541A0000}"/>
    <cellStyle name="Millares 11 2 3 2 3 2 3 2 2 3" xfId="6766" xr:uid="{00000000-0005-0000-0000-0000551A0000}"/>
    <cellStyle name="Millares 11 2 3 2 3 2 3 2 3" xfId="6767" xr:uid="{00000000-0005-0000-0000-0000561A0000}"/>
    <cellStyle name="Millares 11 2 3 2 3 2 3 2 3 2" xfId="6768" xr:uid="{00000000-0005-0000-0000-0000571A0000}"/>
    <cellStyle name="Millares 11 2 3 2 3 2 3 2 3 3" xfId="6769" xr:uid="{00000000-0005-0000-0000-0000581A0000}"/>
    <cellStyle name="Millares 11 2 3 2 3 2 3 2 4" xfId="6770" xr:uid="{00000000-0005-0000-0000-0000591A0000}"/>
    <cellStyle name="Millares 11 2 3 2 3 2 3 2 5" xfId="6771" xr:uid="{00000000-0005-0000-0000-00005A1A0000}"/>
    <cellStyle name="Millares 11 2 3 2 3 2 3 3" xfId="6772" xr:uid="{00000000-0005-0000-0000-00005B1A0000}"/>
    <cellStyle name="Millares 11 2 3 2 3 2 3 3 2" xfId="6773" xr:uid="{00000000-0005-0000-0000-00005C1A0000}"/>
    <cellStyle name="Millares 11 2 3 2 3 2 3 3 2 2" xfId="6774" xr:uid="{00000000-0005-0000-0000-00005D1A0000}"/>
    <cellStyle name="Millares 11 2 3 2 3 2 3 3 2 3" xfId="6775" xr:uid="{00000000-0005-0000-0000-00005E1A0000}"/>
    <cellStyle name="Millares 11 2 3 2 3 2 3 3 3" xfId="6776" xr:uid="{00000000-0005-0000-0000-00005F1A0000}"/>
    <cellStyle name="Millares 11 2 3 2 3 2 3 3 3 2" xfId="6777" xr:uid="{00000000-0005-0000-0000-0000601A0000}"/>
    <cellStyle name="Millares 11 2 3 2 3 2 3 3 3 3" xfId="6778" xr:uid="{00000000-0005-0000-0000-0000611A0000}"/>
    <cellStyle name="Millares 11 2 3 2 3 2 3 3 4" xfId="6779" xr:uid="{00000000-0005-0000-0000-0000621A0000}"/>
    <cellStyle name="Millares 11 2 3 2 3 2 3 3 5" xfId="6780" xr:uid="{00000000-0005-0000-0000-0000631A0000}"/>
    <cellStyle name="Millares 11 2 3 2 3 2 3 4" xfId="6781" xr:uid="{00000000-0005-0000-0000-0000641A0000}"/>
    <cellStyle name="Millares 11 2 3 2 3 2 3 4 2" xfId="6782" xr:uid="{00000000-0005-0000-0000-0000651A0000}"/>
    <cellStyle name="Millares 11 2 3 2 3 2 3 4 2 2" xfId="6783" xr:uid="{00000000-0005-0000-0000-0000661A0000}"/>
    <cellStyle name="Millares 11 2 3 2 3 2 3 4 2 3" xfId="6784" xr:uid="{00000000-0005-0000-0000-0000671A0000}"/>
    <cellStyle name="Millares 11 2 3 2 3 2 3 4 3" xfId="6785" xr:uid="{00000000-0005-0000-0000-0000681A0000}"/>
    <cellStyle name="Millares 11 2 3 2 3 2 3 4 3 2" xfId="6786" xr:uid="{00000000-0005-0000-0000-0000691A0000}"/>
    <cellStyle name="Millares 11 2 3 2 3 2 3 4 3 3" xfId="6787" xr:uid="{00000000-0005-0000-0000-00006A1A0000}"/>
    <cellStyle name="Millares 11 2 3 2 3 2 3 4 4" xfId="6788" xr:uid="{00000000-0005-0000-0000-00006B1A0000}"/>
    <cellStyle name="Millares 11 2 3 2 3 2 3 4 5" xfId="6789" xr:uid="{00000000-0005-0000-0000-00006C1A0000}"/>
    <cellStyle name="Millares 11 2 3 2 3 2 3 5" xfId="6790" xr:uid="{00000000-0005-0000-0000-00006D1A0000}"/>
    <cellStyle name="Millares 11 2 3 2 3 2 3 5 2" xfId="6791" xr:uid="{00000000-0005-0000-0000-00006E1A0000}"/>
    <cellStyle name="Millares 11 2 3 2 3 2 3 5 3" xfId="6792" xr:uid="{00000000-0005-0000-0000-00006F1A0000}"/>
    <cellStyle name="Millares 11 2 3 2 3 2 3 6" xfId="6793" xr:uid="{00000000-0005-0000-0000-0000701A0000}"/>
    <cellStyle name="Millares 11 2 3 2 3 2 3 6 2" xfId="6794" xr:uid="{00000000-0005-0000-0000-0000711A0000}"/>
    <cellStyle name="Millares 11 2 3 2 3 2 3 6 3" xfId="6795" xr:uid="{00000000-0005-0000-0000-0000721A0000}"/>
    <cellStyle name="Millares 11 2 3 2 3 2 3 7" xfId="6796" xr:uid="{00000000-0005-0000-0000-0000731A0000}"/>
    <cellStyle name="Millares 11 2 3 2 3 2 3 8" xfId="6797" xr:uid="{00000000-0005-0000-0000-0000741A0000}"/>
    <cellStyle name="Millares 11 2 3 2 3 2 4" xfId="6798" xr:uid="{00000000-0005-0000-0000-0000751A0000}"/>
    <cellStyle name="Millares 11 2 3 2 3 2 4 2" xfId="6799" xr:uid="{00000000-0005-0000-0000-0000761A0000}"/>
    <cellStyle name="Millares 11 2 3 2 3 2 4 2 2" xfId="6800" xr:uid="{00000000-0005-0000-0000-0000771A0000}"/>
    <cellStyle name="Millares 11 2 3 2 3 2 4 2 3" xfId="6801" xr:uid="{00000000-0005-0000-0000-0000781A0000}"/>
    <cellStyle name="Millares 11 2 3 2 3 2 4 3" xfId="6802" xr:uid="{00000000-0005-0000-0000-0000791A0000}"/>
    <cellStyle name="Millares 11 2 3 2 3 2 4 3 2" xfId="6803" xr:uid="{00000000-0005-0000-0000-00007A1A0000}"/>
    <cellStyle name="Millares 11 2 3 2 3 2 4 3 3" xfId="6804" xr:uid="{00000000-0005-0000-0000-00007B1A0000}"/>
    <cellStyle name="Millares 11 2 3 2 3 2 4 4" xfId="6805" xr:uid="{00000000-0005-0000-0000-00007C1A0000}"/>
    <cellStyle name="Millares 11 2 3 2 3 2 4 5" xfId="6806" xr:uid="{00000000-0005-0000-0000-00007D1A0000}"/>
    <cellStyle name="Millares 11 2 3 2 3 2 5" xfId="6807" xr:uid="{00000000-0005-0000-0000-00007E1A0000}"/>
    <cellStyle name="Millares 11 2 3 2 3 2 5 2" xfId="6808" xr:uid="{00000000-0005-0000-0000-00007F1A0000}"/>
    <cellStyle name="Millares 11 2 3 2 3 2 5 2 2" xfId="6809" xr:uid="{00000000-0005-0000-0000-0000801A0000}"/>
    <cellStyle name="Millares 11 2 3 2 3 2 5 2 3" xfId="6810" xr:uid="{00000000-0005-0000-0000-0000811A0000}"/>
    <cellStyle name="Millares 11 2 3 2 3 2 5 3" xfId="6811" xr:uid="{00000000-0005-0000-0000-0000821A0000}"/>
    <cellStyle name="Millares 11 2 3 2 3 2 5 3 2" xfId="6812" xr:uid="{00000000-0005-0000-0000-0000831A0000}"/>
    <cellStyle name="Millares 11 2 3 2 3 2 5 3 3" xfId="6813" xr:uid="{00000000-0005-0000-0000-0000841A0000}"/>
    <cellStyle name="Millares 11 2 3 2 3 2 5 4" xfId="6814" xr:uid="{00000000-0005-0000-0000-0000851A0000}"/>
    <cellStyle name="Millares 11 2 3 2 3 2 5 5" xfId="6815" xr:uid="{00000000-0005-0000-0000-0000861A0000}"/>
    <cellStyle name="Millares 11 2 3 2 3 2 6" xfId="6816" xr:uid="{00000000-0005-0000-0000-0000871A0000}"/>
    <cellStyle name="Millares 11 2 3 2 3 2 6 2" xfId="6817" xr:uid="{00000000-0005-0000-0000-0000881A0000}"/>
    <cellStyle name="Millares 11 2 3 2 3 2 6 2 2" xfId="6818" xr:uid="{00000000-0005-0000-0000-0000891A0000}"/>
    <cellStyle name="Millares 11 2 3 2 3 2 6 2 3" xfId="6819" xr:uid="{00000000-0005-0000-0000-00008A1A0000}"/>
    <cellStyle name="Millares 11 2 3 2 3 2 6 3" xfId="6820" xr:uid="{00000000-0005-0000-0000-00008B1A0000}"/>
    <cellStyle name="Millares 11 2 3 2 3 2 6 3 2" xfId="6821" xr:uid="{00000000-0005-0000-0000-00008C1A0000}"/>
    <cellStyle name="Millares 11 2 3 2 3 2 6 3 3" xfId="6822" xr:uid="{00000000-0005-0000-0000-00008D1A0000}"/>
    <cellStyle name="Millares 11 2 3 2 3 2 6 4" xfId="6823" xr:uid="{00000000-0005-0000-0000-00008E1A0000}"/>
    <cellStyle name="Millares 11 2 3 2 3 2 6 5" xfId="6824" xr:uid="{00000000-0005-0000-0000-00008F1A0000}"/>
    <cellStyle name="Millares 11 2 3 2 3 2 7" xfId="6825" xr:uid="{00000000-0005-0000-0000-0000901A0000}"/>
    <cellStyle name="Millares 11 2 3 2 3 2 7 2" xfId="6826" xr:uid="{00000000-0005-0000-0000-0000911A0000}"/>
    <cellStyle name="Millares 11 2 3 2 3 2 7 3" xfId="6827" xr:uid="{00000000-0005-0000-0000-0000921A0000}"/>
    <cellStyle name="Millares 11 2 3 2 3 2 8" xfId="6828" xr:uid="{00000000-0005-0000-0000-0000931A0000}"/>
    <cellStyle name="Millares 11 2 3 2 3 2 8 2" xfId="6829" xr:uid="{00000000-0005-0000-0000-0000941A0000}"/>
    <cellStyle name="Millares 11 2 3 2 3 2 8 3" xfId="6830" xr:uid="{00000000-0005-0000-0000-0000951A0000}"/>
    <cellStyle name="Millares 11 2 3 2 3 2 9" xfId="6831" xr:uid="{00000000-0005-0000-0000-0000961A0000}"/>
    <cellStyle name="Millares 11 2 3 2 3 3" xfId="6832" xr:uid="{00000000-0005-0000-0000-0000971A0000}"/>
    <cellStyle name="Millares 11 2 3 2 3 3 10" xfId="6833" xr:uid="{00000000-0005-0000-0000-0000981A0000}"/>
    <cellStyle name="Millares 11 2 3 2 3 3 2" xfId="6834" xr:uid="{00000000-0005-0000-0000-0000991A0000}"/>
    <cellStyle name="Millares 11 2 3 2 3 3 2 2" xfId="6835" xr:uid="{00000000-0005-0000-0000-00009A1A0000}"/>
    <cellStyle name="Millares 11 2 3 2 3 3 2 2 2" xfId="6836" xr:uid="{00000000-0005-0000-0000-00009B1A0000}"/>
    <cellStyle name="Millares 11 2 3 2 3 3 2 2 2 2" xfId="6837" xr:uid="{00000000-0005-0000-0000-00009C1A0000}"/>
    <cellStyle name="Millares 11 2 3 2 3 3 2 2 2 3" xfId="6838" xr:uid="{00000000-0005-0000-0000-00009D1A0000}"/>
    <cellStyle name="Millares 11 2 3 2 3 3 2 2 3" xfId="6839" xr:uid="{00000000-0005-0000-0000-00009E1A0000}"/>
    <cellStyle name="Millares 11 2 3 2 3 3 2 2 3 2" xfId="6840" xr:uid="{00000000-0005-0000-0000-00009F1A0000}"/>
    <cellStyle name="Millares 11 2 3 2 3 3 2 2 3 3" xfId="6841" xr:uid="{00000000-0005-0000-0000-0000A01A0000}"/>
    <cellStyle name="Millares 11 2 3 2 3 3 2 2 4" xfId="6842" xr:uid="{00000000-0005-0000-0000-0000A11A0000}"/>
    <cellStyle name="Millares 11 2 3 2 3 3 2 2 5" xfId="6843" xr:uid="{00000000-0005-0000-0000-0000A21A0000}"/>
    <cellStyle name="Millares 11 2 3 2 3 3 2 3" xfId="6844" xr:uid="{00000000-0005-0000-0000-0000A31A0000}"/>
    <cellStyle name="Millares 11 2 3 2 3 3 2 3 2" xfId="6845" xr:uid="{00000000-0005-0000-0000-0000A41A0000}"/>
    <cellStyle name="Millares 11 2 3 2 3 3 2 3 2 2" xfId="6846" xr:uid="{00000000-0005-0000-0000-0000A51A0000}"/>
    <cellStyle name="Millares 11 2 3 2 3 3 2 3 2 3" xfId="6847" xr:uid="{00000000-0005-0000-0000-0000A61A0000}"/>
    <cellStyle name="Millares 11 2 3 2 3 3 2 3 3" xfId="6848" xr:uid="{00000000-0005-0000-0000-0000A71A0000}"/>
    <cellStyle name="Millares 11 2 3 2 3 3 2 3 3 2" xfId="6849" xr:uid="{00000000-0005-0000-0000-0000A81A0000}"/>
    <cellStyle name="Millares 11 2 3 2 3 3 2 3 3 3" xfId="6850" xr:uid="{00000000-0005-0000-0000-0000A91A0000}"/>
    <cellStyle name="Millares 11 2 3 2 3 3 2 3 4" xfId="6851" xr:uid="{00000000-0005-0000-0000-0000AA1A0000}"/>
    <cellStyle name="Millares 11 2 3 2 3 3 2 3 5" xfId="6852" xr:uid="{00000000-0005-0000-0000-0000AB1A0000}"/>
    <cellStyle name="Millares 11 2 3 2 3 3 2 4" xfId="6853" xr:uid="{00000000-0005-0000-0000-0000AC1A0000}"/>
    <cellStyle name="Millares 11 2 3 2 3 3 2 4 2" xfId="6854" xr:uid="{00000000-0005-0000-0000-0000AD1A0000}"/>
    <cellStyle name="Millares 11 2 3 2 3 3 2 4 2 2" xfId="6855" xr:uid="{00000000-0005-0000-0000-0000AE1A0000}"/>
    <cellStyle name="Millares 11 2 3 2 3 3 2 4 2 3" xfId="6856" xr:uid="{00000000-0005-0000-0000-0000AF1A0000}"/>
    <cellStyle name="Millares 11 2 3 2 3 3 2 4 3" xfId="6857" xr:uid="{00000000-0005-0000-0000-0000B01A0000}"/>
    <cellStyle name="Millares 11 2 3 2 3 3 2 4 3 2" xfId="6858" xr:uid="{00000000-0005-0000-0000-0000B11A0000}"/>
    <cellStyle name="Millares 11 2 3 2 3 3 2 4 3 3" xfId="6859" xr:uid="{00000000-0005-0000-0000-0000B21A0000}"/>
    <cellStyle name="Millares 11 2 3 2 3 3 2 4 4" xfId="6860" xr:uid="{00000000-0005-0000-0000-0000B31A0000}"/>
    <cellStyle name="Millares 11 2 3 2 3 3 2 4 5" xfId="6861" xr:uid="{00000000-0005-0000-0000-0000B41A0000}"/>
    <cellStyle name="Millares 11 2 3 2 3 3 2 5" xfId="6862" xr:uid="{00000000-0005-0000-0000-0000B51A0000}"/>
    <cellStyle name="Millares 11 2 3 2 3 3 2 5 2" xfId="6863" xr:uid="{00000000-0005-0000-0000-0000B61A0000}"/>
    <cellStyle name="Millares 11 2 3 2 3 3 2 5 3" xfId="6864" xr:uid="{00000000-0005-0000-0000-0000B71A0000}"/>
    <cellStyle name="Millares 11 2 3 2 3 3 2 6" xfId="6865" xr:uid="{00000000-0005-0000-0000-0000B81A0000}"/>
    <cellStyle name="Millares 11 2 3 2 3 3 2 6 2" xfId="6866" xr:uid="{00000000-0005-0000-0000-0000B91A0000}"/>
    <cellStyle name="Millares 11 2 3 2 3 3 2 6 3" xfId="6867" xr:uid="{00000000-0005-0000-0000-0000BA1A0000}"/>
    <cellStyle name="Millares 11 2 3 2 3 3 2 7" xfId="6868" xr:uid="{00000000-0005-0000-0000-0000BB1A0000}"/>
    <cellStyle name="Millares 11 2 3 2 3 3 2 8" xfId="6869" xr:uid="{00000000-0005-0000-0000-0000BC1A0000}"/>
    <cellStyle name="Millares 11 2 3 2 3 3 3" xfId="6870" xr:uid="{00000000-0005-0000-0000-0000BD1A0000}"/>
    <cellStyle name="Millares 11 2 3 2 3 3 3 2" xfId="6871" xr:uid="{00000000-0005-0000-0000-0000BE1A0000}"/>
    <cellStyle name="Millares 11 2 3 2 3 3 3 2 2" xfId="6872" xr:uid="{00000000-0005-0000-0000-0000BF1A0000}"/>
    <cellStyle name="Millares 11 2 3 2 3 3 3 2 2 2" xfId="6873" xr:uid="{00000000-0005-0000-0000-0000C01A0000}"/>
    <cellStyle name="Millares 11 2 3 2 3 3 3 2 2 3" xfId="6874" xr:uid="{00000000-0005-0000-0000-0000C11A0000}"/>
    <cellStyle name="Millares 11 2 3 2 3 3 3 2 3" xfId="6875" xr:uid="{00000000-0005-0000-0000-0000C21A0000}"/>
    <cellStyle name="Millares 11 2 3 2 3 3 3 2 3 2" xfId="6876" xr:uid="{00000000-0005-0000-0000-0000C31A0000}"/>
    <cellStyle name="Millares 11 2 3 2 3 3 3 2 3 3" xfId="6877" xr:uid="{00000000-0005-0000-0000-0000C41A0000}"/>
    <cellStyle name="Millares 11 2 3 2 3 3 3 2 4" xfId="6878" xr:uid="{00000000-0005-0000-0000-0000C51A0000}"/>
    <cellStyle name="Millares 11 2 3 2 3 3 3 2 5" xfId="6879" xr:uid="{00000000-0005-0000-0000-0000C61A0000}"/>
    <cellStyle name="Millares 11 2 3 2 3 3 3 3" xfId="6880" xr:uid="{00000000-0005-0000-0000-0000C71A0000}"/>
    <cellStyle name="Millares 11 2 3 2 3 3 3 3 2" xfId="6881" xr:uid="{00000000-0005-0000-0000-0000C81A0000}"/>
    <cellStyle name="Millares 11 2 3 2 3 3 3 3 2 2" xfId="6882" xr:uid="{00000000-0005-0000-0000-0000C91A0000}"/>
    <cellStyle name="Millares 11 2 3 2 3 3 3 3 2 3" xfId="6883" xr:uid="{00000000-0005-0000-0000-0000CA1A0000}"/>
    <cellStyle name="Millares 11 2 3 2 3 3 3 3 3" xfId="6884" xr:uid="{00000000-0005-0000-0000-0000CB1A0000}"/>
    <cellStyle name="Millares 11 2 3 2 3 3 3 3 3 2" xfId="6885" xr:uid="{00000000-0005-0000-0000-0000CC1A0000}"/>
    <cellStyle name="Millares 11 2 3 2 3 3 3 3 3 3" xfId="6886" xr:uid="{00000000-0005-0000-0000-0000CD1A0000}"/>
    <cellStyle name="Millares 11 2 3 2 3 3 3 3 4" xfId="6887" xr:uid="{00000000-0005-0000-0000-0000CE1A0000}"/>
    <cellStyle name="Millares 11 2 3 2 3 3 3 3 5" xfId="6888" xr:uid="{00000000-0005-0000-0000-0000CF1A0000}"/>
    <cellStyle name="Millares 11 2 3 2 3 3 3 4" xfId="6889" xr:uid="{00000000-0005-0000-0000-0000D01A0000}"/>
    <cellStyle name="Millares 11 2 3 2 3 3 3 4 2" xfId="6890" xr:uid="{00000000-0005-0000-0000-0000D11A0000}"/>
    <cellStyle name="Millares 11 2 3 2 3 3 3 4 2 2" xfId="6891" xr:uid="{00000000-0005-0000-0000-0000D21A0000}"/>
    <cellStyle name="Millares 11 2 3 2 3 3 3 4 2 3" xfId="6892" xr:uid="{00000000-0005-0000-0000-0000D31A0000}"/>
    <cellStyle name="Millares 11 2 3 2 3 3 3 4 3" xfId="6893" xr:uid="{00000000-0005-0000-0000-0000D41A0000}"/>
    <cellStyle name="Millares 11 2 3 2 3 3 3 4 3 2" xfId="6894" xr:uid="{00000000-0005-0000-0000-0000D51A0000}"/>
    <cellStyle name="Millares 11 2 3 2 3 3 3 4 3 3" xfId="6895" xr:uid="{00000000-0005-0000-0000-0000D61A0000}"/>
    <cellStyle name="Millares 11 2 3 2 3 3 3 4 4" xfId="6896" xr:uid="{00000000-0005-0000-0000-0000D71A0000}"/>
    <cellStyle name="Millares 11 2 3 2 3 3 3 4 5" xfId="6897" xr:uid="{00000000-0005-0000-0000-0000D81A0000}"/>
    <cellStyle name="Millares 11 2 3 2 3 3 3 5" xfId="6898" xr:uid="{00000000-0005-0000-0000-0000D91A0000}"/>
    <cellStyle name="Millares 11 2 3 2 3 3 3 5 2" xfId="6899" xr:uid="{00000000-0005-0000-0000-0000DA1A0000}"/>
    <cellStyle name="Millares 11 2 3 2 3 3 3 5 3" xfId="6900" xr:uid="{00000000-0005-0000-0000-0000DB1A0000}"/>
    <cellStyle name="Millares 11 2 3 2 3 3 3 6" xfId="6901" xr:uid="{00000000-0005-0000-0000-0000DC1A0000}"/>
    <cellStyle name="Millares 11 2 3 2 3 3 3 6 2" xfId="6902" xr:uid="{00000000-0005-0000-0000-0000DD1A0000}"/>
    <cellStyle name="Millares 11 2 3 2 3 3 3 6 3" xfId="6903" xr:uid="{00000000-0005-0000-0000-0000DE1A0000}"/>
    <cellStyle name="Millares 11 2 3 2 3 3 3 7" xfId="6904" xr:uid="{00000000-0005-0000-0000-0000DF1A0000}"/>
    <cellStyle name="Millares 11 2 3 2 3 3 3 8" xfId="6905" xr:uid="{00000000-0005-0000-0000-0000E01A0000}"/>
    <cellStyle name="Millares 11 2 3 2 3 3 4" xfId="6906" xr:uid="{00000000-0005-0000-0000-0000E11A0000}"/>
    <cellStyle name="Millares 11 2 3 2 3 3 4 2" xfId="6907" xr:uid="{00000000-0005-0000-0000-0000E21A0000}"/>
    <cellStyle name="Millares 11 2 3 2 3 3 4 2 2" xfId="6908" xr:uid="{00000000-0005-0000-0000-0000E31A0000}"/>
    <cellStyle name="Millares 11 2 3 2 3 3 4 2 3" xfId="6909" xr:uid="{00000000-0005-0000-0000-0000E41A0000}"/>
    <cellStyle name="Millares 11 2 3 2 3 3 4 3" xfId="6910" xr:uid="{00000000-0005-0000-0000-0000E51A0000}"/>
    <cellStyle name="Millares 11 2 3 2 3 3 4 3 2" xfId="6911" xr:uid="{00000000-0005-0000-0000-0000E61A0000}"/>
    <cellStyle name="Millares 11 2 3 2 3 3 4 3 3" xfId="6912" xr:uid="{00000000-0005-0000-0000-0000E71A0000}"/>
    <cellStyle name="Millares 11 2 3 2 3 3 4 4" xfId="6913" xr:uid="{00000000-0005-0000-0000-0000E81A0000}"/>
    <cellStyle name="Millares 11 2 3 2 3 3 4 5" xfId="6914" xr:uid="{00000000-0005-0000-0000-0000E91A0000}"/>
    <cellStyle name="Millares 11 2 3 2 3 3 5" xfId="6915" xr:uid="{00000000-0005-0000-0000-0000EA1A0000}"/>
    <cellStyle name="Millares 11 2 3 2 3 3 5 2" xfId="6916" xr:uid="{00000000-0005-0000-0000-0000EB1A0000}"/>
    <cellStyle name="Millares 11 2 3 2 3 3 5 2 2" xfId="6917" xr:uid="{00000000-0005-0000-0000-0000EC1A0000}"/>
    <cellStyle name="Millares 11 2 3 2 3 3 5 2 3" xfId="6918" xr:uid="{00000000-0005-0000-0000-0000ED1A0000}"/>
    <cellStyle name="Millares 11 2 3 2 3 3 5 3" xfId="6919" xr:uid="{00000000-0005-0000-0000-0000EE1A0000}"/>
    <cellStyle name="Millares 11 2 3 2 3 3 5 3 2" xfId="6920" xr:uid="{00000000-0005-0000-0000-0000EF1A0000}"/>
    <cellStyle name="Millares 11 2 3 2 3 3 5 3 3" xfId="6921" xr:uid="{00000000-0005-0000-0000-0000F01A0000}"/>
    <cellStyle name="Millares 11 2 3 2 3 3 5 4" xfId="6922" xr:uid="{00000000-0005-0000-0000-0000F11A0000}"/>
    <cellStyle name="Millares 11 2 3 2 3 3 5 5" xfId="6923" xr:uid="{00000000-0005-0000-0000-0000F21A0000}"/>
    <cellStyle name="Millares 11 2 3 2 3 3 6" xfId="6924" xr:uid="{00000000-0005-0000-0000-0000F31A0000}"/>
    <cellStyle name="Millares 11 2 3 2 3 3 6 2" xfId="6925" xr:uid="{00000000-0005-0000-0000-0000F41A0000}"/>
    <cellStyle name="Millares 11 2 3 2 3 3 6 2 2" xfId="6926" xr:uid="{00000000-0005-0000-0000-0000F51A0000}"/>
    <cellStyle name="Millares 11 2 3 2 3 3 6 2 3" xfId="6927" xr:uid="{00000000-0005-0000-0000-0000F61A0000}"/>
    <cellStyle name="Millares 11 2 3 2 3 3 6 3" xfId="6928" xr:uid="{00000000-0005-0000-0000-0000F71A0000}"/>
    <cellStyle name="Millares 11 2 3 2 3 3 6 3 2" xfId="6929" xr:uid="{00000000-0005-0000-0000-0000F81A0000}"/>
    <cellStyle name="Millares 11 2 3 2 3 3 6 3 3" xfId="6930" xr:uid="{00000000-0005-0000-0000-0000F91A0000}"/>
    <cellStyle name="Millares 11 2 3 2 3 3 6 4" xfId="6931" xr:uid="{00000000-0005-0000-0000-0000FA1A0000}"/>
    <cellStyle name="Millares 11 2 3 2 3 3 6 5" xfId="6932" xr:uid="{00000000-0005-0000-0000-0000FB1A0000}"/>
    <cellStyle name="Millares 11 2 3 2 3 3 7" xfId="6933" xr:uid="{00000000-0005-0000-0000-0000FC1A0000}"/>
    <cellStyle name="Millares 11 2 3 2 3 3 7 2" xfId="6934" xr:uid="{00000000-0005-0000-0000-0000FD1A0000}"/>
    <cellStyle name="Millares 11 2 3 2 3 3 7 3" xfId="6935" xr:uid="{00000000-0005-0000-0000-0000FE1A0000}"/>
    <cellStyle name="Millares 11 2 3 2 3 3 8" xfId="6936" xr:uid="{00000000-0005-0000-0000-0000FF1A0000}"/>
    <cellStyle name="Millares 11 2 3 2 3 3 8 2" xfId="6937" xr:uid="{00000000-0005-0000-0000-0000001B0000}"/>
    <cellStyle name="Millares 11 2 3 2 3 3 8 3" xfId="6938" xr:uid="{00000000-0005-0000-0000-0000011B0000}"/>
    <cellStyle name="Millares 11 2 3 2 3 3 9" xfId="6939" xr:uid="{00000000-0005-0000-0000-0000021B0000}"/>
    <cellStyle name="Millares 11 2 3 2 3 4" xfId="6940" xr:uid="{00000000-0005-0000-0000-0000031B0000}"/>
    <cellStyle name="Millares 11 2 3 2 3 4 2" xfId="6941" xr:uid="{00000000-0005-0000-0000-0000041B0000}"/>
    <cellStyle name="Millares 11 2 3 2 3 4 2 2" xfId="6942" xr:uid="{00000000-0005-0000-0000-0000051B0000}"/>
    <cellStyle name="Millares 11 2 3 2 3 4 2 2 2" xfId="6943" xr:uid="{00000000-0005-0000-0000-0000061B0000}"/>
    <cellStyle name="Millares 11 2 3 2 3 4 2 2 3" xfId="6944" xr:uid="{00000000-0005-0000-0000-0000071B0000}"/>
    <cellStyle name="Millares 11 2 3 2 3 4 2 3" xfId="6945" xr:uid="{00000000-0005-0000-0000-0000081B0000}"/>
    <cellStyle name="Millares 11 2 3 2 3 4 2 3 2" xfId="6946" xr:uid="{00000000-0005-0000-0000-0000091B0000}"/>
    <cellStyle name="Millares 11 2 3 2 3 4 2 3 3" xfId="6947" xr:uid="{00000000-0005-0000-0000-00000A1B0000}"/>
    <cellStyle name="Millares 11 2 3 2 3 4 2 4" xfId="6948" xr:uid="{00000000-0005-0000-0000-00000B1B0000}"/>
    <cellStyle name="Millares 11 2 3 2 3 4 2 5" xfId="6949" xr:uid="{00000000-0005-0000-0000-00000C1B0000}"/>
    <cellStyle name="Millares 11 2 3 2 3 4 3" xfId="6950" xr:uid="{00000000-0005-0000-0000-00000D1B0000}"/>
    <cellStyle name="Millares 11 2 3 2 3 4 3 2" xfId="6951" xr:uid="{00000000-0005-0000-0000-00000E1B0000}"/>
    <cellStyle name="Millares 11 2 3 2 3 4 3 2 2" xfId="6952" xr:uid="{00000000-0005-0000-0000-00000F1B0000}"/>
    <cellStyle name="Millares 11 2 3 2 3 4 3 2 3" xfId="6953" xr:uid="{00000000-0005-0000-0000-0000101B0000}"/>
    <cellStyle name="Millares 11 2 3 2 3 4 3 3" xfId="6954" xr:uid="{00000000-0005-0000-0000-0000111B0000}"/>
    <cellStyle name="Millares 11 2 3 2 3 4 3 3 2" xfId="6955" xr:uid="{00000000-0005-0000-0000-0000121B0000}"/>
    <cellStyle name="Millares 11 2 3 2 3 4 3 3 3" xfId="6956" xr:uid="{00000000-0005-0000-0000-0000131B0000}"/>
    <cellStyle name="Millares 11 2 3 2 3 4 3 4" xfId="6957" xr:uid="{00000000-0005-0000-0000-0000141B0000}"/>
    <cellStyle name="Millares 11 2 3 2 3 4 3 5" xfId="6958" xr:uid="{00000000-0005-0000-0000-0000151B0000}"/>
    <cellStyle name="Millares 11 2 3 2 3 4 4" xfId="6959" xr:uid="{00000000-0005-0000-0000-0000161B0000}"/>
    <cellStyle name="Millares 11 2 3 2 3 4 4 2" xfId="6960" xr:uid="{00000000-0005-0000-0000-0000171B0000}"/>
    <cellStyle name="Millares 11 2 3 2 3 4 4 2 2" xfId="6961" xr:uid="{00000000-0005-0000-0000-0000181B0000}"/>
    <cellStyle name="Millares 11 2 3 2 3 4 4 2 3" xfId="6962" xr:uid="{00000000-0005-0000-0000-0000191B0000}"/>
    <cellStyle name="Millares 11 2 3 2 3 4 4 3" xfId="6963" xr:uid="{00000000-0005-0000-0000-00001A1B0000}"/>
    <cellStyle name="Millares 11 2 3 2 3 4 4 3 2" xfId="6964" xr:uid="{00000000-0005-0000-0000-00001B1B0000}"/>
    <cellStyle name="Millares 11 2 3 2 3 4 4 3 3" xfId="6965" xr:uid="{00000000-0005-0000-0000-00001C1B0000}"/>
    <cellStyle name="Millares 11 2 3 2 3 4 4 4" xfId="6966" xr:uid="{00000000-0005-0000-0000-00001D1B0000}"/>
    <cellStyle name="Millares 11 2 3 2 3 4 4 5" xfId="6967" xr:uid="{00000000-0005-0000-0000-00001E1B0000}"/>
    <cellStyle name="Millares 11 2 3 2 3 4 5" xfId="6968" xr:uid="{00000000-0005-0000-0000-00001F1B0000}"/>
    <cellStyle name="Millares 11 2 3 2 3 4 5 2" xfId="6969" xr:uid="{00000000-0005-0000-0000-0000201B0000}"/>
    <cellStyle name="Millares 11 2 3 2 3 4 5 3" xfId="6970" xr:uid="{00000000-0005-0000-0000-0000211B0000}"/>
    <cellStyle name="Millares 11 2 3 2 3 4 6" xfId="6971" xr:uid="{00000000-0005-0000-0000-0000221B0000}"/>
    <cellStyle name="Millares 11 2 3 2 3 4 6 2" xfId="6972" xr:uid="{00000000-0005-0000-0000-0000231B0000}"/>
    <cellStyle name="Millares 11 2 3 2 3 4 6 3" xfId="6973" xr:uid="{00000000-0005-0000-0000-0000241B0000}"/>
    <cellStyle name="Millares 11 2 3 2 3 4 7" xfId="6974" xr:uid="{00000000-0005-0000-0000-0000251B0000}"/>
    <cellStyle name="Millares 11 2 3 2 3 4 8" xfId="6975" xr:uid="{00000000-0005-0000-0000-0000261B0000}"/>
    <cellStyle name="Millares 11 2 3 2 3 5" xfId="6976" xr:uid="{00000000-0005-0000-0000-0000271B0000}"/>
    <cellStyle name="Millares 11 2 3 2 3 5 2" xfId="6977" xr:uid="{00000000-0005-0000-0000-0000281B0000}"/>
    <cellStyle name="Millares 11 2 3 2 3 5 2 2" xfId="6978" xr:uid="{00000000-0005-0000-0000-0000291B0000}"/>
    <cellStyle name="Millares 11 2 3 2 3 5 2 2 2" xfId="6979" xr:uid="{00000000-0005-0000-0000-00002A1B0000}"/>
    <cellStyle name="Millares 11 2 3 2 3 5 2 2 3" xfId="6980" xr:uid="{00000000-0005-0000-0000-00002B1B0000}"/>
    <cellStyle name="Millares 11 2 3 2 3 5 2 3" xfId="6981" xr:uid="{00000000-0005-0000-0000-00002C1B0000}"/>
    <cellStyle name="Millares 11 2 3 2 3 5 2 3 2" xfId="6982" xr:uid="{00000000-0005-0000-0000-00002D1B0000}"/>
    <cellStyle name="Millares 11 2 3 2 3 5 2 3 3" xfId="6983" xr:uid="{00000000-0005-0000-0000-00002E1B0000}"/>
    <cellStyle name="Millares 11 2 3 2 3 5 2 4" xfId="6984" xr:uid="{00000000-0005-0000-0000-00002F1B0000}"/>
    <cellStyle name="Millares 11 2 3 2 3 5 2 5" xfId="6985" xr:uid="{00000000-0005-0000-0000-0000301B0000}"/>
    <cellStyle name="Millares 11 2 3 2 3 5 3" xfId="6986" xr:uid="{00000000-0005-0000-0000-0000311B0000}"/>
    <cellStyle name="Millares 11 2 3 2 3 5 3 2" xfId="6987" xr:uid="{00000000-0005-0000-0000-0000321B0000}"/>
    <cellStyle name="Millares 11 2 3 2 3 5 3 2 2" xfId="6988" xr:uid="{00000000-0005-0000-0000-0000331B0000}"/>
    <cellStyle name="Millares 11 2 3 2 3 5 3 2 3" xfId="6989" xr:uid="{00000000-0005-0000-0000-0000341B0000}"/>
    <cellStyle name="Millares 11 2 3 2 3 5 3 3" xfId="6990" xr:uid="{00000000-0005-0000-0000-0000351B0000}"/>
    <cellStyle name="Millares 11 2 3 2 3 5 3 3 2" xfId="6991" xr:uid="{00000000-0005-0000-0000-0000361B0000}"/>
    <cellStyle name="Millares 11 2 3 2 3 5 3 3 3" xfId="6992" xr:uid="{00000000-0005-0000-0000-0000371B0000}"/>
    <cellStyle name="Millares 11 2 3 2 3 5 3 4" xfId="6993" xr:uid="{00000000-0005-0000-0000-0000381B0000}"/>
    <cellStyle name="Millares 11 2 3 2 3 5 3 5" xfId="6994" xr:uid="{00000000-0005-0000-0000-0000391B0000}"/>
    <cellStyle name="Millares 11 2 3 2 3 5 4" xfId="6995" xr:uid="{00000000-0005-0000-0000-00003A1B0000}"/>
    <cellStyle name="Millares 11 2 3 2 3 5 4 2" xfId="6996" xr:uid="{00000000-0005-0000-0000-00003B1B0000}"/>
    <cellStyle name="Millares 11 2 3 2 3 5 4 2 2" xfId="6997" xr:uid="{00000000-0005-0000-0000-00003C1B0000}"/>
    <cellStyle name="Millares 11 2 3 2 3 5 4 2 3" xfId="6998" xr:uid="{00000000-0005-0000-0000-00003D1B0000}"/>
    <cellStyle name="Millares 11 2 3 2 3 5 4 3" xfId="6999" xr:uid="{00000000-0005-0000-0000-00003E1B0000}"/>
    <cellStyle name="Millares 11 2 3 2 3 5 4 3 2" xfId="7000" xr:uid="{00000000-0005-0000-0000-00003F1B0000}"/>
    <cellStyle name="Millares 11 2 3 2 3 5 4 3 3" xfId="7001" xr:uid="{00000000-0005-0000-0000-0000401B0000}"/>
    <cellStyle name="Millares 11 2 3 2 3 5 4 4" xfId="7002" xr:uid="{00000000-0005-0000-0000-0000411B0000}"/>
    <cellStyle name="Millares 11 2 3 2 3 5 4 5" xfId="7003" xr:uid="{00000000-0005-0000-0000-0000421B0000}"/>
    <cellStyle name="Millares 11 2 3 2 3 5 5" xfId="7004" xr:uid="{00000000-0005-0000-0000-0000431B0000}"/>
    <cellStyle name="Millares 11 2 3 2 3 5 5 2" xfId="7005" xr:uid="{00000000-0005-0000-0000-0000441B0000}"/>
    <cellStyle name="Millares 11 2 3 2 3 5 5 3" xfId="7006" xr:uid="{00000000-0005-0000-0000-0000451B0000}"/>
    <cellStyle name="Millares 11 2 3 2 3 5 6" xfId="7007" xr:uid="{00000000-0005-0000-0000-0000461B0000}"/>
    <cellStyle name="Millares 11 2 3 2 3 5 6 2" xfId="7008" xr:uid="{00000000-0005-0000-0000-0000471B0000}"/>
    <cellStyle name="Millares 11 2 3 2 3 5 6 3" xfId="7009" xr:uid="{00000000-0005-0000-0000-0000481B0000}"/>
    <cellStyle name="Millares 11 2 3 2 3 5 7" xfId="7010" xr:uid="{00000000-0005-0000-0000-0000491B0000}"/>
    <cellStyle name="Millares 11 2 3 2 3 5 8" xfId="7011" xr:uid="{00000000-0005-0000-0000-00004A1B0000}"/>
    <cellStyle name="Millares 11 2 3 2 3 6" xfId="7012" xr:uid="{00000000-0005-0000-0000-00004B1B0000}"/>
    <cellStyle name="Millares 11 2 3 2 3 6 2" xfId="7013" xr:uid="{00000000-0005-0000-0000-00004C1B0000}"/>
    <cellStyle name="Millares 11 2 3 2 3 6 2 2" xfId="7014" xr:uid="{00000000-0005-0000-0000-00004D1B0000}"/>
    <cellStyle name="Millares 11 2 3 2 3 6 2 3" xfId="7015" xr:uid="{00000000-0005-0000-0000-00004E1B0000}"/>
    <cellStyle name="Millares 11 2 3 2 3 6 3" xfId="7016" xr:uid="{00000000-0005-0000-0000-00004F1B0000}"/>
    <cellStyle name="Millares 11 2 3 2 3 6 3 2" xfId="7017" xr:uid="{00000000-0005-0000-0000-0000501B0000}"/>
    <cellStyle name="Millares 11 2 3 2 3 6 3 3" xfId="7018" xr:uid="{00000000-0005-0000-0000-0000511B0000}"/>
    <cellStyle name="Millares 11 2 3 2 3 6 4" xfId="7019" xr:uid="{00000000-0005-0000-0000-0000521B0000}"/>
    <cellStyle name="Millares 11 2 3 2 3 6 5" xfId="7020" xr:uid="{00000000-0005-0000-0000-0000531B0000}"/>
    <cellStyle name="Millares 11 2 3 2 3 7" xfId="7021" xr:uid="{00000000-0005-0000-0000-0000541B0000}"/>
    <cellStyle name="Millares 11 2 3 2 3 7 2" xfId="7022" xr:uid="{00000000-0005-0000-0000-0000551B0000}"/>
    <cellStyle name="Millares 11 2 3 2 3 7 2 2" xfId="7023" xr:uid="{00000000-0005-0000-0000-0000561B0000}"/>
    <cellStyle name="Millares 11 2 3 2 3 7 2 3" xfId="7024" xr:uid="{00000000-0005-0000-0000-0000571B0000}"/>
    <cellStyle name="Millares 11 2 3 2 3 7 3" xfId="7025" xr:uid="{00000000-0005-0000-0000-0000581B0000}"/>
    <cellStyle name="Millares 11 2 3 2 3 7 3 2" xfId="7026" xr:uid="{00000000-0005-0000-0000-0000591B0000}"/>
    <cellStyle name="Millares 11 2 3 2 3 7 3 3" xfId="7027" xr:uid="{00000000-0005-0000-0000-00005A1B0000}"/>
    <cellStyle name="Millares 11 2 3 2 3 7 4" xfId="7028" xr:uid="{00000000-0005-0000-0000-00005B1B0000}"/>
    <cellStyle name="Millares 11 2 3 2 3 7 5" xfId="7029" xr:uid="{00000000-0005-0000-0000-00005C1B0000}"/>
    <cellStyle name="Millares 11 2 3 2 3 8" xfId="7030" xr:uid="{00000000-0005-0000-0000-00005D1B0000}"/>
    <cellStyle name="Millares 11 2 3 2 3 8 2" xfId="7031" xr:uid="{00000000-0005-0000-0000-00005E1B0000}"/>
    <cellStyle name="Millares 11 2 3 2 3 8 2 2" xfId="7032" xr:uid="{00000000-0005-0000-0000-00005F1B0000}"/>
    <cellStyle name="Millares 11 2 3 2 3 8 2 3" xfId="7033" xr:uid="{00000000-0005-0000-0000-0000601B0000}"/>
    <cellStyle name="Millares 11 2 3 2 3 8 3" xfId="7034" xr:uid="{00000000-0005-0000-0000-0000611B0000}"/>
    <cellStyle name="Millares 11 2 3 2 3 8 3 2" xfId="7035" xr:uid="{00000000-0005-0000-0000-0000621B0000}"/>
    <cellStyle name="Millares 11 2 3 2 3 8 3 3" xfId="7036" xr:uid="{00000000-0005-0000-0000-0000631B0000}"/>
    <cellStyle name="Millares 11 2 3 2 3 8 4" xfId="7037" xr:uid="{00000000-0005-0000-0000-0000641B0000}"/>
    <cellStyle name="Millares 11 2 3 2 3 8 5" xfId="7038" xr:uid="{00000000-0005-0000-0000-0000651B0000}"/>
    <cellStyle name="Millares 11 2 3 2 3 9" xfId="7039" xr:uid="{00000000-0005-0000-0000-0000661B0000}"/>
    <cellStyle name="Millares 11 2 3 2 3 9 2" xfId="7040" xr:uid="{00000000-0005-0000-0000-0000671B0000}"/>
    <cellStyle name="Millares 11 2 3 2 3 9 3" xfId="7041" xr:uid="{00000000-0005-0000-0000-0000681B0000}"/>
    <cellStyle name="Millares 11 2 3 2 4" xfId="7042" xr:uid="{00000000-0005-0000-0000-0000691B0000}"/>
    <cellStyle name="Millares 11 2 3 2 4 10" xfId="7043" xr:uid="{00000000-0005-0000-0000-00006A1B0000}"/>
    <cellStyle name="Millares 11 2 3 2 4 2" xfId="7044" xr:uid="{00000000-0005-0000-0000-00006B1B0000}"/>
    <cellStyle name="Millares 11 2 3 2 4 2 2" xfId="7045" xr:uid="{00000000-0005-0000-0000-00006C1B0000}"/>
    <cellStyle name="Millares 11 2 3 2 4 2 2 2" xfId="7046" xr:uid="{00000000-0005-0000-0000-00006D1B0000}"/>
    <cellStyle name="Millares 11 2 3 2 4 2 2 2 2" xfId="7047" xr:uid="{00000000-0005-0000-0000-00006E1B0000}"/>
    <cellStyle name="Millares 11 2 3 2 4 2 2 2 3" xfId="7048" xr:uid="{00000000-0005-0000-0000-00006F1B0000}"/>
    <cellStyle name="Millares 11 2 3 2 4 2 2 3" xfId="7049" xr:uid="{00000000-0005-0000-0000-0000701B0000}"/>
    <cellStyle name="Millares 11 2 3 2 4 2 2 3 2" xfId="7050" xr:uid="{00000000-0005-0000-0000-0000711B0000}"/>
    <cellStyle name="Millares 11 2 3 2 4 2 2 3 3" xfId="7051" xr:uid="{00000000-0005-0000-0000-0000721B0000}"/>
    <cellStyle name="Millares 11 2 3 2 4 2 2 4" xfId="7052" xr:uid="{00000000-0005-0000-0000-0000731B0000}"/>
    <cellStyle name="Millares 11 2 3 2 4 2 2 5" xfId="7053" xr:uid="{00000000-0005-0000-0000-0000741B0000}"/>
    <cellStyle name="Millares 11 2 3 2 4 2 3" xfId="7054" xr:uid="{00000000-0005-0000-0000-0000751B0000}"/>
    <cellStyle name="Millares 11 2 3 2 4 2 3 2" xfId="7055" xr:uid="{00000000-0005-0000-0000-0000761B0000}"/>
    <cellStyle name="Millares 11 2 3 2 4 2 3 2 2" xfId="7056" xr:uid="{00000000-0005-0000-0000-0000771B0000}"/>
    <cellStyle name="Millares 11 2 3 2 4 2 3 2 3" xfId="7057" xr:uid="{00000000-0005-0000-0000-0000781B0000}"/>
    <cellStyle name="Millares 11 2 3 2 4 2 3 3" xfId="7058" xr:uid="{00000000-0005-0000-0000-0000791B0000}"/>
    <cellStyle name="Millares 11 2 3 2 4 2 3 3 2" xfId="7059" xr:uid="{00000000-0005-0000-0000-00007A1B0000}"/>
    <cellStyle name="Millares 11 2 3 2 4 2 3 3 3" xfId="7060" xr:uid="{00000000-0005-0000-0000-00007B1B0000}"/>
    <cellStyle name="Millares 11 2 3 2 4 2 3 4" xfId="7061" xr:uid="{00000000-0005-0000-0000-00007C1B0000}"/>
    <cellStyle name="Millares 11 2 3 2 4 2 3 5" xfId="7062" xr:uid="{00000000-0005-0000-0000-00007D1B0000}"/>
    <cellStyle name="Millares 11 2 3 2 4 2 4" xfId="7063" xr:uid="{00000000-0005-0000-0000-00007E1B0000}"/>
    <cellStyle name="Millares 11 2 3 2 4 2 4 2" xfId="7064" xr:uid="{00000000-0005-0000-0000-00007F1B0000}"/>
    <cellStyle name="Millares 11 2 3 2 4 2 4 2 2" xfId="7065" xr:uid="{00000000-0005-0000-0000-0000801B0000}"/>
    <cellStyle name="Millares 11 2 3 2 4 2 4 2 3" xfId="7066" xr:uid="{00000000-0005-0000-0000-0000811B0000}"/>
    <cellStyle name="Millares 11 2 3 2 4 2 4 3" xfId="7067" xr:uid="{00000000-0005-0000-0000-0000821B0000}"/>
    <cellStyle name="Millares 11 2 3 2 4 2 4 3 2" xfId="7068" xr:uid="{00000000-0005-0000-0000-0000831B0000}"/>
    <cellStyle name="Millares 11 2 3 2 4 2 4 3 3" xfId="7069" xr:uid="{00000000-0005-0000-0000-0000841B0000}"/>
    <cellStyle name="Millares 11 2 3 2 4 2 4 4" xfId="7070" xr:uid="{00000000-0005-0000-0000-0000851B0000}"/>
    <cellStyle name="Millares 11 2 3 2 4 2 4 5" xfId="7071" xr:uid="{00000000-0005-0000-0000-0000861B0000}"/>
    <cellStyle name="Millares 11 2 3 2 4 2 5" xfId="7072" xr:uid="{00000000-0005-0000-0000-0000871B0000}"/>
    <cellStyle name="Millares 11 2 3 2 4 2 5 2" xfId="7073" xr:uid="{00000000-0005-0000-0000-0000881B0000}"/>
    <cellStyle name="Millares 11 2 3 2 4 2 5 3" xfId="7074" xr:uid="{00000000-0005-0000-0000-0000891B0000}"/>
    <cellStyle name="Millares 11 2 3 2 4 2 6" xfId="7075" xr:uid="{00000000-0005-0000-0000-00008A1B0000}"/>
    <cellStyle name="Millares 11 2 3 2 4 2 6 2" xfId="7076" xr:uid="{00000000-0005-0000-0000-00008B1B0000}"/>
    <cellStyle name="Millares 11 2 3 2 4 2 6 3" xfId="7077" xr:uid="{00000000-0005-0000-0000-00008C1B0000}"/>
    <cellStyle name="Millares 11 2 3 2 4 2 7" xfId="7078" xr:uid="{00000000-0005-0000-0000-00008D1B0000}"/>
    <cellStyle name="Millares 11 2 3 2 4 2 8" xfId="7079" xr:uid="{00000000-0005-0000-0000-00008E1B0000}"/>
    <cellStyle name="Millares 11 2 3 2 4 3" xfId="7080" xr:uid="{00000000-0005-0000-0000-00008F1B0000}"/>
    <cellStyle name="Millares 11 2 3 2 4 3 2" xfId="7081" xr:uid="{00000000-0005-0000-0000-0000901B0000}"/>
    <cellStyle name="Millares 11 2 3 2 4 3 2 2" xfId="7082" xr:uid="{00000000-0005-0000-0000-0000911B0000}"/>
    <cellStyle name="Millares 11 2 3 2 4 3 2 2 2" xfId="7083" xr:uid="{00000000-0005-0000-0000-0000921B0000}"/>
    <cellStyle name="Millares 11 2 3 2 4 3 2 2 3" xfId="7084" xr:uid="{00000000-0005-0000-0000-0000931B0000}"/>
    <cellStyle name="Millares 11 2 3 2 4 3 2 3" xfId="7085" xr:uid="{00000000-0005-0000-0000-0000941B0000}"/>
    <cellStyle name="Millares 11 2 3 2 4 3 2 3 2" xfId="7086" xr:uid="{00000000-0005-0000-0000-0000951B0000}"/>
    <cellStyle name="Millares 11 2 3 2 4 3 2 3 3" xfId="7087" xr:uid="{00000000-0005-0000-0000-0000961B0000}"/>
    <cellStyle name="Millares 11 2 3 2 4 3 2 4" xfId="7088" xr:uid="{00000000-0005-0000-0000-0000971B0000}"/>
    <cellStyle name="Millares 11 2 3 2 4 3 2 5" xfId="7089" xr:uid="{00000000-0005-0000-0000-0000981B0000}"/>
    <cellStyle name="Millares 11 2 3 2 4 3 3" xfId="7090" xr:uid="{00000000-0005-0000-0000-0000991B0000}"/>
    <cellStyle name="Millares 11 2 3 2 4 3 3 2" xfId="7091" xr:uid="{00000000-0005-0000-0000-00009A1B0000}"/>
    <cellStyle name="Millares 11 2 3 2 4 3 3 2 2" xfId="7092" xr:uid="{00000000-0005-0000-0000-00009B1B0000}"/>
    <cellStyle name="Millares 11 2 3 2 4 3 3 2 3" xfId="7093" xr:uid="{00000000-0005-0000-0000-00009C1B0000}"/>
    <cellStyle name="Millares 11 2 3 2 4 3 3 3" xfId="7094" xr:uid="{00000000-0005-0000-0000-00009D1B0000}"/>
    <cellStyle name="Millares 11 2 3 2 4 3 3 3 2" xfId="7095" xr:uid="{00000000-0005-0000-0000-00009E1B0000}"/>
    <cellStyle name="Millares 11 2 3 2 4 3 3 3 3" xfId="7096" xr:uid="{00000000-0005-0000-0000-00009F1B0000}"/>
    <cellStyle name="Millares 11 2 3 2 4 3 3 4" xfId="7097" xr:uid="{00000000-0005-0000-0000-0000A01B0000}"/>
    <cellStyle name="Millares 11 2 3 2 4 3 3 5" xfId="7098" xr:uid="{00000000-0005-0000-0000-0000A11B0000}"/>
    <cellStyle name="Millares 11 2 3 2 4 3 4" xfId="7099" xr:uid="{00000000-0005-0000-0000-0000A21B0000}"/>
    <cellStyle name="Millares 11 2 3 2 4 3 4 2" xfId="7100" xr:uid="{00000000-0005-0000-0000-0000A31B0000}"/>
    <cellStyle name="Millares 11 2 3 2 4 3 4 2 2" xfId="7101" xr:uid="{00000000-0005-0000-0000-0000A41B0000}"/>
    <cellStyle name="Millares 11 2 3 2 4 3 4 2 3" xfId="7102" xr:uid="{00000000-0005-0000-0000-0000A51B0000}"/>
    <cellStyle name="Millares 11 2 3 2 4 3 4 3" xfId="7103" xr:uid="{00000000-0005-0000-0000-0000A61B0000}"/>
    <cellStyle name="Millares 11 2 3 2 4 3 4 3 2" xfId="7104" xr:uid="{00000000-0005-0000-0000-0000A71B0000}"/>
    <cellStyle name="Millares 11 2 3 2 4 3 4 3 3" xfId="7105" xr:uid="{00000000-0005-0000-0000-0000A81B0000}"/>
    <cellStyle name="Millares 11 2 3 2 4 3 4 4" xfId="7106" xr:uid="{00000000-0005-0000-0000-0000A91B0000}"/>
    <cellStyle name="Millares 11 2 3 2 4 3 4 5" xfId="7107" xr:uid="{00000000-0005-0000-0000-0000AA1B0000}"/>
    <cellStyle name="Millares 11 2 3 2 4 3 5" xfId="7108" xr:uid="{00000000-0005-0000-0000-0000AB1B0000}"/>
    <cellStyle name="Millares 11 2 3 2 4 3 5 2" xfId="7109" xr:uid="{00000000-0005-0000-0000-0000AC1B0000}"/>
    <cellStyle name="Millares 11 2 3 2 4 3 5 3" xfId="7110" xr:uid="{00000000-0005-0000-0000-0000AD1B0000}"/>
    <cellStyle name="Millares 11 2 3 2 4 3 6" xfId="7111" xr:uid="{00000000-0005-0000-0000-0000AE1B0000}"/>
    <cellStyle name="Millares 11 2 3 2 4 3 6 2" xfId="7112" xr:uid="{00000000-0005-0000-0000-0000AF1B0000}"/>
    <cellStyle name="Millares 11 2 3 2 4 3 6 3" xfId="7113" xr:uid="{00000000-0005-0000-0000-0000B01B0000}"/>
    <cellStyle name="Millares 11 2 3 2 4 3 7" xfId="7114" xr:uid="{00000000-0005-0000-0000-0000B11B0000}"/>
    <cellStyle name="Millares 11 2 3 2 4 3 8" xfId="7115" xr:uid="{00000000-0005-0000-0000-0000B21B0000}"/>
    <cellStyle name="Millares 11 2 3 2 4 4" xfId="7116" xr:uid="{00000000-0005-0000-0000-0000B31B0000}"/>
    <cellStyle name="Millares 11 2 3 2 4 4 2" xfId="7117" xr:uid="{00000000-0005-0000-0000-0000B41B0000}"/>
    <cellStyle name="Millares 11 2 3 2 4 4 2 2" xfId="7118" xr:uid="{00000000-0005-0000-0000-0000B51B0000}"/>
    <cellStyle name="Millares 11 2 3 2 4 4 2 3" xfId="7119" xr:uid="{00000000-0005-0000-0000-0000B61B0000}"/>
    <cellStyle name="Millares 11 2 3 2 4 4 3" xfId="7120" xr:uid="{00000000-0005-0000-0000-0000B71B0000}"/>
    <cellStyle name="Millares 11 2 3 2 4 4 3 2" xfId="7121" xr:uid="{00000000-0005-0000-0000-0000B81B0000}"/>
    <cellStyle name="Millares 11 2 3 2 4 4 3 3" xfId="7122" xr:uid="{00000000-0005-0000-0000-0000B91B0000}"/>
    <cellStyle name="Millares 11 2 3 2 4 4 4" xfId="7123" xr:uid="{00000000-0005-0000-0000-0000BA1B0000}"/>
    <cellStyle name="Millares 11 2 3 2 4 4 5" xfId="7124" xr:uid="{00000000-0005-0000-0000-0000BB1B0000}"/>
    <cellStyle name="Millares 11 2 3 2 4 5" xfId="7125" xr:uid="{00000000-0005-0000-0000-0000BC1B0000}"/>
    <cellStyle name="Millares 11 2 3 2 4 5 2" xfId="7126" xr:uid="{00000000-0005-0000-0000-0000BD1B0000}"/>
    <cellStyle name="Millares 11 2 3 2 4 5 2 2" xfId="7127" xr:uid="{00000000-0005-0000-0000-0000BE1B0000}"/>
    <cellStyle name="Millares 11 2 3 2 4 5 2 3" xfId="7128" xr:uid="{00000000-0005-0000-0000-0000BF1B0000}"/>
    <cellStyle name="Millares 11 2 3 2 4 5 3" xfId="7129" xr:uid="{00000000-0005-0000-0000-0000C01B0000}"/>
    <cellStyle name="Millares 11 2 3 2 4 5 3 2" xfId="7130" xr:uid="{00000000-0005-0000-0000-0000C11B0000}"/>
    <cellStyle name="Millares 11 2 3 2 4 5 3 3" xfId="7131" xr:uid="{00000000-0005-0000-0000-0000C21B0000}"/>
    <cellStyle name="Millares 11 2 3 2 4 5 4" xfId="7132" xr:uid="{00000000-0005-0000-0000-0000C31B0000}"/>
    <cellStyle name="Millares 11 2 3 2 4 5 5" xfId="7133" xr:uid="{00000000-0005-0000-0000-0000C41B0000}"/>
    <cellStyle name="Millares 11 2 3 2 4 6" xfId="7134" xr:uid="{00000000-0005-0000-0000-0000C51B0000}"/>
    <cellStyle name="Millares 11 2 3 2 4 6 2" xfId="7135" xr:uid="{00000000-0005-0000-0000-0000C61B0000}"/>
    <cellStyle name="Millares 11 2 3 2 4 6 2 2" xfId="7136" xr:uid="{00000000-0005-0000-0000-0000C71B0000}"/>
    <cellStyle name="Millares 11 2 3 2 4 6 2 3" xfId="7137" xr:uid="{00000000-0005-0000-0000-0000C81B0000}"/>
    <cellStyle name="Millares 11 2 3 2 4 6 3" xfId="7138" xr:uid="{00000000-0005-0000-0000-0000C91B0000}"/>
    <cellStyle name="Millares 11 2 3 2 4 6 3 2" xfId="7139" xr:uid="{00000000-0005-0000-0000-0000CA1B0000}"/>
    <cellStyle name="Millares 11 2 3 2 4 6 3 3" xfId="7140" xr:uid="{00000000-0005-0000-0000-0000CB1B0000}"/>
    <cellStyle name="Millares 11 2 3 2 4 6 4" xfId="7141" xr:uid="{00000000-0005-0000-0000-0000CC1B0000}"/>
    <cellStyle name="Millares 11 2 3 2 4 6 5" xfId="7142" xr:uid="{00000000-0005-0000-0000-0000CD1B0000}"/>
    <cellStyle name="Millares 11 2 3 2 4 7" xfId="7143" xr:uid="{00000000-0005-0000-0000-0000CE1B0000}"/>
    <cellStyle name="Millares 11 2 3 2 4 7 2" xfId="7144" xr:uid="{00000000-0005-0000-0000-0000CF1B0000}"/>
    <cellStyle name="Millares 11 2 3 2 4 7 3" xfId="7145" xr:uid="{00000000-0005-0000-0000-0000D01B0000}"/>
    <cellStyle name="Millares 11 2 3 2 4 8" xfId="7146" xr:uid="{00000000-0005-0000-0000-0000D11B0000}"/>
    <cellStyle name="Millares 11 2 3 2 4 8 2" xfId="7147" xr:uid="{00000000-0005-0000-0000-0000D21B0000}"/>
    <cellStyle name="Millares 11 2 3 2 4 8 3" xfId="7148" xr:uid="{00000000-0005-0000-0000-0000D31B0000}"/>
    <cellStyle name="Millares 11 2 3 2 4 9" xfId="7149" xr:uid="{00000000-0005-0000-0000-0000D41B0000}"/>
    <cellStyle name="Millares 11 2 3 2 5" xfId="7150" xr:uid="{00000000-0005-0000-0000-0000D51B0000}"/>
    <cellStyle name="Millares 11 2 3 2 5 10" xfId="7151" xr:uid="{00000000-0005-0000-0000-0000D61B0000}"/>
    <cellStyle name="Millares 11 2 3 2 5 2" xfId="7152" xr:uid="{00000000-0005-0000-0000-0000D71B0000}"/>
    <cellStyle name="Millares 11 2 3 2 5 2 2" xfId="7153" xr:uid="{00000000-0005-0000-0000-0000D81B0000}"/>
    <cellStyle name="Millares 11 2 3 2 5 2 2 2" xfId="7154" xr:uid="{00000000-0005-0000-0000-0000D91B0000}"/>
    <cellStyle name="Millares 11 2 3 2 5 2 2 2 2" xfId="7155" xr:uid="{00000000-0005-0000-0000-0000DA1B0000}"/>
    <cellStyle name="Millares 11 2 3 2 5 2 2 2 3" xfId="7156" xr:uid="{00000000-0005-0000-0000-0000DB1B0000}"/>
    <cellStyle name="Millares 11 2 3 2 5 2 2 3" xfId="7157" xr:uid="{00000000-0005-0000-0000-0000DC1B0000}"/>
    <cellStyle name="Millares 11 2 3 2 5 2 2 3 2" xfId="7158" xr:uid="{00000000-0005-0000-0000-0000DD1B0000}"/>
    <cellStyle name="Millares 11 2 3 2 5 2 2 3 3" xfId="7159" xr:uid="{00000000-0005-0000-0000-0000DE1B0000}"/>
    <cellStyle name="Millares 11 2 3 2 5 2 2 4" xfId="7160" xr:uid="{00000000-0005-0000-0000-0000DF1B0000}"/>
    <cellStyle name="Millares 11 2 3 2 5 2 2 5" xfId="7161" xr:uid="{00000000-0005-0000-0000-0000E01B0000}"/>
    <cellStyle name="Millares 11 2 3 2 5 2 3" xfId="7162" xr:uid="{00000000-0005-0000-0000-0000E11B0000}"/>
    <cellStyle name="Millares 11 2 3 2 5 2 3 2" xfId="7163" xr:uid="{00000000-0005-0000-0000-0000E21B0000}"/>
    <cellStyle name="Millares 11 2 3 2 5 2 3 2 2" xfId="7164" xr:uid="{00000000-0005-0000-0000-0000E31B0000}"/>
    <cellStyle name="Millares 11 2 3 2 5 2 3 2 3" xfId="7165" xr:uid="{00000000-0005-0000-0000-0000E41B0000}"/>
    <cellStyle name="Millares 11 2 3 2 5 2 3 3" xfId="7166" xr:uid="{00000000-0005-0000-0000-0000E51B0000}"/>
    <cellStyle name="Millares 11 2 3 2 5 2 3 3 2" xfId="7167" xr:uid="{00000000-0005-0000-0000-0000E61B0000}"/>
    <cellStyle name="Millares 11 2 3 2 5 2 3 3 3" xfId="7168" xr:uid="{00000000-0005-0000-0000-0000E71B0000}"/>
    <cellStyle name="Millares 11 2 3 2 5 2 3 4" xfId="7169" xr:uid="{00000000-0005-0000-0000-0000E81B0000}"/>
    <cellStyle name="Millares 11 2 3 2 5 2 3 5" xfId="7170" xr:uid="{00000000-0005-0000-0000-0000E91B0000}"/>
    <cellStyle name="Millares 11 2 3 2 5 2 4" xfId="7171" xr:uid="{00000000-0005-0000-0000-0000EA1B0000}"/>
    <cellStyle name="Millares 11 2 3 2 5 2 4 2" xfId="7172" xr:uid="{00000000-0005-0000-0000-0000EB1B0000}"/>
    <cellStyle name="Millares 11 2 3 2 5 2 4 2 2" xfId="7173" xr:uid="{00000000-0005-0000-0000-0000EC1B0000}"/>
    <cellStyle name="Millares 11 2 3 2 5 2 4 2 3" xfId="7174" xr:uid="{00000000-0005-0000-0000-0000ED1B0000}"/>
    <cellStyle name="Millares 11 2 3 2 5 2 4 3" xfId="7175" xr:uid="{00000000-0005-0000-0000-0000EE1B0000}"/>
    <cellStyle name="Millares 11 2 3 2 5 2 4 3 2" xfId="7176" xr:uid="{00000000-0005-0000-0000-0000EF1B0000}"/>
    <cellStyle name="Millares 11 2 3 2 5 2 4 3 3" xfId="7177" xr:uid="{00000000-0005-0000-0000-0000F01B0000}"/>
    <cellStyle name="Millares 11 2 3 2 5 2 4 4" xfId="7178" xr:uid="{00000000-0005-0000-0000-0000F11B0000}"/>
    <cellStyle name="Millares 11 2 3 2 5 2 4 5" xfId="7179" xr:uid="{00000000-0005-0000-0000-0000F21B0000}"/>
    <cellStyle name="Millares 11 2 3 2 5 2 5" xfId="7180" xr:uid="{00000000-0005-0000-0000-0000F31B0000}"/>
    <cellStyle name="Millares 11 2 3 2 5 2 5 2" xfId="7181" xr:uid="{00000000-0005-0000-0000-0000F41B0000}"/>
    <cellStyle name="Millares 11 2 3 2 5 2 5 3" xfId="7182" xr:uid="{00000000-0005-0000-0000-0000F51B0000}"/>
    <cellStyle name="Millares 11 2 3 2 5 2 6" xfId="7183" xr:uid="{00000000-0005-0000-0000-0000F61B0000}"/>
    <cellStyle name="Millares 11 2 3 2 5 2 6 2" xfId="7184" xr:uid="{00000000-0005-0000-0000-0000F71B0000}"/>
    <cellStyle name="Millares 11 2 3 2 5 2 6 3" xfId="7185" xr:uid="{00000000-0005-0000-0000-0000F81B0000}"/>
    <cellStyle name="Millares 11 2 3 2 5 2 7" xfId="7186" xr:uid="{00000000-0005-0000-0000-0000F91B0000}"/>
    <cellStyle name="Millares 11 2 3 2 5 2 8" xfId="7187" xr:uid="{00000000-0005-0000-0000-0000FA1B0000}"/>
    <cellStyle name="Millares 11 2 3 2 5 3" xfId="7188" xr:uid="{00000000-0005-0000-0000-0000FB1B0000}"/>
    <cellStyle name="Millares 11 2 3 2 5 3 2" xfId="7189" xr:uid="{00000000-0005-0000-0000-0000FC1B0000}"/>
    <cellStyle name="Millares 11 2 3 2 5 3 2 2" xfId="7190" xr:uid="{00000000-0005-0000-0000-0000FD1B0000}"/>
    <cellStyle name="Millares 11 2 3 2 5 3 2 2 2" xfId="7191" xr:uid="{00000000-0005-0000-0000-0000FE1B0000}"/>
    <cellStyle name="Millares 11 2 3 2 5 3 2 2 3" xfId="7192" xr:uid="{00000000-0005-0000-0000-0000FF1B0000}"/>
    <cellStyle name="Millares 11 2 3 2 5 3 2 3" xfId="7193" xr:uid="{00000000-0005-0000-0000-0000001C0000}"/>
    <cellStyle name="Millares 11 2 3 2 5 3 2 3 2" xfId="7194" xr:uid="{00000000-0005-0000-0000-0000011C0000}"/>
    <cellStyle name="Millares 11 2 3 2 5 3 2 3 3" xfId="7195" xr:uid="{00000000-0005-0000-0000-0000021C0000}"/>
    <cellStyle name="Millares 11 2 3 2 5 3 2 4" xfId="7196" xr:uid="{00000000-0005-0000-0000-0000031C0000}"/>
    <cellStyle name="Millares 11 2 3 2 5 3 2 5" xfId="7197" xr:uid="{00000000-0005-0000-0000-0000041C0000}"/>
    <cellStyle name="Millares 11 2 3 2 5 3 3" xfId="7198" xr:uid="{00000000-0005-0000-0000-0000051C0000}"/>
    <cellStyle name="Millares 11 2 3 2 5 3 3 2" xfId="7199" xr:uid="{00000000-0005-0000-0000-0000061C0000}"/>
    <cellStyle name="Millares 11 2 3 2 5 3 3 2 2" xfId="7200" xr:uid="{00000000-0005-0000-0000-0000071C0000}"/>
    <cellStyle name="Millares 11 2 3 2 5 3 3 2 3" xfId="7201" xr:uid="{00000000-0005-0000-0000-0000081C0000}"/>
    <cellStyle name="Millares 11 2 3 2 5 3 3 3" xfId="7202" xr:uid="{00000000-0005-0000-0000-0000091C0000}"/>
    <cellStyle name="Millares 11 2 3 2 5 3 3 3 2" xfId="7203" xr:uid="{00000000-0005-0000-0000-00000A1C0000}"/>
    <cellStyle name="Millares 11 2 3 2 5 3 3 3 3" xfId="7204" xr:uid="{00000000-0005-0000-0000-00000B1C0000}"/>
    <cellStyle name="Millares 11 2 3 2 5 3 3 4" xfId="7205" xr:uid="{00000000-0005-0000-0000-00000C1C0000}"/>
    <cellStyle name="Millares 11 2 3 2 5 3 3 5" xfId="7206" xr:uid="{00000000-0005-0000-0000-00000D1C0000}"/>
    <cellStyle name="Millares 11 2 3 2 5 3 4" xfId="7207" xr:uid="{00000000-0005-0000-0000-00000E1C0000}"/>
    <cellStyle name="Millares 11 2 3 2 5 3 4 2" xfId="7208" xr:uid="{00000000-0005-0000-0000-00000F1C0000}"/>
    <cellStyle name="Millares 11 2 3 2 5 3 4 2 2" xfId="7209" xr:uid="{00000000-0005-0000-0000-0000101C0000}"/>
    <cellStyle name="Millares 11 2 3 2 5 3 4 2 3" xfId="7210" xr:uid="{00000000-0005-0000-0000-0000111C0000}"/>
    <cellStyle name="Millares 11 2 3 2 5 3 4 3" xfId="7211" xr:uid="{00000000-0005-0000-0000-0000121C0000}"/>
    <cellStyle name="Millares 11 2 3 2 5 3 4 3 2" xfId="7212" xr:uid="{00000000-0005-0000-0000-0000131C0000}"/>
    <cellStyle name="Millares 11 2 3 2 5 3 4 3 3" xfId="7213" xr:uid="{00000000-0005-0000-0000-0000141C0000}"/>
    <cellStyle name="Millares 11 2 3 2 5 3 4 4" xfId="7214" xr:uid="{00000000-0005-0000-0000-0000151C0000}"/>
    <cellStyle name="Millares 11 2 3 2 5 3 4 5" xfId="7215" xr:uid="{00000000-0005-0000-0000-0000161C0000}"/>
    <cellStyle name="Millares 11 2 3 2 5 3 5" xfId="7216" xr:uid="{00000000-0005-0000-0000-0000171C0000}"/>
    <cellStyle name="Millares 11 2 3 2 5 3 5 2" xfId="7217" xr:uid="{00000000-0005-0000-0000-0000181C0000}"/>
    <cellStyle name="Millares 11 2 3 2 5 3 5 3" xfId="7218" xr:uid="{00000000-0005-0000-0000-0000191C0000}"/>
    <cellStyle name="Millares 11 2 3 2 5 3 6" xfId="7219" xr:uid="{00000000-0005-0000-0000-00001A1C0000}"/>
    <cellStyle name="Millares 11 2 3 2 5 3 6 2" xfId="7220" xr:uid="{00000000-0005-0000-0000-00001B1C0000}"/>
    <cellStyle name="Millares 11 2 3 2 5 3 6 3" xfId="7221" xr:uid="{00000000-0005-0000-0000-00001C1C0000}"/>
    <cellStyle name="Millares 11 2 3 2 5 3 7" xfId="7222" xr:uid="{00000000-0005-0000-0000-00001D1C0000}"/>
    <cellStyle name="Millares 11 2 3 2 5 3 8" xfId="7223" xr:uid="{00000000-0005-0000-0000-00001E1C0000}"/>
    <cellStyle name="Millares 11 2 3 2 5 4" xfId="7224" xr:uid="{00000000-0005-0000-0000-00001F1C0000}"/>
    <cellStyle name="Millares 11 2 3 2 5 4 2" xfId="7225" xr:uid="{00000000-0005-0000-0000-0000201C0000}"/>
    <cellStyle name="Millares 11 2 3 2 5 4 2 2" xfId="7226" xr:uid="{00000000-0005-0000-0000-0000211C0000}"/>
    <cellStyle name="Millares 11 2 3 2 5 4 2 3" xfId="7227" xr:uid="{00000000-0005-0000-0000-0000221C0000}"/>
    <cellStyle name="Millares 11 2 3 2 5 4 3" xfId="7228" xr:uid="{00000000-0005-0000-0000-0000231C0000}"/>
    <cellStyle name="Millares 11 2 3 2 5 4 3 2" xfId="7229" xr:uid="{00000000-0005-0000-0000-0000241C0000}"/>
    <cellStyle name="Millares 11 2 3 2 5 4 3 3" xfId="7230" xr:uid="{00000000-0005-0000-0000-0000251C0000}"/>
    <cellStyle name="Millares 11 2 3 2 5 4 4" xfId="7231" xr:uid="{00000000-0005-0000-0000-0000261C0000}"/>
    <cellStyle name="Millares 11 2 3 2 5 4 5" xfId="7232" xr:uid="{00000000-0005-0000-0000-0000271C0000}"/>
    <cellStyle name="Millares 11 2 3 2 5 5" xfId="7233" xr:uid="{00000000-0005-0000-0000-0000281C0000}"/>
    <cellStyle name="Millares 11 2 3 2 5 5 2" xfId="7234" xr:uid="{00000000-0005-0000-0000-0000291C0000}"/>
    <cellStyle name="Millares 11 2 3 2 5 5 2 2" xfId="7235" xr:uid="{00000000-0005-0000-0000-00002A1C0000}"/>
    <cellStyle name="Millares 11 2 3 2 5 5 2 3" xfId="7236" xr:uid="{00000000-0005-0000-0000-00002B1C0000}"/>
    <cellStyle name="Millares 11 2 3 2 5 5 3" xfId="7237" xr:uid="{00000000-0005-0000-0000-00002C1C0000}"/>
    <cellStyle name="Millares 11 2 3 2 5 5 3 2" xfId="7238" xr:uid="{00000000-0005-0000-0000-00002D1C0000}"/>
    <cellStyle name="Millares 11 2 3 2 5 5 3 3" xfId="7239" xr:uid="{00000000-0005-0000-0000-00002E1C0000}"/>
    <cellStyle name="Millares 11 2 3 2 5 5 4" xfId="7240" xr:uid="{00000000-0005-0000-0000-00002F1C0000}"/>
    <cellStyle name="Millares 11 2 3 2 5 5 5" xfId="7241" xr:uid="{00000000-0005-0000-0000-0000301C0000}"/>
    <cellStyle name="Millares 11 2 3 2 5 6" xfId="7242" xr:uid="{00000000-0005-0000-0000-0000311C0000}"/>
    <cellStyle name="Millares 11 2 3 2 5 6 2" xfId="7243" xr:uid="{00000000-0005-0000-0000-0000321C0000}"/>
    <cellStyle name="Millares 11 2 3 2 5 6 2 2" xfId="7244" xr:uid="{00000000-0005-0000-0000-0000331C0000}"/>
    <cellStyle name="Millares 11 2 3 2 5 6 2 3" xfId="7245" xr:uid="{00000000-0005-0000-0000-0000341C0000}"/>
    <cellStyle name="Millares 11 2 3 2 5 6 3" xfId="7246" xr:uid="{00000000-0005-0000-0000-0000351C0000}"/>
    <cellStyle name="Millares 11 2 3 2 5 6 3 2" xfId="7247" xr:uid="{00000000-0005-0000-0000-0000361C0000}"/>
    <cellStyle name="Millares 11 2 3 2 5 6 3 3" xfId="7248" xr:uid="{00000000-0005-0000-0000-0000371C0000}"/>
    <cellStyle name="Millares 11 2 3 2 5 6 4" xfId="7249" xr:uid="{00000000-0005-0000-0000-0000381C0000}"/>
    <cellStyle name="Millares 11 2 3 2 5 6 5" xfId="7250" xr:uid="{00000000-0005-0000-0000-0000391C0000}"/>
    <cellStyle name="Millares 11 2 3 2 5 7" xfId="7251" xr:uid="{00000000-0005-0000-0000-00003A1C0000}"/>
    <cellStyle name="Millares 11 2 3 2 5 7 2" xfId="7252" xr:uid="{00000000-0005-0000-0000-00003B1C0000}"/>
    <cellStyle name="Millares 11 2 3 2 5 7 3" xfId="7253" xr:uid="{00000000-0005-0000-0000-00003C1C0000}"/>
    <cellStyle name="Millares 11 2 3 2 5 8" xfId="7254" xr:uid="{00000000-0005-0000-0000-00003D1C0000}"/>
    <cellStyle name="Millares 11 2 3 2 5 8 2" xfId="7255" xr:uid="{00000000-0005-0000-0000-00003E1C0000}"/>
    <cellStyle name="Millares 11 2 3 2 5 8 3" xfId="7256" xr:uid="{00000000-0005-0000-0000-00003F1C0000}"/>
    <cellStyle name="Millares 11 2 3 2 5 9" xfId="7257" xr:uid="{00000000-0005-0000-0000-0000401C0000}"/>
    <cellStyle name="Millares 11 2 3 2 6" xfId="7258" xr:uid="{00000000-0005-0000-0000-0000411C0000}"/>
    <cellStyle name="Millares 11 2 3 2 6 2" xfId="7259" xr:uid="{00000000-0005-0000-0000-0000421C0000}"/>
    <cellStyle name="Millares 11 2 3 2 6 2 2" xfId="7260" xr:uid="{00000000-0005-0000-0000-0000431C0000}"/>
    <cellStyle name="Millares 11 2 3 2 6 2 2 2" xfId="7261" xr:uid="{00000000-0005-0000-0000-0000441C0000}"/>
    <cellStyle name="Millares 11 2 3 2 6 2 2 3" xfId="7262" xr:uid="{00000000-0005-0000-0000-0000451C0000}"/>
    <cellStyle name="Millares 11 2 3 2 6 2 3" xfId="7263" xr:uid="{00000000-0005-0000-0000-0000461C0000}"/>
    <cellStyle name="Millares 11 2 3 2 6 2 3 2" xfId="7264" xr:uid="{00000000-0005-0000-0000-0000471C0000}"/>
    <cellStyle name="Millares 11 2 3 2 6 2 3 3" xfId="7265" xr:uid="{00000000-0005-0000-0000-0000481C0000}"/>
    <cellStyle name="Millares 11 2 3 2 6 2 4" xfId="7266" xr:uid="{00000000-0005-0000-0000-0000491C0000}"/>
    <cellStyle name="Millares 11 2 3 2 6 2 5" xfId="7267" xr:uid="{00000000-0005-0000-0000-00004A1C0000}"/>
    <cellStyle name="Millares 11 2 3 2 6 3" xfId="7268" xr:uid="{00000000-0005-0000-0000-00004B1C0000}"/>
    <cellStyle name="Millares 11 2 3 2 6 3 2" xfId="7269" xr:uid="{00000000-0005-0000-0000-00004C1C0000}"/>
    <cellStyle name="Millares 11 2 3 2 6 3 2 2" xfId="7270" xr:uid="{00000000-0005-0000-0000-00004D1C0000}"/>
    <cellStyle name="Millares 11 2 3 2 6 3 2 3" xfId="7271" xr:uid="{00000000-0005-0000-0000-00004E1C0000}"/>
    <cellStyle name="Millares 11 2 3 2 6 3 3" xfId="7272" xr:uid="{00000000-0005-0000-0000-00004F1C0000}"/>
    <cellStyle name="Millares 11 2 3 2 6 3 3 2" xfId="7273" xr:uid="{00000000-0005-0000-0000-0000501C0000}"/>
    <cellStyle name="Millares 11 2 3 2 6 3 3 3" xfId="7274" xr:uid="{00000000-0005-0000-0000-0000511C0000}"/>
    <cellStyle name="Millares 11 2 3 2 6 3 4" xfId="7275" xr:uid="{00000000-0005-0000-0000-0000521C0000}"/>
    <cellStyle name="Millares 11 2 3 2 6 3 5" xfId="7276" xr:uid="{00000000-0005-0000-0000-0000531C0000}"/>
    <cellStyle name="Millares 11 2 3 2 6 4" xfId="7277" xr:uid="{00000000-0005-0000-0000-0000541C0000}"/>
    <cellStyle name="Millares 11 2 3 2 6 4 2" xfId="7278" xr:uid="{00000000-0005-0000-0000-0000551C0000}"/>
    <cellStyle name="Millares 11 2 3 2 6 4 2 2" xfId="7279" xr:uid="{00000000-0005-0000-0000-0000561C0000}"/>
    <cellStyle name="Millares 11 2 3 2 6 4 2 3" xfId="7280" xr:uid="{00000000-0005-0000-0000-0000571C0000}"/>
    <cellStyle name="Millares 11 2 3 2 6 4 3" xfId="7281" xr:uid="{00000000-0005-0000-0000-0000581C0000}"/>
    <cellStyle name="Millares 11 2 3 2 6 4 3 2" xfId="7282" xr:uid="{00000000-0005-0000-0000-0000591C0000}"/>
    <cellStyle name="Millares 11 2 3 2 6 4 3 3" xfId="7283" xr:uid="{00000000-0005-0000-0000-00005A1C0000}"/>
    <cellStyle name="Millares 11 2 3 2 6 4 4" xfId="7284" xr:uid="{00000000-0005-0000-0000-00005B1C0000}"/>
    <cellStyle name="Millares 11 2 3 2 6 4 5" xfId="7285" xr:uid="{00000000-0005-0000-0000-00005C1C0000}"/>
    <cellStyle name="Millares 11 2 3 2 6 5" xfId="7286" xr:uid="{00000000-0005-0000-0000-00005D1C0000}"/>
    <cellStyle name="Millares 11 2 3 2 6 5 2" xfId="7287" xr:uid="{00000000-0005-0000-0000-00005E1C0000}"/>
    <cellStyle name="Millares 11 2 3 2 6 5 3" xfId="7288" xr:uid="{00000000-0005-0000-0000-00005F1C0000}"/>
    <cellStyle name="Millares 11 2 3 2 6 6" xfId="7289" xr:uid="{00000000-0005-0000-0000-0000601C0000}"/>
    <cellStyle name="Millares 11 2 3 2 6 6 2" xfId="7290" xr:uid="{00000000-0005-0000-0000-0000611C0000}"/>
    <cellStyle name="Millares 11 2 3 2 6 6 3" xfId="7291" xr:uid="{00000000-0005-0000-0000-0000621C0000}"/>
    <cellStyle name="Millares 11 2 3 2 6 7" xfId="7292" xr:uid="{00000000-0005-0000-0000-0000631C0000}"/>
    <cellStyle name="Millares 11 2 3 2 6 8" xfId="7293" xr:uid="{00000000-0005-0000-0000-0000641C0000}"/>
    <cellStyle name="Millares 11 2 3 2 7" xfId="7294" xr:uid="{00000000-0005-0000-0000-0000651C0000}"/>
    <cellStyle name="Millares 11 2 3 2 7 2" xfId="7295" xr:uid="{00000000-0005-0000-0000-0000661C0000}"/>
    <cellStyle name="Millares 11 2 3 2 7 2 2" xfId="7296" xr:uid="{00000000-0005-0000-0000-0000671C0000}"/>
    <cellStyle name="Millares 11 2 3 2 7 2 2 2" xfId="7297" xr:uid="{00000000-0005-0000-0000-0000681C0000}"/>
    <cellStyle name="Millares 11 2 3 2 7 2 2 3" xfId="7298" xr:uid="{00000000-0005-0000-0000-0000691C0000}"/>
    <cellStyle name="Millares 11 2 3 2 7 2 3" xfId="7299" xr:uid="{00000000-0005-0000-0000-00006A1C0000}"/>
    <cellStyle name="Millares 11 2 3 2 7 2 3 2" xfId="7300" xr:uid="{00000000-0005-0000-0000-00006B1C0000}"/>
    <cellStyle name="Millares 11 2 3 2 7 2 3 3" xfId="7301" xr:uid="{00000000-0005-0000-0000-00006C1C0000}"/>
    <cellStyle name="Millares 11 2 3 2 7 2 4" xfId="7302" xr:uid="{00000000-0005-0000-0000-00006D1C0000}"/>
    <cellStyle name="Millares 11 2 3 2 7 2 5" xfId="7303" xr:uid="{00000000-0005-0000-0000-00006E1C0000}"/>
    <cellStyle name="Millares 11 2 3 2 7 3" xfId="7304" xr:uid="{00000000-0005-0000-0000-00006F1C0000}"/>
    <cellStyle name="Millares 11 2 3 2 7 3 2" xfId="7305" xr:uid="{00000000-0005-0000-0000-0000701C0000}"/>
    <cellStyle name="Millares 11 2 3 2 7 3 2 2" xfId="7306" xr:uid="{00000000-0005-0000-0000-0000711C0000}"/>
    <cellStyle name="Millares 11 2 3 2 7 3 2 3" xfId="7307" xr:uid="{00000000-0005-0000-0000-0000721C0000}"/>
    <cellStyle name="Millares 11 2 3 2 7 3 3" xfId="7308" xr:uid="{00000000-0005-0000-0000-0000731C0000}"/>
    <cellStyle name="Millares 11 2 3 2 7 3 3 2" xfId="7309" xr:uid="{00000000-0005-0000-0000-0000741C0000}"/>
    <cellStyle name="Millares 11 2 3 2 7 3 3 3" xfId="7310" xr:uid="{00000000-0005-0000-0000-0000751C0000}"/>
    <cellStyle name="Millares 11 2 3 2 7 3 4" xfId="7311" xr:uid="{00000000-0005-0000-0000-0000761C0000}"/>
    <cellStyle name="Millares 11 2 3 2 7 3 5" xfId="7312" xr:uid="{00000000-0005-0000-0000-0000771C0000}"/>
    <cellStyle name="Millares 11 2 3 2 7 4" xfId="7313" xr:uid="{00000000-0005-0000-0000-0000781C0000}"/>
    <cellStyle name="Millares 11 2 3 2 7 4 2" xfId="7314" xr:uid="{00000000-0005-0000-0000-0000791C0000}"/>
    <cellStyle name="Millares 11 2 3 2 7 4 2 2" xfId="7315" xr:uid="{00000000-0005-0000-0000-00007A1C0000}"/>
    <cellStyle name="Millares 11 2 3 2 7 4 2 3" xfId="7316" xr:uid="{00000000-0005-0000-0000-00007B1C0000}"/>
    <cellStyle name="Millares 11 2 3 2 7 4 3" xfId="7317" xr:uid="{00000000-0005-0000-0000-00007C1C0000}"/>
    <cellStyle name="Millares 11 2 3 2 7 4 3 2" xfId="7318" xr:uid="{00000000-0005-0000-0000-00007D1C0000}"/>
    <cellStyle name="Millares 11 2 3 2 7 4 3 3" xfId="7319" xr:uid="{00000000-0005-0000-0000-00007E1C0000}"/>
    <cellStyle name="Millares 11 2 3 2 7 4 4" xfId="7320" xr:uid="{00000000-0005-0000-0000-00007F1C0000}"/>
    <cellStyle name="Millares 11 2 3 2 7 4 5" xfId="7321" xr:uid="{00000000-0005-0000-0000-0000801C0000}"/>
    <cellStyle name="Millares 11 2 3 2 7 5" xfId="7322" xr:uid="{00000000-0005-0000-0000-0000811C0000}"/>
    <cellStyle name="Millares 11 2 3 2 7 5 2" xfId="7323" xr:uid="{00000000-0005-0000-0000-0000821C0000}"/>
    <cellStyle name="Millares 11 2 3 2 7 5 3" xfId="7324" xr:uid="{00000000-0005-0000-0000-0000831C0000}"/>
    <cellStyle name="Millares 11 2 3 2 7 6" xfId="7325" xr:uid="{00000000-0005-0000-0000-0000841C0000}"/>
    <cellStyle name="Millares 11 2 3 2 7 6 2" xfId="7326" xr:uid="{00000000-0005-0000-0000-0000851C0000}"/>
    <cellStyle name="Millares 11 2 3 2 7 6 3" xfId="7327" xr:uid="{00000000-0005-0000-0000-0000861C0000}"/>
    <cellStyle name="Millares 11 2 3 2 7 7" xfId="7328" xr:uid="{00000000-0005-0000-0000-0000871C0000}"/>
    <cellStyle name="Millares 11 2 3 2 7 8" xfId="7329" xr:uid="{00000000-0005-0000-0000-0000881C0000}"/>
    <cellStyle name="Millares 11 2 3 2 8" xfId="7330" xr:uid="{00000000-0005-0000-0000-0000891C0000}"/>
    <cellStyle name="Millares 11 2 3 2 8 2" xfId="7331" xr:uid="{00000000-0005-0000-0000-00008A1C0000}"/>
    <cellStyle name="Millares 11 2 3 2 8 2 2" xfId="7332" xr:uid="{00000000-0005-0000-0000-00008B1C0000}"/>
    <cellStyle name="Millares 11 2 3 2 8 2 3" xfId="7333" xr:uid="{00000000-0005-0000-0000-00008C1C0000}"/>
    <cellStyle name="Millares 11 2 3 2 8 3" xfId="7334" xr:uid="{00000000-0005-0000-0000-00008D1C0000}"/>
    <cellStyle name="Millares 11 2 3 2 8 3 2" xfId="7335" xr:uid="{00000000-0005-0000-0000-00008E1C0000}"/>
    <cellStyle name="Millares 11 2 3 2 8 3 3" xfId="7336" xr:uid="{00000000-0005-0000-0000-00008F1C0000}"/>
    <cellStyle name="Millares 11 2 3 2 8 4" xfId="7337" xr:uid="{00000000-0005-0000-0000-0000901C0000}"/>
    <cellStyle name="Millares 11 2 3 2 8 5" xfId="7338" xr:uid="{00000000-0005-0000-0000-0000911C0000}"/>
    <cellStyle name="Millares 11 2 3 2 9" xfId="7339" xr:uid="{00000000-0005-0000-0000-0000921C0000}"/>
    <cellStyle name="Millares 11 2 3 2 9 2" xfId="7340" xr:uid="{00000000-0005-0000-0000-0000931C0000}"/>
    <cellStyle name="Millares 11 2 3 2 9 2 2" xfId="7341" xr:uid="{00000000-0005-0000-0000-0000941C0000}"/>
    <cellStyle name="Millares 11 2 3 2 9 2 3" xfId="7342" xr:uid="{00000000-0005-0000-0000-0000951C0000}"/>
    <cellStyle name="Millares 11 2 3 2 9 3" xfId="7343" xr:uid="{00000000-0005-0000-0000-0000961C0000}"/>
    <cellStyle name="Millares 11 2 3 2 9 3 2" xfId="7344" xr:uid="{00000000-0005-0000-0000-0000971C0000}"/>
    <cellStyle name="Millares 11 2 3 2 9 3 3" xfId="7345" xr:uid="{00000000-0005-0000-0000-0000981C0000}"/>
    <cellStyle name="Millares 11 2 3 2 9 4" xfId="7346" xr:uid="{00000000-0005-0000-0000-0000991C0000}"/>
    <cellStyle name="Millares 11 2 3 2 9 5" xfId="7347" xr:uid="{00000000-0005-0000-0000-00009A1C0000}"/>
    <cellStyle name="Millares 11 3" xfId="7348" xr:uid="{00000000-0005-0000-0000-00009B1C0000}"/>
    <cellStyle name="Millares 11 3 10" xfId="7349" xr:uid="{00000000-0005-0000-0000-00009C1C0000}"/>
    <cellStyle name="Millares 11 3 10 2" xfId="7350" xr:uid="{00000000-0005-0000-0000-00009D1C0000}"/>
    <cellStyle name="Millares 11 3 10 2 2" xfId="7351" xr:uid="{00000000-0005-0000-0000-00009E1C0000}"/>
    <cellStyle name="Millares 11 3 10 2 3" xfId="7352" xr:uid="{00000000-0005-0000-0000-00009F1C0000}"/>
    <cellStyle name="Millares 11 3 10 3" xfId="7353" xr:uid="{00000000-0005-0000-0000-0000A01C0000}"/>
    <cellStyle name="Millares 11 3 10 3 2" xfId="7354" xr:uid="{00000000-0005-0000-0000-0000A11C0000}"/>
    <cellStyle name="Millares 11 3 10 3 3" xfId="7355" xr:uid="{00000000-0005-0000-0000-0000A21C0000}"/>
    <cellStyle name="Millares 11 3 10 4" xfId="7356" xr:uid="{00000000-0005-0000-0000-0000A31C0000}"/>
    <cellStyle name="Millares 11 3 10 5" xfId="7357" xr:uid="{00000000-0005-0000-0000-0000A41C0000}"/>
    <cellStyle name="Millares 11 3 11" xfId="7358" xr:uid="{00000000-0005-0000-0000-0000A51C0000}"/>
    <cellStyle name="Millares 11 3 11 2" xfId="7359" xr:uid="{00000000-0005-0000-0000-0000A61C0000}"/>
    <cellStyle name="Millares 11 3 11 3" xfId="7360" xr:uid="{00000000-0005-0000-0000-0000A71C0000}"/>
    <cellStyle name="Millares 11 3 12" xfId="7361" xr:uid="{00000000-0005-0000-0000-0000A81C0000}"/>
    <cellStyle name="Millares 11 3 12 2" xfId="7362" xr:uid="{00000000-0005-0000-0000-0000A91C0000}"/>
    <cellStyle name="Millares 11 3 12 3" xfId="7363" xr:uid="{00000000-0005-0000-0000-0000AA1C0000}"/>
    <cellStyle name="Millares 11 3 13" xfId="7364" xr:uid="{00000000-0005-0000-0000-0000AB1C0000}"/>
    <cellStyle name="Millares 11 3 14" xfId="7365" xr:uid="{00000000-0005-0000-0000-0000AC1C0000}"/>
    <cellStyle name="Millares 11 3 15" xfId="7366" xr:uid="{00000000-0005-0000-0000-0000AD1C0000}"/>
    <cellStyle name="Millares 11 3 2" xfId="7367" xr:uid="{00000000-0005-0000-0000-0000AE1C0000}"/>
    <cellStyle name="Millares 11 3 2 10" xfId="7368" xr:uid="{00000000-0005-0000-0000-0000AF1C0000}"/>
    <cellStyle name="Millares 11 3 2 10 2" xfId="7369" xr:uid="{00000000-0005-0000-0000-0000B01C0000}"/>
    <cellStyle name="Millares 11 3 2 10 3" xfId="7370" xr:uid="{00000000-0005-0000-0000-0000B11C0000}"/>
    <cellStyle name="Millares 11 3 2 11" xfId="7371" xr:uid="{00000000-0005-0000-0000-0000B21C0000}"/>
    <cellStyle name="Millares 11 3 2 12" xfId="7372" xr:uid="{00000000-0005-0000-0000-0000B31C0000}"/>
    <cellStyle name="Millares 11 3 2 2" xfId="7373" xr:uid="{00000000-0005-0000-0000-0000B41C0000}"/>
    <cellStyle name="Millares 11 3 2 2 10" xfId="7374" xr:uid="{00000000-0005-0000-0000-0000B51C0000}"/>
    <cellStyle name="Millares 11 3 2 2 2" xfId="7375" xr:uid="{00000000-0005-0000-0000-0000B61C0000}"/>
    <cellStyle name="Millares 11 3 2 2 2 2" xfId="7376" xr:uid="{00000000-0005-0000-0000-0000B71C0000}"/>
    <cellStyle name="Millares 11 3 2 2 2 2 2" xfId="7377" xr:uid="{00000000-0005-0000-0000-0000B81C0000}"/>
    <cellStyle name="Millares 11 3 2 2 2 2 2 2" xfId="7378" xr:uid="{00000000-0005-0000-0000-0000B91C0000}"/>
    <cellStyle name="Millares 11 3 2 2 2 2 2 3" xfId="7379" xr:uid="{00000000-0005-0000-0000-0000BA1C0000}"/>
    <cellStyle name="Millares 11 3 2 2 2 2 3" xfId="7380" xr:uid="{00000000-0005-0000-0000-0000BB1C0000}"/>
    <cellStyle name="Millares 11 3 2 2 2 2 3 2" xfId="7381" xr:uid="{00000000-0005-0000-0000-0000BC1C0000}"/>
    <cellStyle name="Millares 11 3 2 2 2 2 3 3" xfId="7382" xr:uid="{00000000-0005-0000-0000-0000BD1C0000}"/>
    <cellStyle name="Millares 11 3 2 2 2 2 4" xfId="7383" xr:uid="{00000000-0005-0000-0000-0000BE1C0000}"/>
    <cellStyle name="Millares 11 3 2 2 2 2 5" xfId="7384" xr:uid="{00000000-0005-0000-0000-0000BF1C0000}"/>
    <cellStyle name="Millares 11 3 2 2 2 3" xfId="7385" xr:uid="{00000000-0005-0000-0000-0000C01C0000}"/>
    <cellStyle name="Millares 11 3 2 2 2 3 2" xfId="7386" xr:uid="{00000000-0005-0000-0000-0000C11C0000}"/>
    <cellStyle name="Millares 11 3 2 2 2 3 2 2" xfId="7387" xr:uid="{00000000-0005-0000-0000-0000C21C0000}"/>
    <cellStyle name="Millares 11 3 2 2 2 3 2 3" xfId="7388" xr:uid="{00000000-0005-0000-0000-0000C31C0000}"/>
    <cellStyle name="Millares 11 3 2 2 2 3 3" xfId="7389" xr:uid="{00000000-0005-0000-0000-0000C41C0000}"/>
    <cellStyle name="Millares 11 3 2 2 2 3 3 2" xfId="7390" xr:uid="{00000000-0005-0000-0000-0000C51C0000}"/>
    <cellStyle name="Millares 11 3 2 2 2 3 3 3" xfId="7391" xr:uid="{00000000-0005-0000-0000-0000C61C0000}"/>
    <cellStyle name="Millares 11 3 2 2 2 3 4" xfId="7392" xr:uid="{00000000-0005-0000-0000-0000C71C0000}"/>
    <cellStyle name="Millares 11 3 2 2 2 3 5" xfId="7393" xr:uid="{00000000-0005-0000-0000-0000C81C0000}"/>
    <cellStyle name="Millares 11 3 2 2 2 4" xfId="7394" xr:uid="{00000000-0005-0000-0000-0000C91C0000}"/>
    <cellStyle name="Millares 11 3 2 2 2 4 2" xfId="7395" xr:uid="{00000000-0005-0000-0000-0000CA1C0000}"/>
    <cellStyle name="Millares 11 3 2 2 2 4 2 2" xfId="7396" xr:uid="{00000000-0005-0000-0000-0000CB1C0000}"/>
    <cellStyle name="Millares 11 3 2 2 2 4 2 3" xfId="7397" xr:uid="{00000000-0005-0000-0000-0000CC1C0000}"/>
    <cellStyle name="Millares 11 3 2 2 2 4 3" xfId="7398" xr:uid="{00000000-0005-0000-0000-0000CD1C0000}"/>
    <cellStyle name="Millares 11 3 2 2 2 4 3 2" xfId="7399" xr:uid="{00000000-0005-0000-0000-0000CE1C0000}"/>
    <cellStyle name="Millares 11 3 2 2 2 4 3 3" xfId="7400" xr:uid="{00000000-0005-0000-0000-0000CF1C0000}"/>
    <cellStyle name="Millares 11 3 2 2 2 4 4" xfId="7401" xr:uid="{00000000-0005-0000-0000-0000D01C0000}"/>
    <cellStyle name="Millares 11 3 2 2 2 4 5" xfId="7402" xr:uid="{00000000-0005-0000-0000-0000D11C0000}"/>
    <cellStyle name="Millares 11 3 2 2 2 5" xfId="7403" xr:uid="{00000000-0005-0000-0000-0000D21C0000}"/>
    <cellStyle name="Millares 11 3 2 2 2 5 2" xfId="7404" xr:uid="{00000000-0005-0000-0000-0000D31C0000}"/>
    <cellStyle name="Millares 11 3 2 2 2 5 3" xfId="7405" xr:uid="{00000000-0005-0000-0000-0000D41C0000}"/>
    <cellStyle name="Millares 11 3 2 2 2 6" xfId="7406" xr:uid="{00000000-0005-0000-0000-0000D51C0000}"/>
    <cellStyle name="Millares 11 3 2 2 2 6 2" xfId="7407" xr:uid="{00000000-0005-0000-0000-0000D61C0000}"/>
    <cellStyle name="Millares 11 3 2 2 2 6 3" xfId="7408" xr:uid="{00000000-0005-0000-0000-0000D71C0000}"/>
    <cellStyle name="Millares 11 3 2 2 2 7" xfId="7409" xr:uid="{00000000-0005-0000-0000-0000D81C0000}"/>
    <cellStyle name="Millares 11 3 2 2 2 8" xfId="7410" xr:uid="{00000000-0005-0000-0000-0000D91C0000}"/>
    <cellStyle name="Millares 11 3 2 2 3" xfId="7411" xr:uid="{00000000-0005-0000-0000-0000DA1C0000}"/>
    <cellStyle name="Millares 11 3 2 2 3 2" xfId="7412" xr:uid="{00000000-0005-0000-0000-0000DB1C0000}"/>
    <cellStyle name="Millares 11 3 2 2 3 2 2" xfId="7413" xr:uid="{00000000-0005-0000-0000-0000DC1C0000}"/>
    <cellStyle name="Millares 11 3 2 2 3 2 2 2" xfId="7414" xr:uid="{00000000-0005-0000-0000-0000DD1C0000}"/>
    <cellStyle name="Millares 11 3 2 2 3 2 2 3" xfId="7415" xr:uid="{00000000-0005-0000-0000-0000DE1C0000}"/>
    <cellStyle name="Millares 11 3 2 2 3 2 3" xfId="7416" xr:uid="{00000000-0005-0000-0000-0000DF1C0000}"/>
    <cellStyle name="Millares 11 3 2 2 3 2 3 2" xfId="7417" xr:uid="{00000000-0005-0000-0000-0000E01C0000}"/>
    <cellStyle name="Millares 11 3 2 2 3 2 3 3" xfId="7418" xr:uid="{00000000-0005-0000-0000-0000E11C0000}"/>
    <cellStyle name="Millares 11 3 2 2 3 2 4" xfId="7419" xr:uid="{00000000-0005-0000-0000-0000E21C0000}"/>
    <cellStyle name="Millares 11 3 2 2 3 2 5" xfId="7420" xr:uid="{00000000-0005-0000-0000-0000E31C0000}"/>
    <cellStyle name="Millares 11 3 2 2 3 3" xfId="7421" xr:uid="{00000000-0005-0000-0000-0000E41C0000}"/>
    <cellStyle name="Millares 11 3 2 2 3 3 2" xfId="7422" xr:uid="{00000000-0005-0000-0000-0000E51C0000}"/>
    <cellStyle name="Millares 11 3 2 2 3 3 2 2" xfId="7423" xr:uid="{00000000-0005-0000-0000-0000E61C0000}"/>
    <cellStyle name="Millares 11 3 2 2 3 3 2 3" xfId="7424" xr:uid="{00000000-0005-0000-0000-0000E71C0000}"/>
    <cellStyle name="Millares 11 3 2 2 3 3 3" xfId="7425" xr:uid="{00000000-0005-0000-0000-0000E81C0000}"/>
    <cellStyle name="Millares 11 3 2 2 3 3 3 2" xfId="7426" xr:uid="{00000000-0005-0000-0000-0000E91C0000}"/>
    <cellStyle name="Millares 11 3 2 2 3 3 3 3" xfId="7427" xr:uid="{00000000-0005-0000-0000-0000EA1C0000}"/>
    <cellStyle name="Millares 11 3 2 2 3 3 4" xfId="7428" xr:uid="{00000000-0005-0000-0000-0000EB1C0000}"/>
    <cellStyle name="Millares 11 3 2 2 3 3 5" xfId="7429" xr:uid="{00000000-0005-0000-0000-0000EC1C0000}"/>
    <cellStyle name="Millares 11 3 2 2 3 4" xfId="7430" xr:uid="{00000000-0005-0000-0000-0000ED1C0000}"/>
    <cellStyle name="Millares 11 3 2 2 3 4 2" xfId="7431" xr:uid="{00000000-0005-0000-0000-0000EE1C0000}"/>
    <cellStyle name="Millares 11 3 2 2 3 4 2 2" xfId="7432" xr:uid="{00000000-0005-0000-0000-0000EF1C0000}"/>
    <cellStyle name="Millares 11 3 2 2 3 4 2 3" xfId="7433" xr:uid="{00000000-0005-0000-0000-0000F01C0000}"/>
    <cellStyle name="Millares 11 3 2 2 3 4 3" xfId="7434" xr:uid="{00000000-0005-0000-0000-0000F11C0000}"/>
    <cellStyle name="Millares 11 3 2 2 3 4 3 2" xfId="7435" xr:uid="{00000000-0005-0000-0000-0000F21C0000}"/>
    <cellStyle name="Millares 11 3 2 2 3 4 3 3" xfId="7436" xr:uid="{00000000-0005-0000-0000-0000F31C0000}"/>
    <cellStyle name="Millares 11 3 2 2 3 4 4" xfId="7437" xr:uid="{00000000-0005-0000-0000-0000F41C0000}"/>
    <cellStyle name="Millares 11 3 2 2 3 4 5" xfId="7438" xr:uid="{00000000-0005-0000-0000-0000F51C0000}"/>
    <cellStyle name="Millares 11 3 2 2 3 5" xfId="7439" xr:uid="{00000000-0005-0000-0000-0000F61C0000}"/>
    <cellStyle name="Millares 11 3 2 2 3 5 2" xfId="7440" xr:uid="{00000000-0005-0000-0000-0000F71C0000}"/>
    <cellStyle name="Millares 11 3 2 2 3 5 3" xfId="7441" xr:uid="{00000000-0005-0000-0000-0000F81C0000}"/>
    <cellStyle name="Millares 11 3 2 2 3 6" xfId="7442" xr:uid="{00000000-0005-0000-0000-0000F91C0000}"/>
    <cellStyle name="Millares 11 3 2 2 3 6 2" xfId="7443" xr:uid="{00000000-0005-0000-0000-0000FA1C0000}"/>
    <cellStyle name="Millares 11 3 2 2 3 6 3" xfId="7444" xr:uid="{00000000-0005-0000-0000-0000FB1C0000}"/>
    <cellStyle name="Millares 11 3 2 2 3 7" xfId="7445" xr:uid="{00000000-0005-0000-0000-0000FC1C0000}"/>
    <cellStyle name="Millares 11 3 2 2 3 8" xfId="7446" xr:uid="{00000000-0005-0000-0000-0000FD1C0000}"/>
    <cellStyle name="Millares 11 3 2 2 4" xfId="7447" xr:uid="{00000000-0005-0000-0000-0000FE1C0000}"/>
    <cellStyle name="Millares 11 3 2 2 4 2" xfId="7448" xr:uid="{00000000-0005-0000-0000-0000FF1C0000}"/>
    <cellStyle name="Millares 11 3 2 2 4 2 2" xfId="7449" xr:uid="{00000000-0005-0000-0000-0000001D0000}"/>
    <cellStyle name="Millares 11 3 2 2 4 2 3" xfId="7450" xr:uid="{00000000-0005-0000-0000-0000011D0000}"/>
    <cellStyle name="Millares 11 3 2 2 4 3" xfId="7451" xr:uid="{00000000-0005-0000-0000-0000021D0000}"/>
    <cellStyle name="Millares 11 3 2 2 4 3 2" xfId="7452" xr:uid="{00000000-0005-0000-0000-0000031D0000}"/>
    <cellStyle name="Millares 11 3 2 2 4 3 3" xfId="7453" xr:uid="{00000000-0005-0000-0000-0000041D0000}"/>
    <cellStyle name="Millares 11 3 2 2 4 4" xfId="7454" xr:uid="{00000000-0005-0000-0000-0000051D0000}"/>
    <cellStyle name="Millares 11 3 2 2 4 5" xfId="7455" xr:uid="{00000000-0005-0000-0000-0000061D0000}"/>
    <cellStyle name="Millares 11 3 2 2 5" xfId="7456" xr:uid="{00000000-0005-0000-0000-0000071D0000}"/>
    <cellStyle name="Millares 11 3 2 2 5 2" xfId="7457" xr:uid="{00000000-0005-0000-0000-0000081D0000}"/>
    <cellStyle name="Millares 11 3 2 2 5 2 2" xfId="7458" xr:uid="{00000000-0005-0000-0000-0000091D0000}"/>
    <cellStyle name="Millares 11 3 2 2 5 2 3" xfId="7459" xr:uid="{00000000-0005-0000-0000-00000A1D0000}"/>
    <cellStyle name="Millares 11 3 2 2 5 3" xfId="7460" xr:uid="{00000000-0005-0000-0000-00000B1D0000}"/>
    <cellStyle name="Millares 11 3 2 2 5 3 2" xfId="7461" xr:uid="{00000000-0005-0000-0000-00000C1D0000}"/>
    <cellStyle name="Millares 11 3 2 2 5 3 3" xfId="7462" xr:uid="{00000000-0005-0000-0000-00000D1D0000}"/>
    <cellStyle name="Millares 11 3 2 2 5 4" xfId="7463" xr:uid="{00000000-0005-0000-0000-00000E1D0000}"/>
    <cellStyle name="Millares 11 3 2 2 5 5" xfId="7464" xr:uid="{00000000-0005-0000-0000-00000F1D0000}"/>
    <cellStyle name="Millares 11 3 2 2 6" xfId="7465" xr:uid="{00000000-0005-0000-0000-0000101D0000}"/>
    <cellStyle name="Millares 11 3 2 2 6 2" xfId="7466" xr:uid="{00000000-0005-0000-0000-0000111D0000}"/>
    <cellStyle name="Millares 11 3 2 2 6 2 2" xfId="7467" xr:uid="{00000000-0005-0000-0000-0000121D0000}"/>
    <cellStyle name="Millares 11 3 2 2 6 2 3" xfId="7468" xr:uid="{00000000-0005-0000-0000-0000131D0000}"/>
    <cellStyle name="Millares 11 3 2 2 6 3" xfId="7469" xr:uid="{00000000-0005-0000-0000-0000141D0000}"/>
    <cellStyle name="Millares 11 3 2 2 6 3 2" xfId="7470" xr:uid="{00000000-0005-0000-0000-0000151D0000}"/>
    <cellStyle name="Millares 11 3 2 2 6 3 3" xfId="7471" xr:uid="{00000000-0005-0000-0000-0000161D0000}"/>
    <cellStyle name="Millares 11 3 2 2 6 4" xfId="7472" xr:uid="{00000000-0005-0000-0000-0000171D0000}"/>
    <cellStyle name="Millares 11 3 2 2 6 5" xfId="7473" xr:uid="{00000000-0005-0000-0000-0000181D0000}"/>
    <cellStyle name="Millares 11 3 2 2 7" xfId="7474" xr:uid="{00000000-0005-0000-0000-0000191D0000}"/>
    <cellStyle name="Millares 11 3 2 2 7 2" xfId="7475" xr:uid="{00000000-0005-0000-0000-00001A1D0000}"/>
    <cellStyle name="Millares 11 3 2 2 7 3" xfId="7476" xr:uid="{00000000-0005-0000-0000-00001B1D0000}"/>
    <cellStyle name="Millares 11 3 2 2 8" xfId="7477" xr:uid="{00000000-0005-0000-0000-00001C1D0000}"/>
    <cellStyle name="Millares 11 3 2 2 8 2" xfId="7478" xr:uid="{00000000-0005-0000-0000-00001D1D0000}"/>
    <cellStyle name="Millares 11 3 2 2 8 3" xfId="7479" xr:uid="{00000000-0005-0000-0000-00001E1D0000}"/>
    <cellStyle name="Millares 11 3 2 2 9" xfId="7480" xr:uid="{00000000-0005-0000-0000-00001F1D0000}"/>
    <cellStyle name="Millares 11 3 2 3" xfId="7481" xr:uid="{00000000-0005-0000-0000-0000201D0000}"/>
    <cellStyle name="Millares 11 3 2 3 10" xfId="7482" xr:uid="{00000000-0005-0000-0000-0000211D0000}"/>
    <cellStyle name="Millares 11 3 2 3 2" xfId="7483" xr:uid="{00000000-0005-0000-0000-0000221D0000}"/>
    <cellStyle name="Millares 11 3 2 3 2 2" xfId="7484" xr:uid="{00000000-0005-0000-0000-0000231D0000}"/>
    <cellStyle name="Millares 11 3 2 3 2 2 2" xfId="7485" xr:uid="{00000000-0005-0000-0000-0000241D0000}"/>
    <cellStyle name="Millares 11 3 2 3 2 2 2 2" xfId="7486" xr:uid="{00000000-0005-0000-0000-0000251D0000}"/>
    <cellStyle name="Millares 11 3 2 3 2 2 2 3" xfId="7487" xr:uid="{00000000-0005-0000-0000-0000261D0000}"/>
    <cellStyle name="Millares 11 3 2 3 2 2 3" xfId="7488" xr:uid="{00000000-0005-0000-0000-0000271D0000}"/>
    <cellStyle name="Millares 11 3 2 3 2 2 3 2" xfId="7489" xr:uid="{00000000-0005-0000-0000-0000281D0000}"/>
    <cellStyle name="Millares 11 3 2 3 2 2 3 3" xfId="7490" xr:uid="{00000000-0005-0000-0000-0000291D0000}"/>
    <cellStyle name="Millares 11 3 2 3 2 2 4" xfId="7491" xr:uid="{00000000-0005-0000-0000-00002A1D0000}"/>
    <cellStyle name="Millares 11 3 2 3 2 2 5" xfId="7492" xr:uid="{00000000-0005-0000-0000-00002B1D0000}"/>
    <cellStyle name="Millares 11 3 2 3 2 3" xfId="7493" xr:uid="{00000000-0005-0000-0000-00002C1D0000}"/>
    <cellStyle name="Millares 11 3 2 3 2 3 2" xfId="7494" xr:uid="{00000000-0005-0000-0000-00002D1D0000}"/>
    <cellStyle name="Millares 11 3 2 3 2 3 2 2" xfId="7495" xr:uid="{00000000-0005-0000-0000-00002E1D0000}"/>
    <cellStyle name="Millares 11 3 2 3 2 3 2 3" xfId="7496" xr:uid="{00000000-0005-0000-0000-00002F1D0000}"/>
    <cellStyle name="Millares 11 3 2 3 2 3 3" xfId="7497" xr:uid="{00000000-0005-0000-0000-0000301D0000}"/>
    <cellStyle name="Millares 11 3 2 3 2 3 3 2" xfId="7498" xr:uid="{00000000-0005-0000-0000-0000311D0000}"/>
    <cellStyle name="Millares 11 3 2 3 2 3 3 3" xfId="7499" xr:uid="{00000000-0005-0000-0000-0000321D0000}"/>
    <cellStyle name="Millares 11 3 2 3 2 3 4" xfId="7500" xr:uid="{00000000-0005-0000-0000-0000331D0000}"/>
    <cellStyle name="Millares 11 3 2 3 2 3 5" xfId="7501" xr:uid="{00000000-0005-0000-0000-0000341D0000}"/>
    <cellStyle name="Millares 11 3 2 3 2 4" xfId="7502" xr:uid="{00000000-0005-0000-0000-0000351D0000}"/>
    <cellStyle name="Millares 11 3 2 3 2 4 2" xfId="7503" xr:uid="{00000000-0005-0000-0000-0000361D0000}"/>
    <cellStyle name="Millares 11 3 2 3 2 4 2 2" xfId="7504" xr:uid="{00000000-0005-0000-0000-0000371D0000}"/>
    <cellStyle name="Millares 11 3 2 3 2 4 2 3" xfId="7505" xr:uid="{00000000-0005-0000-0000-0000381D0000}"/>
    <cellStyle name="Millares 11 3 2 3 2 4 3" xfId="7506" xr:uid="{00000000-0005-0000-0000-0000391D0000}"/>
    <cellStyle name="Millares 11 3 2 3 2 4 3 2" xfId="7507" xr:uid="{00000000-0005-0000-0000-00003A1D0000}"/>
    <cellStyle name="Millares 11 3 2 3 2 4 3 3" xfId="7508" xr:uid="{00000000-0005-0000-0000-00003B1D0000}"/>
    <cellStyle name="Millares 11 3 2 3 2 4 4" xfId="7509" xr:uid="{00000000-0005-0000-0000-00003C1D0000}"/>
    <cellStyle name="Millares 11 3 2 3 2 4 5" xfId="7510" xr:uid="{00000000-0005-0000-0000-00003D1D0000}"/>
    <cellStyle name="Millares 11 3 2 3 2 5" xfId="7511" xr:uid="{00000000-0005-0000-0000-00003E1D0000}"/>
    <cellStyle name="Millares 11 3 2 3 2 5 2" xfId="7512" xr:uid="{00000000-0005-0000-0000-00003F1D0000}"/>
    <cellStyle name="Millares 11 3 2 3 2 5 3" xfId="7513" xr:uid="{00000000-0005-0000-0000-0000401D0000}"/>
    <cellStyle name="Millares 11 3 2 3 2 6" xfId="7514" xr:uid="{00000000-0005-0000-0000-0000411D0000}"/>
    <cellStyle name="Millares 11 3 2 3 2 6 2" xfId="7515" xr:uid="{00000000-0005-0000-0000-0000421D0000}"/>
    <cellStyle name="Millares 11 3 2 3 2 6 3" xfId="7516" xr:uid="{00000000-0005-0000-0000-0000431D0000}"/>
    <cellStyle name="Millares 11 3 2 3 2 7" xfId="7517" xr:uid="{00000000-0005-0000-0000-0000441D0000}"/>
    <cellStyle name="Millares 11 3 2 3 2 8" xfId="7518" xr:uid="{00000000-0005-0000-0000-0000451D0000}"/>
    <cellStyle name="Millares 11 3 2 3 3" xfId="7519" xr:uid="{00000000-0005-0000-0000-0000461D0000}"/>
    <cellStyle name="Millares 11 3 2 3 3 2" xfId="7520" xr:uid="{00000000-0005-0000-0000-0000471D0000}"/>
    <cellStyle name="Millares 11 3 2 3 3 2 2" xfId="7521" xr:uid="{00000000-0005-0000-0000-0000481D0000}"/>
    <cellStyle name="Millares 11 3 2 3 3 2 2 2" xfId="7522" xr:uid="{00000000-0005-0000-0000-0000491D0000}"/>
    <cellStyle name="Millares 11 3 2 3 3 2 2 3" xfId="7523" xr:uid="{00000000-0005-0000-0000-00004A1D0000}"/>
    <cellStyle name="Millares 11 3 2 3 3 2 3" xfId="7524" xr:uid="{00000000-0005-0000-0000-00004B1D0000}"/>
    <cellStyle name="Millares 11 3 2 3 3 2 3 2" xfId="7525" xr:uid="{00000000-0005-0000-0000-00004C1D0000}"/>
    <cellStyle name="Millares 11 3 2 3 3 2 3 3" xfId="7526" xr:uid="{00000000-0005-0000-0000-00004D1D0000}"/>
    <cellStyle name="Millares 11 3 2 3 3 2 4" xfId="7527" xr:uid="{00000000-0005-0000-0000-00004E1D0000}"/>
    <cellStyle name="Millares 11 3 2 3 3 2 5" xfId="7528" xr:uid="{00000000-0005-0000-0000-00004F1D0000}"/>
    <cellStyle name="Millares 11 3 2 3 3 3" xfId="7529" xr:uid="{00000000-0005-0000-0000-0000501D0000}"/>
    <cellStyle name="Millares 11 3 2 3 3 3 2" xfId="7530" xr:uid="{00000000-0005-0000-0000-0000511D0000}"/>
    <cellStyle name="Millares 11 3 2 3 3 3 2 2" xfId="7531" xr:uid="{00000000-0005-0000-0000-0000521D0000}"/>
    <cellStyle name="Millares 11 3 2 3 3 3 2 3" xfId="7532" xr:uid="{00000000-0005-0000-0000-0000531D0000}"/>
    <cellStyle name="Millares 11 3 2 3 3 3 3" xfId="7533" xr:uid="{00000000-0005-0000-0000-0000541D0000}"/>
    <cellStyle name="Millares 11 3 2 3 3 3 3 2" xfId="7534" xr:uid="{00000000-0005-0000-0000-0000551D0000}"/>
    <cellStyle name="Millares 11 3 2 3 3 3 3 3" xfId="7535" xr:uid="{00000000-0005-0000-0000-0000561D0000}"/>
    <cellStyle name="Millares 11 3 2 3 3 3 4" xfId="7536" xr:uid="{00000000-0005-0000-0000-0000571D0000}"/>
    <cellStyle name="Millares 11 3 2 3 3 3 5" xfId="7537" xr:uid="{00000000-0005-0000-0000-0000581D0000}"/>
    <cellStyle name="Millares 11 3 2 3 3 4" xfId="7538" xr:uid="{00000000-0005-0000-0000-0000591D0000}"/>
    <cellStyle name="Millares 11 3 2 3 3 4 2" xfId="7539" xr:uid="{00000000-0005-0000-0000-00005A1D0000}"/>
    <cellStyle name="Millares 11 3 2 3 3 4 2 2" xfId="7540" xr:uid="{00000000-0005-0000-0000-00005B1D0000}"/>
    <cellStyle name="Millares 11 3 2 3 3 4 2 3" xfId="7541" xr:uid="{00000000-0005-0000-0000-00005C1D0000}"/>
    <cellStyle name="Millares 11 3 2 3 3 4 3" xfId="7542" xr:uid="{00000000-0005-0000-0000-00005D1D0000}"/>
    <cellStyle name="Millares 11 3 2 3 3 4 3 2" xfId="7543" xr:uid="{00000000-0005-0000-0000-00005E1D0000}"/>
    <cellStyle name="Millares 11 3 2 3 3 4 3 3" xfId="7544" xr:uid="{00000000-0005-0000-0000-00005F1D0000}"/>
    <cellStyle name="Millares 11 3 2 3 3 4 4" xfId="7545" xr:uid="{00000000-0005-0000-0000-0000601D0000}"/>
    <cellStyle name="Millares 11 3 2 3 3 4 5" xfId="7546" xr:uid="{00000000-0005-0000-0000-0000611D0000}"/>
    <cellStyle name="Millares 11 3 2 3 3 5" xfId="7547" xr:uid="{00000000-0005-0000-0000-0000621D0000}"/>
    <cellStyle name="Millares 11 3 2 3 3 5 2" xfId="7548" xr:uid="{00000000-0005-0000-0000-0000631D0000}"/>
    <cellStyle name="Millares 11 3 2 3 3 5 3" xfId="7549" xr:uid="{00000000-0005-0000-0000-0000641D0000}"/>
    <cellStyle name="Millares 11 3 2 3 3 6" xfId="7550" xr:uid="{00000000-0005-0000-0000-0000651D0000}"/>
    <cellStyle name="Millares 11 3 2 3 3 6 2" xfId="7551" xr:uid="{00000000-0005-0000-0000-0000661D0000}"/>
    <cellStyle name="Millares 11 3 2 3 3 6 3" xfId="7552" xr:uid="{00000000-0005-0000-0000-0000671D0000}"/>
    <cellStyle name="Millares 11 3 2 3 3 7" xfId="7553" xr:uid="{00000000-0005-0000-0000-0000681D0000}"/>
    <cellStyle name="Millares 11 3 2 3 3 8" xfId="7554" xr:uid="{00000000-0005-0000-0000-0000691D0000}"/>
    <cellStyle name="Millares 11 3 2 3 4" xfId="7555" xr:uid="{00000000-0005-0000-0000-00006A1D0000}"/>
    <cellStyle name="Millares 11 3 2 3 4 2" xfId="7556" xr:uid="{00000000-0005-0000-0000-00006B1D0000}"/>
    <cellStyle name="Millares 11 3 2 3 4 2 2" xfId="7557" xr:uid="{00000000-0005-0000-0000-00006C1D0000}"/>
    <cellStyle name="Millares 11 3 2 3 4 2 3" xfId="7558" xr:uid="{00000000-0005-0000-0000-00006D1D0000}"/>
    <cellStyle name="Millares 11 3 2 3 4 3" xfId="7559" xr:uid="{00000000-0005-0000-0000-00006E1D0000}"/>
    <cellStyle name="Millares 11 3 2 3 4 3 2" xfId="7560" xr:uid="{00000000-0005-0000-0000-00006F1D0000}"/>
    <cellStyle name="Millares 11 3 2 3 4 3 3" xfId="7561" xr:uid="{00000000-0005-0000-0000-0000701D0000}"/>
    <cellStyle name="Millares 11 3 2 3 4 4" xfId="7562" xr:uid="{00000000-0005-0000-0000-0000711D0000}"/>
    <cellStyle name="Millares 11 3 2 3 4 5" xfId="7563" xr:uid="{00000000-0005-0000-0000-0000721D0000}"/>
    <cellStyle name="Millares 11 3 2 3 5" xfId="7564" xr:uid="{00000000-0005-0000-0000-0000731D0000}"/>
    <cellStyle name="Millares 11 3 2 3 5 2" xfId="7565" xr:uid="{00000000-0005-0000-0000-0000741D0000}"/>
    <cellStyle name="Millares 11 3 2 3 5 2 2" xfId="7566" xr:uid="{00000000-0005-0000-0000-0000751D0000}"/>
    <cellStyle name="Millares 11 3 2 3 5 2 3" xfId="7567" xr:uid="{00000000-0005-0000-0000-0000761D0000}"/>
    <cellStyle name="Millares 11 3 2 3 5 3" xfId="7568" xr:uid="{00000000-0005-0000-0000-0000771D0000}"/>
    <cellStyle name="Millares 11 3 2 3 5 3 2" xfId="7569" xr:uid="{00000000-0005-0000-0000-0000781D0000}"/>
    <cellStyle name="Millares 11 3 2 3 5 3 3" xfId="7570" xr:uid="{00000000-0005-0000-0000-0000791D0000}"/>
    <cellStyle name="Millares 11 3 2 3 5 4" xfId="7571" xr:uid="{00000000-0005-0000-0000-00007A1D0000}"/>
    <cellStyle name="Millares 11 3 2 3 5 5" xfId="7572" xr:uid="{00000000-0005-0000-0000-00007B1D0000}"/>
    <cellStyle name="Millares 11 3 2 3 6" xfId="7573" xr:uid="{00000000-0005-0000-0000-00007C1D0000}"/>
    <cellStyle name="Millares 11 3 2 3 6 2" xfId="7574" xr:uid="{00000000-0005-0000-0000-00007D1D0000}"/>
    <cellStyle name="Millares 11 3 2 3 6 2 2" xfId="7575" xr:uid="{00000000-0005-0000-0000-00007E1D0000}"/>
    <cellStyle name="Millares 11 3 2 3 6 2 3" xfId="7576" xr:uid="{00000000-0005-0000-0000-00007F1D0000}"/>
    <cellStyle name="Millares 11 3 2 3 6 3" xfId="7577" xr:uid="{00000000-0005-0000-0000-0000801D0000}"/>
    <cellStyle name="Millares 11 3 2 3 6 3 2" xfId="7578" xr:uid="{00000000-0005-0000-0000-0000811D0000}"/>
    <cellStyle name="Millares 11 3 2 3 6 3 3" xfId="7579" xr:uid="{00000000-0005-0000-0000-0000821D0000}"/>
    <cellStyle name="Millares 11 3 2 3 6 4" xfId="7580" xr:uid="{00000000-0005-0000-0000-0000831D0000}"/>
    <cellStyle name="Millares 11 3 2 3 6 5" xfId="7581" xr:uid="{00000000-0005-0000-0000-0000841D0000}"/>
    <cellStyle name="Millares 11 3 2 3 7" xfId="7582" xr:uid="{00000000-0005-0000-0000-0000851D0000}"/>
    <cellStyle name="Millares 11 3 2 3 7 2" xfId="7583" xr:uid="{00000000-0005-0000-0000-0000861D0000}"/>
    <cellStyle name="Millares 11 3 2 3 7 3" xfId="7584" xr:uid="{00000000-0005-0000-0000-0000871D0000}"/>
    <cellStyle name="Millares 11 3 2 3 8" xfId="7585" xr:uid="{00000000-0005-0000-0000-0000881D0000}"/>
    <cellStyle name="Millares 11 3 2 3 8 2" xfId="7586" xr:uid="{00000000-0005-0000-0000-0000891D0000}"/>
    <cellStyle name="Millares 11 3 2 3 8 3" xfId="7587" xr:uid="{00000000-0005-0000-0000-00008A1D0000}"/>
    <cellStyle name="Millares 11 3 2 3 9" xfId="7588" xr:uid="{00000000-0005-0000-0000-00008B1D0000}"/>
    <cellStyle name="Millares 11 3 2 4" xfId="7589" xr:uid="{00000000-0005-0000-0000-00008C1D0000}"/>
    <cellStyle name="Millares 11 3 2 4 2" xfId="7590" xr:uid="{00000000-0005-0000-0000-00008D1D0000}"/>
    <cellStyle name="Millares 11 3 2 4 2 2" xfId="7591" xr:uid="{00000000-0005-0000-0000-00008E1D0000}"/>
    <cellStyle name="Millares 11 3 2 4 2 2 2" xfId="7592" xr:uid="{00000000-0005-0000-0000-00008F1D0000}"/>
    <cellStyle name="Millares 11 3 2 4 2 2 3" xfId="7593" xr:uid="{00000000-0005-0000-0000-0000901D0000}"/>
    <cellStyle name="Millares 11 3 2 4 2 3" xfId="7594" xr:uid="{00000000-0005-0000-0000-0000911D0000}"/>
    <cellStyle name="Millares 11 3 2 4 2 3 2" xfId="7595" xr:uid="{00000000-0005-0000-0000-0000921D0000}"/>
    <cellStyle name="Millares 11 3 2 4 2 3 3" xfId="7596" xr:uid="{00000000-0005-0000-0000-0000931D0000}"/>
    <cellStyle name="Millares 11 3 2 4 2 4" xfId="7597" xr:uid="{00000000-0005-0000-0000-0000941D0000}"/>
    <cellStyle name="Millares 11 3 2 4 2 5" xfId="7598" xr:uid="{00000000-0005-0000-0000-0000951D0000}"/>
    <cellStyle name="Millares 11 3 2 4 3" xfId="7599" xr:uid="{00000000-0005-0000-0000-0000961D0000}"/>
    <cellStyle name="Millares 11 3 2 4 3 2" xfId="7600" xr:uid="{00000000-0005-0000-0000-0000971D0000}"/>
    <cellStyle name="Millares 11 3 2 4 3 2 2" xfId="7601" xr:uid="{00000000-0005-0000-0000-0000981D0000}"/>
    <cellStyle name="Millares 11 3 2 4 3 2 3" xfId="7602" xr:uid="{00000000-0005-0000-0000-0000991D0000}"/>
    <cellStyle name="Millares 11 3 2 4 3 3" xfId="7603" xr:uid="{00000000-0005-0000-0000-00009A1D0000}"/>
    <cellStyle name="Millares 11 3 2 4 3 3 2" xfId="7604" xr:uid="{00000000-0005-0000-0000-00009B1D0000}"/>
    <cellStyle name="Millares 11 3 2 4 3 3 3" xfId="7605" xr:uid="{00000000-0005-0000-0000-00009C1D0000}"/>
    <cellStyle name="Millares 11 3 2 4 3 4" xfId="7606" xr:uid="{00000000-0005-0000-0000-00009D1D0000}"/>
    <cellStyle name="Millares 11 3 2 4 3 5" xfId="7607" xr:uid="{00000000-0005-0000-0000-00009E1D0000}"/>
    <cellStyle name="Millares 11 3 2 4 4" xfId="7608" xr:uid="{00000000-0005-0000-0000-00009F1D0000}"/>
    <cellStyle name="Millares 11 3 2 4 4 2" xfId="7609" xr:uid="{00000000-0005-0000-0000-0000A01D0000}"/>
    <cellStyle name="Millares 11 3 2 4 4 2 2" xfId="7610" xr:uid="{00000000-0005-0000-0000-0000A11D0000}"/>
    <cellStyle name="Millares 11 3 2 4 4 2 3" xfId="7611" xr:uid="{00000000-0005-0000-0000-0000A21D0000}"/>
    <cellStyle name="Millares 11 3 2 4 4 3" xfId="7612" xr:uid="{00000000-0005-0000-0000-0000A31D0000}"/>
    <cellStyle name="Millares 11 3 2 4 4 3 2" xfId="7613" xr:uid="{00000000-0005-0000-0000-0000A41D0000}"/>
    <cellStyle name="Millares 11 3 2 4 4 3 3" xfId="7614" xr:uid="{00000000-0005-0000-0000-0000A51D0000}"/>
    <cellStyle name="Millares 11 3 2 4 4 4" xfId="7615" xr:uid="{00000000-0005-0000-0000-0000A61D0000}"/>
    <cellStyle name="Millares 11 3 2 4 4 5" xfId="7616" xr:uid="{00000000-0005-0000-0000-0000A71D0000}"/>
    <cellStyle name="Millares 11 3 2 4 5" xfId="7617" xr:uid="{00000000-0005-0000-0000-0000A81D0000}"/>
    <cellStyle name="Millares 11 3 2 4 5 2" xfId="7618" xr:uid="{00000000-0005-0000-0000-0000A91D0000}"/>
    <cellStyle name="Millares 11 3 2 4 5 3" xfId="7619" xr:uid="{00000000-0005-0000-0000-0000AA1D0000}"/>
    <cellStyle name="Millares 11 3 2 4 6" xfId="7620" xr:uid="{00000000-0005-0000-0000-0000AB1D0000}"/>
    <cellStyle name="Millares 11 3 2 4 6 2" xfId="7621" xr:uid="{00000000-0005-0000-0000-0000AC1D0000}"/>
    <cellStyle name="Millares 11 3 2 4 6 3" xfId="7622" xr:uid="{00000000-0005-0000-0000-0000AD1D0000}"/>
    <cellStyle name="Millares 11 3 2 4 7" xfId="7623" xr:uid="{00000000-0005-0000-0000-0000AE1D0000}"/>
    <cellStyle name="Millares 11 3 2 4 8" xfId="7624" xr:uid="{00000000-0005-0000-0000-0000AF1D0000}"/>
    <cellStyle name="Millares 11 3 2 5" xfId="7625" xr:uid="{00000000-0005-0000-0000-0000B01D0000}"/>
    <cellStyle name="Millares 11 3 2 5 2" xfId="7626" xr:uid="{00000000-0005-0000-0000-0000B11D0000}"/>
    <cellStyle name="Millares 11 3 2 5 2 2" xfId="7627" xr:uid="{00000000-0005-0000-0000-0000B21D0000}"/>
    <cellStyle name="Millares 11 3 2 5 2 2 2" xfId="7628" xr:uid="{00000000-0005-0000-0000-0000B31D0000}"/>
    <cellStyle name="Millares 11 3 2 5 2 2 3" xfId="7629" xr:uid="{00000000-0005-0000-0000-0000B41D0000}"/>
    <cellStyle name="Millares 11 3 2 5 2 3" xfId="7630" xr:uid="{00000000-0005-0000-0000-0000B51D0000}"/>
    <cellStyle name="Millares 11 3 2 5 2 3 2" xfId="7631" xr:uid="{00000000-0005-0000-0000-0000B61D0000}"/>
    <cellStyle name="Millares 11 3 2 5 2 3 3" xfId="7632" xr:uid="{00000000-0005-0000-0000-0000B71D0000}"/>
    <cellStyle name="Millares 11 3 2 5 2 4" xfId="7633" xr:uid="{00000000-0005-0000-0000-0000B81D0000}"/>
    <cellStyle name="Millares 11 3 2 5 2 5" xfId="7634" xr:uid="{00000000-0005-0000-0000-0000B91D0000}"/>
    <cellStyle name="Millares 11 3 2 5 3" xfId="7635" xr:uid="{00000000-0005-0000-0000-0000BA1D0000}"/>
    <cellStyle name="Millares 11 3 2 5 3 2" xfId="7636" xr:uid="{00000000-0005-0000-0000-0000BB1D0000}"/>
    <cellStyle name="Millares 11 3 2 5 3 2 2" xfId="7637" xr:uid="{00000000-0005-0000-0000-0000BC1D0000}"/>
    <cellStyle name="Millares 11 3 2 5 3 2 3" xfId="7638" xr:uid="{00000000-0005-0000-0000-0000BD1D0000}"/>
    <cellStyle name="Millares 11 3 2 5 3 3" xfId="7639" xr:uid="{00000000-0005-0000-0000-0000BE1D0000}"/>
    <cellStyle name="Millares 11 3 2 5 3 3 2" xfId="7640" xr:uid="{00000000-0005-0000-0000-0000BF1D0000}"/>
    <cellStyle name="Millares 11 3 2 5 3 3 3" xfId="7641" xr:uid="{00000000-0005-0000-0000-0000C01D0000}"/>
    <cellStyle name="Millares 11 3 2 5 3 4" xfId="7642" xr:uid="{00000000-0005-0000-0000-0000C11D0000}"/>
    <cellStyle name="Millares 11 3 2 5 3 5" xfId="7643" xr:uid="{00000000-0005-0000-0000-0000C21D0000}"/>
    <cellStyle name="Millares 11 3 2 5 4" xfId="7644" xr:uid="{00000000-0005-0000-0000-0000C31D0000}"/>
    <cellStyle name="Millares 11 3 2 5 4 2" xfId="7645" xr:uid="{00000000-0005-0000-0000-0000C41D0000}"/>
    <cellStyle name="Millares 11 3 2 5 4 2 2" xfId="7646" xr:uid="{00000000-0005-0000-0000-0000C51D0000}"/>
    <cellStyle name="Millares 11 3 2 5 4 2 3" xfId="7647" xr:uid="{00000000-0005-0000-0000-0000C61D0000}"/>
    <cellStyle name="Millares 11 3 2 5 4 3" xfId="7648" xr:uid="{00000000-0005-0000-0000-0000C71D0000}"/>
    <cellStyle name="Millares 11 3 2 5 4 3 2" xfId="7649" xr:uid="{00000000-0005-0000-0000-0000C81D0000}"/>
    <cellStyle name="Millares 11 3 2 5 4 3 3" xfId="7650" xr:uid="{00000000-0005-0000-0000-0000C91D0000}"/>
    <cellStyle name="Millares 11 3 2 5 4 4" xfId="7651" xr:uid="{00000000-0005-0000-0000-0000CA1D0000}"/>
    <cellStyle name="Millares 11 3 2 5 4 5" xfId="7652" xr:uid="{00000000-0005-0000-0000-0000CB1D0000}"/>
    <cellStyle name="Millares 11 3 2 5 5" xfId="7653" xr:uid="{00000000-0005-0000-0000-0000CC1D0000}"/>
    <cellStyle name="Millares 11 3 2 5 5 2" xfId="7654" xr:uid="{00000000-0005-0000-0000-0000CD1D0000}"/>
    <cellStyle name="Millares 11 3 2 5 5 3" xfId="7655" xr:uid="{00000000-0005-0000-0000-0000CE1D0000}"/>
    <cellStyle name="Millares 11 3 2 5 6" xfId="7656" xr:uid="{00000000-0005-0000-0000-0000CF1D0000}"/>
    <cellStyle name="Millares 11 3 2 5 6 2" xfId="7657" xr:uid="{00000000-0005-0000-0000-0000D01D0000}"/>
    <cellStyle name="Millares 11 3 2 5 6 3" xfId="7658" xr:uid="{00000000-0005-0000-0000-0000D11D0000}"/>
    <cellStyle name="Millares 11 3 2 5 7" xfId="7659" xr:uid="{00000000-0005-0000-0000-0000D21D0000}"/>
    <cellStyle name="Millares 11 3 2 5 8" xfId="7660" xr:uid="{00000000-0005-0000-0000-0000D31D0000}"/>
    <cellStyle name="Millares 11 3 2 6" xfId="7661" xr:uid="{00000000-0005-0000-0000-0000D41D0000}"/>
    <cellStyle name="Millares 11 3 2 6 2" xfId="7662" xr:uid="{00000000-0005-0000-0000-0000D51D0000}"/>
    <cellStyle name="Millares 11 3 2 6 2 2" xfId="7663" xr:uid="{00000000-0005-0000-0000-0000D61D0000}"/>
    <cellStyle name="Millares 11 3 2 6 2 3" xfId="7664" xr:uid="{00000000-0005-0000-0000-0000D71D0000}"/>
    <cellStyle name="Millares 11 3 2 6 3" xfId="7665" xr:uid="{00000000-0005-0000-0000-0000D81D0000}"/>
    <cellStyle name="Millares 11 3 2 6 3 2" xfId="7666" xr:uid="{00000000-0005-0000-0000-0000D91D0000}"/>
    <cellStyle name="Millares 11 3 2 6 3 3" xfId="7667" xr:uid="{00000000-0005-0000-0000-0000DA1D0000}"/>
    <cellStyle name="Millares 11 3 2 6 4" xfId="7668" xr:uid="{00000000-0005-0000-0000-0000DB1D0000}"/>
    <cellStyle name="Millares 11 3 2 6 5" xfId="7669" xr:uid="{00000000-0005-0000-0000-0000DC1D0000}"/>
    <cellStyle name="Millares 11 3 2 7" xfId="7670" xr:uid="{00000000-0005-0000-0000-0000DD1D0000}"/>
    <cellStyle name="Millares 11 3 2 7 2" xfId="7671" xr:uid="{00000000-0005-0000-0000-0000DE1D0000}"/>
    <cellStyle name="Millares 11 3 2 7 2 2" xfId="7672" xr:uid="{00000000-0005-0000-0000-0000DF1D0000}"/>
    <cellStyle name="Millares 11 3 2 7 2 3" xfId="7673" xr:uid="{00000000-0005-0000-0000-0000E01D0000}"/>
    <cellStyle name="Millares 11 3 2 7 3" xfId="7674" xr:uid="{00000000-0005-0000-0000-0000E11D0000}"/>
    <cellStyle name="Millares 11 3 2 7 3 2" xfId="7675" xr:uid="{00000000-0005-0000-0000-0000E21D0000}"/>
    <cellStyle name="Millares 11 3 2 7 3 3" xfId="7676" xr:uid="{00000000-0005-0000-0000-0000E31D0000}"/>
    <cellStyle name="Millares 11 3 2 7 4" xfId="7677" xr:uid="{00000000-0005-0000-0000-0000E41D0000}"/>
    <cellStyle name="Millares 11 3 2 7 5" xfId="7678" xr:uid="{00000000-0005-0000-0000-0000E51D0000}"/>
    <cellStyle name="Millares 11 3 2 8" xfId="7679" xr:uid="{00000000-0005-0000-0000-0000E61D0000}"/>
    <cellStyle name="Millares 11 3 2 8 2" xfId="7680" xr:uid="{00000000-0005-0000-0000-0000E71D0000}"/>
    <cellStyle name="Millares 11 3 2 8 2 2" xfId="7681" xr:uid="{00000000-0005-0000-0000-0000E81D0000}"/>
    <cellStyle name="Millares 11 3 2 8 2 3" xfId="7682" xr:uid="{00000000-0005-0000-0000-0000E91D0000}"/>
    <cellStyle name="Millares 11 3 2 8 3" xfId="7683" xr:uid="{00000000-0005-0000-0000-0000EA1D0000}"/>
    <cellStyle name="Millares 11 3 2 8 3 2" xfId="7684" xr:uid="{00000000-0005-0000-0000-0000EB1D0000}"/>
    <cellStyle name="Millares 11 3 2 8 3 3" xfId="7685" xr:uid="{00000000-0005-0000-0000-0000EC1D0000}"/>
    <cellStyle name="Millares 11 3 2 8 4" xfId="7686" xr:uid="{00000000-0005-0000-0000-0000ED1D0000}"/>
    <cellStyle name="Millares 11 3 2 8 5" xfId="7687" xr:uid="{00000000-0005-0000-0000-0000EE1D0000}"/>
    <cellStyle name="Millares 11 3 2 9" xfId="7688" xr:uid="{00000000-0005-0000-0000-0000EF1D0000}"/>
    <cellStyle name="Millares 11 3 2 9 2" xfId="7689" xr:uid="{00000000-0005-0000-0000-0000F01D0000}"/>
    <cellStyle name="Millares 11 3 2 9 3" xfId="7690" xr:uid="{00000000-0005-0000-0000-0000F11D0000}"/>
    <cellStyle name="Millares 11 3 3" xfId="7691" xr:uid="{00000000-0005-0000-0000-0000F21D0000}"/>
    <cellStyle name="Millares 11 3 3 10" xfId="7692" xr:uid="{00000000-0005-0000-0000-0000F31D0000}"/>
    <cellStyle name="Millares 11 3 3 10 2" xfId="7693" xr:uid="{00000000-0005-0000-0000-0000F41D0000}"/>
    <cellStyle name="Millares 11 3 3 10 3" xfId="7694" xr:uid="{00000000-0005-0000-0000-0000F51D0000}"/>
    <cellStyle name="Millares 11 3 3 11" xfId="7695" xr:uid="{00000000-0005-0000-0000-0000F61D0000}"/>
    <cellStyle name="Millares 11 3 3 12" xfId="7696" xr:uid="{00000000-0005-0000-0000-0000F71D0000}"/>
    <cellStyle name="Millares 11 3 3 2" xfId="7697" xr:uid="{00000000-0005-0000-0000-0000F81D0000}"/>
    <cellStyle name="Millares 11 3 3 2 10" xfId="7698" xr:uid="{00000000-0005-0000-0000-0000F91D0000}"/>
    <cellStyle name="Millares 11 3 3 2 2" xfId="7699" xr:uid="{00000000-0005-0000-0000-0000FA1D0000}"/>
    <cellStyle name="Millares 11 3 3 2 2 2" xfId="7700" xr:uid="{00000000-0005-0000-0000-0000FB1D0000}"/>
    <cellStyle name="Millares 11 3 3 2 2 2 2" xfId="7701" xr:uid="{00000000-0005-0000-0000-0000FC1D0000}"/>
    <cellStyle name="Millares 11 3 3 2 2 2 2 2" xfId="7702" xr:uid="{00000000-0005-0000-0000-0000FD1D0000}"/>
    <cellStyle name="Millares 11 3 3 2 2 2 2 3" xfId="7703" xr:uid="{00000000-0005-0000-0000-0000FE1D0000}"/>
    <cellStyle name="Millares 11 3 3 2 2 2 3" xfId="7704" xr:uid="{00000000-0005-0000-0000-0000FF1D0000}"/>
    <cellStyle name="Millares 11 3 3 2 2 2 3 2" xfId="7705" xr:uid="{00000000-0005-0000-0000-0000001E0000}"/>
    <cellStyle name="Millares 11 3 3 2 2 2 3 3" xfId="7706" xr:uid="{00000000-0005-0000-0000-0000011E0000}"/>
    <cellStyle name="Millares 11 3 3 2 2 2 4" xfId="7707" xr:uid="{00000000-0005-0000-0000-0000021E0000}"/>
    <cellStyle name="Millares 11 3 3 2 2 2 5" xfId="7708" xr:uid="{00000000-0005-0000-0000-0000031E0000}"/>
    <cellStyle name="Millares 11 3 3 2 2 3" xfId="7709" xr:uid="{00000000-0005-0000-0000-0000041E0000}"/>
    <cellStyle name="Millares 11 3 3 2 2 3 2" xfId="7710" xr:uid="{00000000-0005-0000-0000-0000051E0000}"/>
    <cellStyle name="Millares 11 3 3 2 2 3 2 2" xfId="7711" xr:uid="{00000000-0005-0000-0000-0000061E0000}"/>
    <cellStyle name="Millares 11 3 3 2 2 3 2 3" xfId="7712" xr:uid="{00000000-0005-0000-0000-0000071E0000}"/>
    <cellStyle name="Millares 11 3 3 2 2 3 3" xfId="7713" xr:uid="{00000000-0005-0000-0000-0000081E0000}"/>
    <cellStyle name="Millares 11 3 3 2 2 3 3 2" xfId="7714" xr:uid="{00000000-0005-0000-0000-0000091E0000}"/>
    <cellStyle name="Millares 11 3 3 2 2 3 3 3" xfId="7715" xr:uid="{00000000-0005-0000-0000-00000A1E0000}"/>
    <cellStyle name="Millares 11 3 3 2 2 3 4" xfId="7716" xr:uid="{00000000-0005-0000-0000-00000B1E0000}"/>
    <cellStyle name="Millares 11 3 3 2 2 3 5" xfId="7717" xr:uid="{00000000-0005-0000-0000-00000C1E0000}"/>
    <cellStyle name="Millares 11 3 3 2 2 4" xfId="7718" xr:uid="{00000000-0005-0000-0000-00000D1E0000}"/>
    <cellStyle name="Millares 11 3 3 2 2 4 2" xfId="7719" xr:uid="{00000000-0005-0000-0000-00000E1E0000}"/>
    <cellStyle name="Millares 11 3 3 2 2 4 2 2" xfId="7720" xr:uid="{00000000-0005-0000-0000-00000F1E0000}"/>
    <cellStyle name="Millares 11 3 3 2 2 4 2 3" xfId="7721" xr:uid="{00000000-0005-0000-0000-0000101E0000}"/>
    <cellStyle name="Millares 11 3 3 2 2 4 3" xfId="7722" xr:uid="{00000000-0005-0000-0000-0000111E0000}"/>
    <cellStyle name="Millares 11 3 3 2 2 4 3 2" xfId="7723" xr:uid="{00000000-0005-0000-0000-0000121E0000}"/>
    <cellStyle name="Millares 11 3 3 2 2 4 3 3" xfId="7724" xr:uid="{00000000-0005-0000-0000-0000131E0000}"/>
    <cellStyle name="Millares 11 3 3 2 2 4 4" xfId="7725" xr:uid="{00000000-0005-0000-0000-0000141E0000}"/>
    <cellStyle name="Millares 11 3 3 2 2 4 5" xfId="7726" xr:uid="{00000000-0005-0000-0000-0000151E0000}"/>
    <cellStyle name="Millares 11 3 3 2 2 5" xfId="7727" xr:uid="{00000000-0005-0000-0000-0000161E0000}"/>
    <cellStyle name="Millares 11 3 3 2 2 5 2" xfId="7728" xr:uid="{00000000-0005-0000-0000-0000171E0000}"/>
    <cellStyle name="Millares 11 3 3 2 2 5 3" xfId="7729" xr:uid="{00000000-0005-0000-0000-0000181E0000}"/>
    <cellStyle name="Millares 11 3 3 2 2 6" xfId="7730" xr:uid="{00000000-0005-0000-0000-0000191E0000}"/>
    <cellStyle name="Millares 11 3 3 2 2 6 2" xfId="7731" xr:uid="{00000000-0005-0000-0000-00001A1E0000}"/>
    <cellStyle name="Millares 11 3 3 2 2 6 3" xfId="7732" xr:uid="{00000000-0005-0000-0000-00001B1E0000}"/>
    <cellStyle name="Millares 11 3 3 2 2 7" xfId="7733" xr:uid="{00000000-0005-0000-0000-00001C1E0000}"/>
    <cellStyle name="Millares 11 3 3 2 2 8" xfId="7734" xr:uid="{00000000-0005-0000-0000-00001D1E0000}"/>
    <cellStyle name="Millares 11 3 3 2 3" xfId="7735" xr:uid="{00000000-0005-0000-0000-00001E1E0000}"/>
    <cellStyle name="Millares 11 3 3 2 3 2" xfId="7736" xr:uid="{00000000-0005-0000-0000-00001F1E0000}"/>
    <cellStyle name="Millares 11 3 3 2 3 2 2" xfId="7737" xr:uid="{00000000-0005-0000-0000-0000201E0000}"/>
    <cellStyle name="Millares 11 3 3 2 3 2 2 2" xfId="7738" xr:uid="{00000000-0005-0000-0000-0000211E0000}"/>
    <cellStyle name="Millares 11 3 3 2 3 2 2 3" xfId="7739" xr:uid="{00000000-0005-0000-0000-0000221E0000}"/>
    <cellStyle name="Millares 11 3 3 2 3 2 3" xfId="7740" xr:uid="{00000000-0005-0000-0000-0000231E0000}"/>
    <cellStyle name="Millares 11 3 3 2 3 2 3 2" xfId="7741" xr:uid="{00000000-0005-0000-0000-0000241E0000}"/>
    <cellStyle name="Millares 11 3 3 2 3 2 3 3" xfId="7742" xr:uid="{00000000-0005-0000-0000-0000251E0000}"/>
    <cellStyle name="Millares 11 3 3 2 3 2 4" xfId="7743" xr:uid="{00000000-0005-0000-0000-0000261E0000}"/>
    <cellStyle name="Millares 11 3 3 2 3 2 5" xfId="7744" xr:uid="{00000000-0005-0000-0000-0000271E0000}"/>
    <cellStyle name="Millares 11 3 3 2 3 3" xfId="7745" xr:uid="{00000000-0005-0000-0000-0000281E0000}"/>
    <cellStyle name="Millares 11 3 3 2 3 3 2" xfId="7746" xr:uid="{00000000-0005-0000-0000-0000291E0000}"/>
    <cellStyle name="Millares 11 3 3 2 3 3 2 2" xfId="7747" xr:uid="{00000000-0005-0000-0000-00002A1E0000}"/>
    <cellStyle name="Millares 11 3 3 2 3 3 2 3" xfId="7748" xr:uid="{00000000-0005-0000-0000-00002B1E0000}"/>
    <cellStyle name="Millares 11 3 3 2 3 3 3" xfId="7749" xr:uid="{00000000-0005-0000-0000-00002C1E0000}"/>
    <cellStyle name="Millares 11 3 3 2 3 3 3 2" xfId="7750" xr:uid="{00000000-0005-0000-0000-00002D1E0000}"/>
    <cellStyle name="Millares 11 3 3 2 3 3 3 3" xfId="7751" xr:uid="{00000000-0005-0000-0000-00002E1E0000}"/>
    <cellStyle name="Millares 11 3 3 2 3 3 4" xfId="7752" xr:uid="{00000000-0005-0000-0000-00002F1E0000}"/>
    <cellStyle name="Millares 11 3 3 2 3 3 5" xfId="7753" xr:uid="{00000000-0005-0000-0000-0000301E0000}"/>
    <cellStyle name="Millares 11 3 3 2 3 4" xfId="7754" xr:uid="{00000000-0005-0000-0000-0000311E0000}"/>
    <cellStyle name="Millares 11 3 3 2 3 4 2" xfId="7755" xr:uid="{00000000-0005-0000-0000-0000321E0000}"/>
    <cellStyle name="Millares 11 3 3 2 3 4 2 2" xfId="7756" xr:uid="{00000000-0005-0000-0000-0000331E0000}"/>
    <cellStyle name="Millares 11 3 3 2 3 4 2 3" xfId="7757" xr:uid="{00000000-0005-0000-0000-0000341E0000}"/>
    <cellStyle name="Millares 11 3 3 2 3 4 3" xfId="7758" xr:uid="{00000000-0005-0000-0000-0000351E0000}"/>
    <cellStyle name="Millares 11 3 3 2 3 4 3 2" xfId="7759" xr:uid="{00000000-0005-0000-0000-0000361E0000}"/>
    <cellStyle name="Millares 11 3 3 2 3 4 3 3" xfId="7760" xr:uid="{00000000-0005-0000-0000-0000371E0000}"/>
    <cellStyle name="Millares 11 3 3 2 3 4 4" xfId="7761" xr:uid="{00000000-0005-0000-0000-0000381E0000}"/>
    <cellStyle name="Millares 11 3 3 2 3 4 5" xfId="7762" xr:uid="{00000000-0005-0000-0000-0000391E0000}"/>
    <cellStyle name="Millares 11 3 3 2 3 5" xfId="7763" xr:uid="{00000000-0005-0000-0000-00003A1E0000}"/>
    <cellStyle name="Millares 11 3 3 2 3 5 2" xfId="7764" xr:uid="{00000000-0005-0000-0000-00003B1E0000}"/>
    <cellStyle name="Millares 11 3 3 2 3 5 3" xfId="7765" xr:uid="{00000000-0005-0000-0000-00003C1E0000}"/>
    <cellStyle name="Millares 11 3 3 2 3 6" xfId="7766" xr:uid="{00000000-0005-0000-0000-00003D1E0000}"/>
    <cellStyle name="Millares 11 3 3 2 3 6 2" xfId="7767" xr:uid="{00000000-0005-0000-0000-00003E1E0000}"/>
    <cellStyle name="Millares 11 3 3 2 3 6 3" xfId="7768" xr:uid="{00000000-0005-0000-0000-00003F1E0000}"/>
    <cellStyle name="Millares 11 3 3 2 3 7" xfId="7769" xr:uid="{00000000-0005-0000-0000-0000401E0000}"/>
    <cellStyle name="Millares 11 3 3 2 3 8" xfId="7770" xr:uid="{00000000-0005-0000-0000-0000411E0000}"/>
    <cellStyle name="Millares 11 3 3 2 4" xfId="7771" xr:uid="{00000000-0005-0000-0000-0000421E0000}"/>
    <cellStyle name="Millares 11 3 3 2 4 2" xfId="7772" xr:uid="{00000000-0005-0000-0000-0000431E0000}"/>
    <cellStyle name="Millares 11 3 3 2 4 2 2" xfId="7773" xr:uid="{00000000-0005-0000-0000-0000441E0000}"/>
    <cellStyle name="Millares 11 3 3 2 4 2 3" xfId="7774" xr:uid="{00000000-0005-0000-0000-0000451E0000}"/>
    <cellStyle name="Millares 11 3 3 2 4 3" xfId="7775" xr:uid="{00000000-0005-0000-0000-0000461E0000}"/>
    <cellStyle name="Millares 11 3 3 2 4 3 2" xfId="7776" xr:uid="{00000000-0005-0000-0000-0000471E0000}"/>
    <cellStyle name="Millares 11 3 3 2 4 3 3" xfId="7777" xr:uid="{00000000-0005-0000-0000-0000481E0000}"/>
    <cellStyle name="Millares 11 3 3 2 4 4" xfId="7778" xr:uid="{00000000-0005-0000-0000-0000491E0000}"/>
    <cellStyle name="Millares 11 3 3 2 4 5" xfId="7779" xr:uid="{00000000-0005-0000-0000-00004A1E0000}"/>
    <cellStyle name="Millares 11 3 3 2 5" xfId="7780" xr:uid="{00000000-0005-0000-0000-00004B1E0000}"/>
    <cellStyle name="Millares 11 3 3 2 5 2" xfId="7781" xr:uid="{00000000-0005-0000-0000-00004C1E0000}"/>
    <cellStyle name="Millares 11 3 3 2 5 2 2" xfId="7782" xr:uid="{00000000-0005-0000-0000-00004D1E0000}"/>
    <cellStyle name="Millares 11 3 3 2 5 2 3" xfId="7783" xr:uid="{00000000-0005-0000-0000-00004E1E0000}"/>
    <cellStyle name="Millares 11 3 3 2 5 3" xfId="7784" xr:uid="{00000000-0005-0000-0000-00004F1E0000}"/>
    <cellStyle name="Millares 11 3 3 2 5 3 2" xfId="7785" xr:uid="{00000000-0005-0000-0000-0000501E0000}"/>
    <cellStyle name="Millares 11 3 3 2 5 3 3" xfId="7786" xr:uid="{00000000-0005-0000-0000-0000511E0000}"/>
    <cellStyle name="Millares 11 3 3 2 5 4" xfId="7787" xr:uid="{00000000-0005-0000-0000-0000521E0000}"/>
    <cellStyle name="Millares 11 3 3 2 5 5" xfId="7788" xr:uid="{00000000-0005-0000-0000-0000531E0000}"/>
    <cellStyle name="Millares 11 3 3 2 6" xfId="7789" xr:uid="{00000000-0005-0000-0000-0000541E0000}"/>
    <cellStyle name="Millares 11 3 3 2 6 2" xfId="7790" xr:uid="{00000000-0005-0000-0000-0000551E0000}"/>
    <cellStyle name="Millares 11 3 3 2 6 2 2" xfId="7791" xr:uid="{00000000-0005-0000-0000-0000561E0000}"/>
    <cellStyle name="Millares 11 3 3 2 6 2 3" xfId="7792" xr:uid="{00000000-0005-0000-0000-0000571E0000}"/>
    <cellStyle name="Millares 11 3 3 2 6 3" xfId="7793" xr:uid="{00000000-0005-0000-0000-0000581E0000}"/>
    <cellStyle name="Millares 11 3 3 2 6 3 2" xfId="7794" xr:uid="{00000000-0005-0000-0000-0000591E0000}"/>
    <cellStyle name="Millares 11 3 3 2 6 3 3" xfId="7795" xr:uid="{00000000-0005-0000-0000-00005A1E0000}"/>
    <cellStyle name="Millares 11 3 3 2 6 4" xfId="7796" xr:uid="{00000000-0005-0000-0000-00005B1E0000}"/>
    <cellStyle name="Millares 11 3 3 2 6 5" xfId="7797" xr:uid="{00000000-0005-0000-0000-00005C1E0000}"/>
    <cellStyle name="Millares 11 3 3 2 7" xfId="7798" xr:uid="{00000000-0005-0000-0000-00005D1E0000}"/>
    <cellStyle name="Millares 11 3 3 2 7 2" xfId="7799" xr:uid="{00000000-0005-0000-0000-00005E1E0000}"/>
    <cellStyle name="Millares 11 3 3 2 7 3" xfId="7800" xr:uid="{00000000-0005-0000-0000-00005F1E0000}"/>
    <cellStyle name="Millares 11 3 3 2 8" xfId="7801" xr:uid="{00000000-0005-0000-0000-0000601E0000}"/>
    <cellStyle name="Millares 11 3 3 2 8 2" xfId="7802" xr:uid="{00000000-0005-0000-0000-0000611E0000}"/>
    <cellStyle name="Millares 11 3 3 2 8 3" xfId="7803" xr:uid="{00000000-0005-0000-0000-0000621E0000}"/>
    <cellStyle name="Millares 11 3 3 2 9" xfId="7804" xr:uid="{00000000-0005-0000-0000-0000631E0000}"/>
    <cellStyle name="Millares 11 3 3 3" xfId="7805" xr:uid="{00000000-0005-0000-0000-0000641E0000}"/>
    <cellStyle name="Millares 11 3 3 3 10" xfId="7806" xr:uid="{00000000-0005-0000-0000-0000651E0000}"/>
    <cellStyle name="Millares 11 3 3 3 2" xfId="7807" xr:uid="{00000000-0005-0000-0000-0000661E0000}"/>
    <cellStyle name="Millares 11 3 3 3 2 2" xfId="7808" xr:uid="{00000000-0005-0000-0000-0000671E0000}"/>
    <cellStyle name="Millares 11 3 3 3 2 2 2" xfId="7809" xr:uid="{00000000-0005-0000-0000-0000681E0000}"/>
    <cellStyle name="Millares 11 3 3 3 2 2 2 2" xfId="7810" xr:uid="{00000000-0005-0000-0000-0000691E0000}"/>
    <cellStyle name="Millares 11 3 3 3 2 2 2 3" xfId="7811" xr:uid="{00000000-0005-0000-0000-00006A1E0000}"/>
    <cellStyle name="Millares 11 3 3 3 2 2 3" xfId="7812" xr:uid="{00000000-0005-0000-0000-00006B1E0000}"/>
    <cellStyle name="Millares 11 3 3 3 2 2 3 2" xfId="7813" xr:uid="{00000000-0005-0000-0000-00006C1E0000}"/>
    <cellStyle name="Millares 11 3 3 3 2 2 3 3" xfId="7814" xr:uid="{00000000-0005-0000-0000-00006D1E0000}"/>
    <cellStyle name="Millares 11 3 3 3 2 2 4" xfId="7815" xr:uid="{00000000-0005-0000-0000-00006E1E0000}"/>
    <cellStyle name="Millares 11 3 3 3 2 2 5" xfId="7816" xr:uid="{00000000-0005-0000-0000-00006F1E0000}"/>
    <cellStyle name="Millares 11 3 3 3 2 3" xfId="7817" xr:uid="{00000000-0005-0000-0000-0000701E0000}"/>
    <cellStyle name="Millares 11 3 3 3 2 3 2" xfId="7818" xr:uid="{00000000-0005-0000-0000-0000711E0000}"/>
    <cellStyle name="Millares 11 3 3 3 2 3 2 2" xfId="7819" xr:uid="{00000000-0005-0000-0000-0000721E0000}"/>
    <cellStyle name="Millares 11 3 3 3 2 3 2 3" xfId="7820" xr:uid="{00000000-0005-0000-0000-0000731E0000}"/>
    <cellStyle name="Millares 11 3 3 3 2 3 3" xfId="7821" xr:uid="{00000000-0005-0000-0000-0000741E0000}"/>
    <cellStyle name="Millares 11 3 3 3 2 3 3 2" xfId="7822" xr:uid="{00000000-0005-0000-0000-0000751E0000}"/>
    <cellStyle name="Millares 11 3 3 3 2 3 3 3" xfId="7823" xr:uid="{00000000-0005-0000-0000-0000761E0000}"/>
    <cellStyle name="Millares 11 3 3 3 2 3 4" xfId="7824" xr:uid="{00000000-0005-0000-0000-0000771E0000}"/>
    <cellStyle name="Millares 11 3 3 3 2 3 5" xfId="7825" xr:uid="{00000000-0005-0000-0000-0000781E0000}"/>
    <cellStyle name="Millares 11 3 3 3 2 4" xfId="7826" xr:uid="{00000000-0005-0000-0000-0000791E0000}"/>
    <cellStyle name="Millares 11 3 3 3 2 4 2" xfId="7827" xr:uid="{00000000-0005-0000-0000-00007A1E0000}"/>
    <cellStyle name="Millares 11 3 3 3 2 4 2 2" xfId="7828" xr:uid="{00000000-0005-0000-0000-00007B1E0000}"/>
    <cellStyle name="Millares 11 3 3 3 2 4 2 3" xfId="7829" xr:uid="{00000000-0005-0000-0000-00007C1E0000}"/>
    <cellStyle name="Millares 11 3 3 3 2 4 3" xfId="7830" xr:uid="{00000000-0005-0000-0000-00007D1E0000}"/>
    <cellStyle name="Millares 11 3 3 3 2 4 3 2" xfId="7831" xr:uid="{00000000-0005-0000-0000-00007E1E0000}"/>
    <cellStyle name="Millares 11 3 3 3 2 4 3 3" xfId="7832" xr:uid="{00000000-0005-0000-0000-00007F1E0000}"/>
    <cellStyle name="Millares 11 3 3 3 2 4 4" xfId="7833" xr:uid="{00000000-0005-0000-0000-0000801E0000}"/>
    <cellStyle name="Millares 11 3 3 3 2 4 5" xfId="7834" xr:uid="{00000000-0005-0000-0000-0000811E0000}"/>
    <cellStyle name="Millares 11 3 3 3 2 5" xfId="7835" xr:uid="{00000000-0005-0000-0000-0000821E0000}"/>
    <cellStyle name="Millares 11 3 3 3 2 5 2" xfId="7836" xr:uid="{00000000-0005-0000-0000-0000831E0000}"/>
    <cellStyle name="Millares 11 3 3 3 2 5 3" xfId="7837" xr:uid="{00000000-0005-0000-0000-0000841E0000}"/>
    <cellStyle name="Millares 11 3 3 3 2 6" xfId="7838" xr:uid="{00000000-0005-0000-0000-0000851E0000}"/>
    <cellStyle name="Millares 11 3 3 3 2 6 2" xfId="7839" xr:uid="{00000000-0005-0000-0000-0000861E0000}"/>
    <cellStyle name="Millares 11 3 3 3 2 6 3" xfId="7840" xr:uid="{00000000-0005-0000-0000-0000871E0000}"/>
    <cellStyle name="Millares 11 3 3 3 2 7" xfId="7841" xr:uid="{00000000-0005-0000-0000-0000881E0000}"/>
    <cellStyle name="Millares 11 3 3 3 2 8" xfId="7842" xr:uid="{00000000-0005-0000-0000-0000891E0000}"/>
    <cellStyle name="Millares 11 3 3 3 3" xfId="7843" xr:uid="{00000000-0005-0000-0000-00008A1E0000}"/>
    <cellStyle name="Millares 11 3 3 3 3 2" xfId="7844" xr:uid="{00000000-0005-0000-0000-00008B1E0000}"/>
    <cellStyle name="Millares 11 3 3 3 3 2 2" xfId="7845" xr:uid="{00000000-0005-0000-0000-00008C1E0000}"/>
    <cellStyle name="Millares 11 3 3 3 3 2 2 2" xfId="7846" xr:uid="{00000000-0005-0000-0000-00008D1E0000}"/>
    <cellStyle name="Millares 11 3 3 3 3 2 2 3" xfId="7847" xr:uid="{00000000-0005-0000-0000-00008E1E0000}"/>
    <cellStyle name="Millares 11 3 3 3 3 2 3" xfId="7848" xr:uid="{00000000-0005-0000-0000-00008F1E0000}"/>
    <cellStyle name="Millares 11 3 3 3 3 2 3 2" xfId="7849" xr:uid="{00000000-0005-0000-0000-0000901E0000}"/>
    <cellStyle name="Millares 11 3 3 3 3 2 3 3" xfId="7850" xr:uid="{00000000-0005-0000-0000-0000911E0000}"/>
    <cellStyle name="Millares 11 3 3 3 3 2 4" xfId="7851" xr:uid="{00000000-0005-0000-0000-0000921E0000}"/>
    <cellStyle name="Millares 11 3 3 3 3 2 5" xfId="7852" xr:uid="{00000000-0005-0000-0000-0000931E0000}"/>
    <cellStyle name="Millares 11 3 3 3 3 3" xfId="7853" xr:uid="{00000000-0005-0000-0000-0000941E0000}"/>
    <cellStyle name="Millares 11 3 3 3 3 3 2" xfId="7854" xr:uid="{00000000-0005-0000-0000-0000951E0000}"/>
    <cellStyle name="Millares 11 3 3 3 3 3 2 2" xfId="7855" xr:uid="{00000000-0005-0000-0000-0000961E0000}"/>
    <cellStyle name="Millares 11 3 3 3 3 3 2 3" xfId="7856" xr:uid="{00000000-0005-0000-0000-0000971E0000}"/>
    <cellStyle name="Millares 11 3 3 3 3 3 3" xfId="7857" xr:uid="{00000000-0005-0000-0000-0000981E0000}"/>
    <cellStyle name="Millares 11 3 3 3 3 3 3 2" xfId="7858" xr:uid="{00000000-0005-0000-0000-0000991E0000}"/>
    <cellStyle name="Millares 11 3 3 3 3 3 3 3" xfId="7859" xr:uid="{00000000-0005-0000-0000-00009A1E0000}"/>
    <cellStyle name="Millares 11 3 3 3 3 3 4" xfId="7860" xr:uid="{00000000-0005-0000-0000-00009B1E0000}"/>
    <cellStyle name="Millares 11 3 3 3 3 3 5" xfId="7861" xr:uid="{00000000-0005-0000-0000-00009C1E0000}"/>
    <cellStyle name="Millares 11 3 3 3 3 4" xfId="7862" xr:uid="{00000000-0005-0000-0000-00009D1E0000}"/>
    <cellStyle name="Millares 11 3 3 3 3 4 2" xfId="7863" xr:uid="{00000000-0005-0000-0000-00009E1E0000}"/>
    <cellStyle name="Millares 11 3 3 3 3 4 2 2" xfId="7864" xr:uid="{00000000-0005-0000-0000-00009F1E0000}"/>
    <cellStyle name="Millares 11 3 3 3 3 4 2 3" xfId="7865" xr:uid="{00000000-0005-0000-0000-0000A01E0000}"/>
    <cellStyle name="Millares 11 3 3 3 3 4 3" xfId="7866" xr:uid="{00000000-0005-0000-0000-0000A11E0000}"/>
    <cellStyle name="Millares 11 3 3 3 3 4 3 2" xfId="7867" xr:uid="{00000000-0005-0000-0000-0000A21E0000}"/>
    <cellStyle name="Millares 11 3 3 3 3 4 3 3" xfId="7868" xr:uid="{00000000-0005-0000-0000-0000A31E0000}"/>
    <cellStyle name="Millares 11 3 3 3 3 4 4" xfId="7869" xr:uid="{00000000-0005-0000-0000-0000A41E0000}"/>
    <cellStyle name="Millares 11 3 3 3 3 4 5" xfId="7870" xr:uid="{00000000-0005-0000-0000-0000A51E0000}"/>
    <cellStyle name="Millares 11 3 3 3 3 5" xfId="7871" xr:uid="{00000000-0005-0000-0000-0000A61E0000}"/>
    <cellStyle name="Millares 11 3 3 3 3 5 2" xfId="7872" xr:uid="{00000000-0005-0000-0000-0000A71E0000}"/>
    <cellStyle name="Millares 11 3 3 3 3 5 3" xfId="7873" xr:uid="{00000000-0005-0000-0000-0000A81E0000}"/>
    <cellStyle name="Millares 11 3 3 3 3 6" xfId="7874" xr:uid="{00000000-0005-0000-0000-0000A91E0000}"/>
    <cellStyle name="Millares 11 3 3 3 3 6 2" xfId="7875" xr:uid="{00000000-0005-0000-0000-0000AA1E0000}"/>
    <cellStyle name="Millares 11 3 3 3 3 6 3" xfId="7876" xr:uid="{00000000-0005-0000-0000-0000AB1E0000}"/>
    <cellStyle name="Millares 11 3 3 3 3 7" xfId="7877" xr:uid="{00000000-0005-0000-0000-0000AC1E0000}"/>
    <cellStyle name="Millares 11 3 3 3 3 8" xfId="7878" xr:uid="{00000000-0005-0000-0000-0000AD1E0000}"/>
    <cellStyle name="Millares 11 3 3 3 4" xfId="7879" xr:uid="{00000000-0005-0000-0000-0000AE1E0000}"/>
    <cellStyle name="Millares 11 3 3 3 4 2" xfId="7880" xr:uid="{00000000-0005-0000-0000-0000AF1E0000}"/>
    <cellStyle name="Millares 11 3 3 3 4 2 2" xfId="7881" xr:uid="{00000000-0005-0000-0000-0000B01E0000}"/>
    <cellStyle name="Millares 11 3 3 3 4 2 3" xfId="7882" xr:uid="{00000000-0005-0000-0000-0000B11E0000}"/>
    <cellStyle name="Millares 11 3 3 3 4 3" xfId="7883" xr:uid="{00000000-0005-0000-0000-0000B21E0000}"/>
    <cellStyle name="Millares 11 3 3 3 4 3 2" xfId="7884" xr:uid="{00000000-0005-0000-0000-0000B31E0000}"/>
    <cellStyle name="Millares 11 3 3 3 4 3 3" xfId="7885" xr:uid="{00000000-0005-0000-0000-0000B41E0000}"/>
    <cellStyle name="Millares 11 3 3 3 4 4" xfId="7886" xr:uid="{00000000-0005-0000-0000-0000B51E0000}"/>
    <cellStyle name="Millares 11 3 3 3 4 5" xfId="7887" xr:uid="{00000000-0005-0000-0000-0000B61E0000}"/>
    <cellStyle name="Millares 11 3 3 3 5" xfId="7888" xr:uid="{00000000-0005-0000-0000-0000B71E0000}"/>
    <cellStyle name="Millares 11 3 3 3 5 2" xfId="7889" xr:uid="{00000000-0005-0000-0000-0000B81E0000}"/>
    <cellStyle name="Millares 11 3 3 3 5 2 2" xfId="7890" xr:uid="{00000000-0005-0000-0000-0000B91E0000}"/>
    <cellStyle name="Millares 11 3 3 3 5 2 3" xfId="7891" xr:uid="{00000000-0005-0000-0000-0000BA1E0000}"/>
    <cellStyle name="Millares 11 3 3 3 5 3" xfId="7892" xr:uid="{00000000-0005-0000-0000-0000BB1E0000}"/>
    <cellStyle name="Millares 11 3 3 3 5 3 2" xfId="7893" xr:uid="{00000000-0005-0000-0000-0000BC1E0000}"/>
    <cellStyle name="Millares 11 3 3 3 5 3 3" xfId="7894" xr:uid="{00000000-0005-0000-0000-0000BD1E0000}"/>
    <cellStyle name="Millares 11 3 3 3 5 4" xfId="7895" xr:uid="{00000000-0005-0000-0000-0000BE1E0000}"/>
    <cellStyle name="Millares 11 3 3 3 5 5" xfId="7896" xr:uid="{00000000-0005-0000-0000-0000BF1E0000}"/>
    <cellStyle name="Millares 11 3 3 3 6" xfId="7897" xr:uid="{00000000-0005-0000-0000-0000C01E0000}"/>
    <cellStyle name="Millares 11 3 3 3 6 2" xfId="7898" xr:uid="{00000000-0005-0000-0000-0000C11E0000}"/>
    <cellStyle name="Millares 11 3 3 3 6 2 2" xfId="7899" xr:uid="{00000000-0005-0000-0000-0000C21E0000}"/>
    <cellStyle name="Millares 11 3 3 3 6 2 3" xfId="7900" xr:uid="{00000000-0005-0000-0000-0000C31E0000}"/>
    <cellStyle name="Millares 11 3 3 3 6 3" xfId="7901" xr:uid="{00000000-0005-0000-0000-0000C41E0000}"/>
    <cellStyle name="Millares 11 3 3 3 6 3 2" xfId="7902" xr:uid="{00000000-0005-0000-0000-0000C51E0000}"/>
    <cellStyle name="Millares 11 3 3 3 6 3 3" xfId="7903" xr:uid="{00000000-0005-0000-0000-0000C61E0000}"/>
    <cellStyle name="Millares 11 3 3 3 6 4" xfId="7904" xr:uid="{00000000-0005-0000-0000-0000C71E0000}"/>
    <cellStyle name="Millares 11 3 3 3 6 5" xfId="7905" xr:uid="{00000000-0005-0000-0000-0000C81E0000}"/>
    <cellStyle name="Millares 11 3 3 3 7" xfId="7906" xr:uid="{00000000-0005-0000-0000-0000C91E0000}"/>
    <cellStyle name="Millares 11 3 3 3 7 2" xfId="7907" xr:uid="{00000000-0005-0000-0000-0000CA1E0000}"/>
    <cellStyle name="Millares 11 3 3 3 7 3" xfId="7908" xr:uid="{00000000-0005-0000-0000-0000CB1E0000}"/>
    <cellStyle name="Millares 11 3 3 3 8" xfId="7909" xr:uid="{00000000-0005-0000-0000-0000CC1E0000}"/>
    <cellStyle name="Millares 11 3 3 3 8 2" xfId="7910" xr:uid="{00000000-0005-0000-0000-0000CD1E0000}"/>
    <cellStyle name="Millares 11 3 3 3 8 3" xfId="7911" xr:uid="{00000000-0005-0000-0000-0000CE1E0000}"/>
    <cellStyle name="Millares 11 3 3 3 9" xfId="7912" xr:uid="{00000000-0005-0000-0000-0000CF1E0000}"/>
    <cellStyle name="Millares 11 3 3 4" xfId="7913" xr:uid="{00000000-0005-0000-0000-0000D01E0000}"/>
    <cellStyle name="Millares 11 3 3 4 2" xfId="7914" xr:uid="{00000000-0005-0000-0000-0000D11E0000}"/>
    <cellStyle name="Millares 11 3 3 4 2 2" xfId="7915" xr:uid="{00000000-0005-0000-0000-0000D21E0000}"/>
    <cellStyle name="Millares 11 3 3 4 2 2 2" xfId="7916" xr:uid="{00000000-0005-0000-0000-0000D31E0000}"/>
    <cellStyle name="Millares 11 3 3 4 2 2 3" xfId="7917" xr:uid="{00000000-0005-0000-0000-0000D41E0000}"/>
    <cellStyle name="Millares 11 3 3 4 2 3" xfId="7918" xr:uid="{00000000-0005-0000-0000-0000D51E0000}"/>
    <cellStyle name="Millares 11 3 3 4 2 3 2" xfId="7919" xr:uid="{00000000-0005-0000-0000-0000D61E0000}"/>
    <cellStyle name="Millares 11 3 3 4 2 3 3" xfId="7920" xr:uid="{00000000-0005-0000-0000-0000D71E0000}"/>
    <cellStyle name="Millares 11 3 3 4 2 4" xfId="7921" xr:uid="{00000000-0005-0000-0000-0000D81E0000}"/>
    <cellStyle name="Millares 11 3 3 4 2 5" xfId="7922" xr:uid="{00000000-0005-0000-0000-0000D91E0000}"/>
    <cellStyle name="Millares 11 3 3 4 3" xfId="7923" xr:uid="{00000000-0005-0000-0000-0000DA1E0000}"/>
    <cellStyle name="Millares 11 3 3 4 3 2" xfId="7924" xr:uid="{00000000-0005-0000-0000-0000DB1E0000}"/>
    <cellStyle name="Millares 11 3 3 4 3 2 2" xfId="7925" xr:uid="{00000000-0005-0000-0000-0000DC1E0000}"/>
    <cellStyle name="Millares 11 3 3 4 3 2 3" xfId="7926" xr:uid="{00000000-0005-0000-0000-0000DD1E0000}"/>
    <cellStyle name="Millares 11 3 3 4 3 3" xfId="7927" xr:uid="{00000000-0005-0000-0000-0000DE1E0000}"/>
    <cellStyle name="Millares 11 3 3 4 3 3 2" xfId="7928" xr:uid="{00000000-0005-0000-0000-0000DF1E0000}"/>
    <cellStyle name="Millares 11 3 3 4 3 3 3" xfId="7929" xr:uid="{00000000-0005-0000-0000-0000E01E0000}"/>
    <cellStyle name="Millares 11 3 3 4 3 4" xfId="7930" xr:uid="{00000000-0005-0000-0000-0000E11E0000}"/>
    <cellStyle name="Millares 11 3 3 4 3 5" xfId="7931" xr:uid="{00000000-0005-0000-0000-0000E21E0000}"/>
    <cellStyle name="Millares 11 3 3 4 4" xfId="7932" xr:uid="{00000000-0005-0000-0000-0000E31E0000}"/>
    <cellStyle name="Millares 11 3 3 4 4 2" xfId="7933" xr:uid="{00000000-0005-0000-0000-0000E41E0000}"/>
    <cellStyle name="Millares 11 3 3 4 4 2 2" xfId="7934" xr:uid="{00000000-0005-0000-0000-0000E51E0000}"/>
    <cellStyle name="Millares 11 3 3 4 4 2 3" xfId="7935" xr:uid="{00000000-0005-0000-0000-0000E61E0000}"/>
    <cellStyle name="Millares 11 3 3 4 4 3" xfId="7936" xr:uid="{00000000-0005-0000-0000-0000E71E0000}"/>
    <cellStyle name="Millares 11 3 3 4 4 3 2" xfId="7937" xr:uid="{00000000-0005-0000-0000-0000E81E0000}"/>
    <cellStyle name="Millares 11 3 3 4 4 3 3" xfId="7938" xr:uid="{00000000-0005-0000-0000-0000E91E0000}"/>
    <cellStyle name="Millares 11 3 3 4 4 4" xfId="7939" xr:uid="{00000000-0005-0000-0000-0000EA1E0000}"/>
    <cellStyle name="Millares 11 3 3 4 4 5" xfId="7940" xr:uid="{00000000-0005-0000-0000-0000EB1E0000}"/>
    <cellStyle name="Millares 11 3 3 4 5" xfId="7941" xr:uid="{00000000-0005-0000-0000-0000EC1E0000}"/>
    <cellStyle name="Millares 11 3 3 4 5 2" xfId="7942" xr:uid="{00000000-0005-0000-0000-0000ED1E0000}"/>
    <cellStyle name="Millares 11 3 3 4 5 3" xfId="7943" xr:uid="{00000000-0005-0000-0000-0000EE1E0000}"/>
    <cellStyle name="Millares 11 3 3 4 6" xfId="7944" xr:uid="{00000000-0005-0000-0000-0000EF1E0000}"/>
    <cellStyle name="Millares 11 3 3 4 6 2" xfId="7945" xr:uid="{00000000-0005-0000-0000-0000F01E0000}"/>
    <cellStyle name="Millares 11 3 3 4 6 3" xfId="7946" xr:uid="{00000000-0005-0000-0000-0000F11E0000}"/>
    <cellStyle name="Millares 11 3 3 4 7" xfId="7947" xr:uid="{00000000-0005-0000-0000-0000F21E0000}"/>
    <cellStyle name="Millares 11 3 3 4 8" xfId="7948" xr:uid="{00000000-0005-0000-0000-0000F31E0000}"/>
    <cellStyle name="Millares 11 3 3 5" xfId="7949" xr:uid="{00000000-0005-0000-0000-0000F41E0000}"/>
    <cellStyle name="Millares 11 3 3 5 2" xfId="7950" xr:uid="{00000000-0005-0000-0000-0000F51E0000}"/>
    <cellStyle name="Millares 11 3 3 5 2 2" xfId="7951" xr:uid="{00000000-0005-0000-0000-0000F61E0000}"/>
    <cellStyle name="Millares 11 3 3 5 2 2 2" xfId="7952" xr:uid="{00000000-0005-0000-0000-0000F71E0000}"/>
    <cellStyle name="Millares 11 3 3 5 2 2 3" xfId="7953" xr:uid="{00000000-0005-0000-0000-0000F81E0000}"/>
    <cellStyle name="Millares 11 3 3 5 2 3" xfId="7954" xr:uid="{00000000-0005-0000-0000-0000F91E0000}"/>
    <cellStyle name="Millares 11 3 3 5 2 3 2" xfId="7955" xr:uid="{00000000-0005-0000-0000-0000FA1E0000}"/>
    <cellStyle name="Millares 11 3 3 5 2 3 3" xfId="7956" xr:uid="{00000000-0005-0000-0000-0000FB1E0000}"/>
    <cellStyle name="Millares 11 3 3 5 2 4" xfId="7957" xr:uid="{00000000-0005-0000-0000-0000FC1E0000}"/>
    <cellStyle name="Millares 11 3 3 5 2 5" xfId="7958" xr:uid="{00000000-0005-0000-0000-0000FD1E0000}"/>
    <cellStyle name="Millares 11 3 3 5 3" xfId="7959" xr:uid="{00000000-0005-0000-0000-0000FE1E0000}"/>
    <cellStyle name="Millares 11 3 3 5 3 2" xfId="7960" xr:uid="{00000000-0005-0000-0000-0000FF1E0000}"/>
    <cellStyle name="Millares 11 3 3 5 3 2 2" xfId="7961" xr:uid="{00000000-0005-0000-0000-0000001F0000}"/>
    <cellStyle name="Millares 11 3 3 5 3 2 3" xfId="7962" xr:uid="{00000000-0005-0000-0000-0000011F0000}"/>
    <cellStyle name="Millares 11 3 3 5 3 3" xfId="7963" xr:uid="{00000000-0005-0000-0000-0000021F0000}"/>
    <cellStyle name="Millares 11 3 3 5 3 3 2" xfId="7964" xr:uid="{00000000-0005-0000-0000-0000031F0000}"/>
    <cellStyle name="Millares 11 3 3 5 3 3 3" xfId="7965" xr:uid="{00000000-0005-0000-0000-0000041F0000}"/>
    <cellStyle name="Millares 11 3 3 5 3 4" xfId="7966" xr:uid="{00000000-0005-0000-0000-0000051F0000}"/>
    <cellStyle name="Millares 11 3 3 5 3 5" xfId="7967" xr:uid="{00000000-0005-0000-0000-0000061F0000}"/>
    <cellStyle name="Millares 11 3 3 5 4" xfId="7968" xr:uid="{00000000-0005-0000-0000-0000071F0000}"/>
    <cellStyle name="Millares 11 3 3 5 4 2" xfId="7969" xr:uid="{00000000-0005-0000-0000-0000081F0000}"/>
    <cellStyle name="Millares 11 3 3 5 4 2 2" xfId="7970" xr:uid="{00000000-0005-0000-0000-0000091F0000}"/>
    <cellStyle name="Millares 11 3 3 5 4 2 3" xfId="7971" xr:uid="{00000000-0005-0000-0000-00000A1F0000}"/>
    <cellStyle name="Millares 11 3 3 5 4 3" xfId="7972" xr:uid="{00000000-0005-0000-0000-00000B1F0000}"/>
    <cellStyle name="Millares 11 3 3 5 4 3 2" xfId="7973" xr:uid="{00000000-0005-0000-0000-00000C1F0000}"/>
    <cellStyle name="Millares 11 3 3 5 4 3 3" xfId="7974" xr:uid="{00000000-0005-0000-0000-00000D1F0000}"/>
    <cellStyle name="Millares 11 3 3 5 4 4" xfId="7975" xr:uid="{00000000-0005-0000-0000-00000E1F0000}"/>
    <cellStyle name="Millares 11 3 3 5 4 5" xfId="7976" xr:uid="{00000000-0005-0000-0000-00000F1F0000}"/>
    <cellStyle name="Millares 11 3 3 5 5" xfId="7977" xr:uid="{00000000-0005-0000-0000-0000101F0000}"/>
    <cellStyle name="Millares 11 3 3 5 5 2" xfId="7978" xr:uid="{00000000-0005-0000-0000-0000111F0000}"/>
    <cellStyle name="Millares 11 3 3 5 5 3" xfId="7979" xr:uid="{00000000-0005-0000-0000-0000121F0000}"/>
    <cellStyle name="Millares 11 3 3 5 6" xfId="7980" xr:uid="{00000000-0005-0000-0000-0000131F0000}"/>
    <cellStyle name="Millares 11 3 3 5 6 2" xfId="7981" xr:uid="{00000000-0005-0000-0000-0000141F0000}"/>
    <cellStyle name="Millares 11 3 3 5 6 3" xfId="7982" xr:uid="{00000000-0005-0000-0000-0000151F0000}"/>
    <cellStyle name="Millares 11 3 3 5 7" xfId="7983" xr:uid="{00000000-0005-0000-0000-0000161F0000}"/>
    <cellStyle name="Millares 11 3 3 5 8" xfId="7984" xr:uid="{00000000-0005-0000-0000-0000171F0000}"/>
    <cellStyle name="Millares 11 3 3 6" xfId="7985" xr:uid="{00000000-0005-0000-0000-0000181F0000}"/>
    <cellStyle name="Millares 11 3 3 6 2" xfId="7986" xr:uid="{00000000-0005-0000-0000-0000191F0000}"/>
    <cellStyle name="Millares 11 3 3 6 2 2" xfId="7987" xr:uid="{00000000-0005-0000-0000-00001A1F0000}"/>
    <cellStyle name="Millares 11 3 3 6 2 3" xfId="7988" xr:uid="{00000000-0005-0000-0000-00001B1F0000}"/>
    <cellStyle name="Millares 11 3 3 6 3" xfId="7989" xr:uid="{00000000-0005-0000-0000-00001C1F0000}"/>
    <cellStyle name="Millares 11 3 3 6 3 2" xfId="7990" xr:uid="{00000000-0005-0000-0000-00001D1F0000}"/>
    <cellStyle name="Millares 11 3 3 6 3 3" xfId="7991" xr:uid="{00000000-0005-0000-0000-00001E1F0000}"/>
    <cellStyle name="Millares 11 3 3 6 4" xfId="7992" xr:uid="{00000000-0005-0000-0000-00001F1F0000}"/>
    <cellStyle name="Millares 11 3 3 6 5" xfId="7993" xr:uid="{00000000-0005-0000-0000-0000201F0000}"/>
    <cellStyle name="Millares 11 3 3 7" xfId="7994" xr:uid="{00000000-0005-0000-0000-0000211F0000}"/>
    <cellStyle name="Millares 11 3 3 7 2" xfId="7995" xr:uid="{00000000-0005-0000-0000-0000221F0000}"/>
    <cellStyle name="Millares 11 3 3 7 2 2" xfId="7996" xr:uid="{00000000-0005-0000-0000-0000231F0000}"/>
    <cellStyle name="Millares 11 3 3 7 2 3" xfId="7997" xr:uid="{00000000-0005-0000-0000-0000241F0000}"/>
    <cellStyle name="Millares 11 3 3 7 3" xfId="7998" xr:uid="{00000000-0005-0000-0000-0000251F0000}"/>
    <cellStyle name="Millares 11 3 3 7 3 2" xfId="7999" xr:uid="{00000000-0005-0000-0000-0000261F0000}"/>
    <cellStyle name="Millares 11 3 3 7 3 3" xfId="8000" xr:uid="{00000000-0005-0000-0000-0000271F0000}"/>
    <cellStyle name="Millares 11 3 3 7 4" xfId="8001" xr:uid="{00000000-0005-0000-0000-0000281F0000}"/>
    <cellStyle name="Millares 11 3 3 7 5" xfId="8002" xr:uid="{00000000-0005-0000-0000-0000291F0000}"/>
    <cellStyle name="Millares 11 3 3 8" xfId="8003" xr:uid="{00000000-0005-0000-0000-00002A1F0000}"/>
    <cellStyle name="Millares 11 3 3 8 2" xfId="8004" xr:uid="{00000000-0005-0000-0000-00002B1F0000}"/>
    <cellStyle name="Millares 11 3 3 8 2 2" xfId="8005" xr:uid="{00000000-0005-0000-0000-00002C1F0000}"/>
    <cellStyle name="Millares 11 3 3 8 2 3" xfId="8006" xr:uid="{00000000-0005-0000-0000-00002D1F0000}"/>
    <cellStyle name="Millares 11 3 3 8 3" xfId="8007" xr:uid="{00000000-0005-0000-0000-00002E1F0000}"/>
    <cellStyle name="Millares 11 3 3 8 3 2" xfId="8008" xr:uid="{00000000-0005-0000-0000-00002F1F0000}"/>
    <cellStyle name="Millares 11 3 3 8 3 3" xfId="8009" xr:uid="{00000000-0005-0000-0000-0000301F0000}"/>
    <cellStyle name="Millares 11 3 3 8 4" xfId="8010" xr:uid="{00000000-0005-0000-0000-0000311F0000}"/>
    <cellStyle name="Millares 11 3 3 8 5" xfId="8011" xr:uid="{00000000-0005-0000-0000-0000321F0000}"/>
    <cellStyle name="Millares 11 3 3 9" xfId="8012" xr:uid="{00000000-0005-0000-0000-0000331F0000}"/>
    <cellStyle name="Millares 11 3 3 9 2" xfId="8013" xr:uid="{00000000-0005-0000-0000-0000341F0000}"/>
    <cellStyle name="Millares 11 3 3 9 3" xfId="8014" xr:uid="{00000000-0005-0000-0000-0000351F0000}"/>
    <cellStyle name="Millares 11 3 4" xfId="8015" xr:uid="{00000000-0005-0000-0000-0000361F0000}"/>
    <cellStyle name="Millares 11 3 4 10" xfId="8016" xr:uid="{00000000-0005-0000-0000-0000371F0000}"/>
    <cellStyle name="Millares 11 3 4 2" xfId="8017" xr:uid="{00000000-0005-0000-0000-0000381F0000}"/>
    <cellStyle name="Millares 11 3 4 2 2" xfId="8018" xr:uid="{00000000-0005-0000-0000-0000391F0000}"/>
    <cellStyle name="Millares 11 3 4 2 2 2" xfId="8019" xr:uid="{00000000-0005-0000-0000-00003A1F0000}"/>
    <cellStyle name="Millares 11 3 4 2 2 2 2" xfId="8020" xr:uid="{00000000-0005-0000-0000-00003B1F0000}"/>
    <cellStyle name="Millares 11 3 4 2 2 2 3" xfId="8021" xr:uid="{00000000-0005-0000-0000-00003C1F0000}"/>
    <cellStyle name="Millares 11 3 4 2 2 3" xfId="8022" xr:uid="{00000000-0005-0000-0000-00003D1F0000}"/>
    <cellStyle name="Millares 11 3 4 2 2 3 2" xfId="8023" xr:uid="{00000000-0005-0000-0000-00003E1F0000}"/>
    <cellStyle name="Millares 11 3 4 2 2 3 3" xfId="8024" xr:uid="{00000000-0005-0000-0000-00003F1F0000}"/>
    <cellStyle name="Millares 11 3 4 2 2 4" xfId="8025" xr:uid="{00000000-0005-0000-0000-0000401F0000}"/>
    <cellStyle name="Millares 11 3 4 2 2 5" xfId="8026" xr:uid="{00000000-0005-0000-0000-0000411F0000}"/>
    <cellStyle name="Millares 11 3 4 2 3" xfId="8027" xr:uid="{00000000-0005-0000-0000-0000421F0000}"/>
    <cellStyle name="Millares 11 3 4 2 3 2" xfId="8028" xr:uid="{00000000-0005-0000-0000-0000431F0000}"/>
    <cellStyle name="Millares 11 3 4 2 3 2 2" xfId="8029" xr:uid="{00000000-0005-0000-0000-0000441F0000}"/>
    <cellStyle name="Millares 11 3 4 2 3 2 3" xfId="8030" xr:uid="{00000000-0005-0000-0000-0000451F0000}"/>
    <cellStyle name="Millares 11 3 4 2 3 3" xfId="8031" xr:uid="{00000000-0005-0000-0000-0000461F0000}"/>
    <cellStyle name="Millares 11 3 4 2 3 3 2" xfId="8032" xr:uid="{00000000-0005-0000-0000-0000471F0000}"/>
    <cellStyle name="Millares 11 3 4 2 3 3 3" xfId="8033" xr:uid="{00000000-0005-0000-0000-0000481F0000}"/>
    <cellStyle name="Millares 11 3 4 2 3 4" xfId="8034" xr:uid="{00000000-0005-0000-0000-0000491F0000}"/>
    <cellStyle name="Millares 11 3 4 2 3 5" xfId="8035" xr:uid="{00000000-0005-0000-0000-00004A1F0000}"/>
    <cellStyle name="Millares 11 3 4 2 4" xfId="8036" xr:uid="{00000000-0005-0000-0000-00004B1F0000}"/>
    <cellStyle name="Millares 11 3 4 2 4 2" xfId="8037" xr:uid="{00000000-0005-0000-0000-00004C1F0000}"/>
    <cellStyle name="Millares 11 3 4 2 4 2 2" xfId="8038" xr:uid="{00000000-0005-0000-0000-00004D1F0000}"/>
    <cellStyle name="Millares 11 3 4 2 4 2 3" xfId="8039" xr:uid="{00000000-0005-0000-0000-00004E1F0000}"/>
    <cellStyle name="Millares 11 3 4 2 4 3" xfId="8040" xr:uid="{00000000-0005-0000-0000-00004F1F0000}"/>
    <cellStyle name="Millares 11 3 4 2 4 3 2" xfId="8041" xr:uid="{00000000-0005-0000-0000-0000501F0000}"/>
    <cellStyle name="Millares 11 3 4 2 4 3 3" xfId="8042" xr:uid="{00000000-0005-0000-0000-0000511F0000}"/>
    <cellStyle name="Millares 11 3 4 2 4 4" xfId="8043" xr:uid="{00000000-0005-0000-0000-0000521F0000}"/>
    <cellStyle name="Millares 11 3 4 2 4 5" xfId="8044" xr:uid="{00000000-0005-0000-0000-0000531F0000}"/>
    <cellStyle name="Millares 11 3 4 2 5" xfId="8045" xr:uid="{00000000-0005-0000-0000-0000541F0000}"/>
    <cellStyle name="Millares 11 3 4 2 5 2" xfId="8046" xr:uid="{00000000-0005-0000-0000-0000551F0000}"/>
    <cellStyle name="Millares 11 3 4 2 5 3" xfId="8047" xr:uid="{00000000-0005-0000-0000-0000561F0000}"/>
    <cellStyle name="Millares 11 3 4 2 6" xfId="8048" xr:uid="{00000000-0005-0000-0000-0000571F0000}"/>
    <cellStyle name="Millares 11 3 4 2 6 2" xfId="8049" xr:uid="{00000000-0005-0000-0000-0000581F0000}"/>
    <cellStyle name="Millares 11 3 4 2 6 3" xfId="8050" xr:uid="{00000000-0005-0000-0000-0000591F0000}"/>
    <cellStyle name="Millares 11 3 4 2 7" xfId="8051" xr:uid="{00000000-0005-0000-0000-00005A1F0000}"/>
    <cellStyle name="Millares 11 3 4 2 8" xfId="8052" xr:uid="{00000000-0005-0000-0000-00005B1F0000}"/>
    <cellStyle name="Millares 11 3 4 3" xfId="8053" xr:uid="{00000000-0005-0000-0000-00005C1F0000}"/>
    <cellStyle name="Millares 11 3 4 3 2" xfId="8054" xr:uid="{00000000-0005-0000-0000-00005D1F0000}"/>
    <cellStyle name="Millares 11 3 4 3 2 2" xfId="8055" xr:uid="{00000000-0005-0000-0000-00005E1F0000}"/>
    <cellStyle name="Millares 11 3 4 3 2 2 2" xfId="8056" xr:uid="{00000000-0005-0000-0000-00005F1F0000}"/>
    <cellStyle name="Millares 11 3 4 3 2 2 3" xfId="8057" xr:uid="{00000000-0005-0000-0000-0000601F0000}"/>
    <cellStyle name="Millares 11 3 4 3 2 3" xfId="8058" xr:uid="{00000000-0005-0000-0000-0000611F0000}"/>
    <cellStyle name="Millares 11 3 4 3 2 3 2" xfId="8059" xr:uid="{00000000-0005-0000-0000-0000621F0000}"/>
    <cellStyle name="Millares 11 3 4 3 2 3 3" xfId="8060" xr:uid="{00000000-0005-0000-0000-0000631F0000}"/>
    <cellStyle name="Millares 11 3 4 3 2 4" xfId="8061" xr:uid="{00000000-0005-0000-0000-0000641F0000}"/>
    <cellStyle name="Millares 11 3 4 3 2 5" xfId="8062" xr:uid="{00000000-0005-0000-0000-0000651F0000}"/>
    <cellStyle name="Millares 11 3 4 3 3" xfId="8063" xr:uid="{00000000-0005-0000-0000-0000661F0000}"/>
    <cellStyle name="Millares 11 3 4 3 3 2" xfId="8064" xr:uid="{00000000-0005-0000-0000-0000671F0000}"/>
    <cellStyle name="Millares 11 3 4 3 3 2 2" xfId="8065" xr:uid="{00000000-0005-0000-0000-0000681F0000}"/>
    <cellStyle name="Millares 11 3 4 3 3 2 3" xfId="8066" xr:uid="{00000000-0005-0000-0000-0000691F0000}"/>
    <cellStyle name="Millares 11 3 4 3 3 3" xfId="8067" xr:uid="{00000000-0005-0000-0000-00006A1F0000}"/>
    <cellStyle name="Millares 11 3 4 3 3 3 2" xfId="8068" xr:uid="{00000000-0005-0000-0000-00006B1F0000}"/>
    <cellStyle name="Millares 11 3 4 3 3 3 3" xfId="8069" xr:uid="{00000000-0005-0000-0000-00006C1F0000}"/>
    <cellStyle name="Millares 11 3 4 3 3 4" xfId="8070" xr:uid="{00000000-0005-0000-0000-00006D1F0000}"/>
    <cellStyle name="Millares 11 3 4 3 3 5" xfId="8071" xr:uid="{00000000-0005-0000-0000-00006E1F0000}"/>
    <cellStyle name="Millares 11 3 4 3 4" xfId="8072" xr:uid="{00000000-0005-0000-0000-00006F1F0000}"/>
    <cellStyle name="Millares 11 3 4 3 4 2" xfId="8073" xr:uid="{00000000-0005-0000-0000-0000701F0000}"/>
    <cellStyle name="Millares 11 3 4 3 4 2 2" xfId="8074" xr:uid="{00000000-0005-0000-0000-0000711F0000}"/>
    <cellStyle name="Millares 11 3 4 3 4 2 3" xfId="8075" xr:uid="{00000000-0005-0000-0000-0000721F0000}"/>
    <cellStyle name="Millares 11 3 4 3 4 3" xfId="8076" xr:uid="{00000000-0005-0000-0000-0000731F0000}"/>
    <cellStyle name="Millares 11 3 4 3 4 3 2" xfId="8077" xr:uid="{00000000-0005-0000-0000-0000741F0000}"/>
    <cellStyle name="Millares 11 3 4 3 4 3 3" xfId="8078" xr:uid="{00000000-0005-0000-0000-0000751F0000}"/>
    <cellStyle name="Millares 11 3 4 3 4 4" xfId="8079" xr:uid="{00000000-0005-0000-0000-0000761F0000}"/>
    <cellStyle name="Millares 11 3 4 3 4 5" xfId="8080" xr:uid="{00000000-0005-0000-0000-0000771F0000}"/>
    <cellStyle name="Millares 11 3 4 3 5" xfId="8081" xr:uid="{00000000-0005-0000-0000-0000781F0000}"/>
    <cellStyle name="Millares 11 3 4 3 5 2" xfId="8082" xr:uid="{00000000-0005-0000-0000-0000791F0000}"/>
    <cellStyle name="Millares 11 3 4 3 5 3" xfId="8083" xr:uid="{00000000-0005-0000-0000-00007A1F0000}"/>
    <cellStyle name="Millares 11 3 4 3 6" xfId="8084" xr:uid="{00000000-0005-0000-0000-00007B1F0000}"/>
    <cellStyle name="Millares 11 3 4 3 6 2" xfId="8085" xr:uid="{00000000-0005-0000-0000-00007C1F0000}"/>
    <cellStyle name="Millares 11 3 4 3 6 3" xfId="8086" xr:uid="{00000000-0005-0000-0000-00007D1F0000}"/>
    <cellStyle name="Millares 11 3 4 3 7" xfId="8087" xr:uid="{00000000-0005-0000-0000-00007E1F0000}"/>
    <cellStyle name="Millares 11 3 4 3 8" xfId="8088" xr:uid="{00000000-0005-0000-0000-00007F1F0000}"/>
    <cellStyle name="Millares 11 3 4 4" xfId="8089" xr:uid="{00000000-0005-0000-0000-0000801F0000}"/>
    <cellStyle name="Millares 11 3 4 4 2" xfId="8090" xr:uid="{00000000-0005-0000-0000-0000811F0000}"/>
    <cellStyle name="Millares 11 3 4 4 2 2" xfId="8091" xr:uid="{00000000-0005-0000-0000-0000821F0000}"/>
    <cellStyle name="Millares 11 3 4 4 2 3" xfId="8092" xr:uid="{00000000-0005-0000-0000-0000831F0000}"/>
    <cellStyle name="Millares 11 3 4 4 3" xfId="8093" xr:uid="{00000000-0005-0000-0000-0000841F0000}"/>
    <cellStyle name="Millares 11 3 4 4 3 2" xfId="8094" xr:uid="{00000000-0005-0000-0000-0000851F0000}"/>
    <cellStyle name="Millares 11 3 4 4 3 3" xfId="8095" xr:uid="{00000000-0005-0000-0000-0000861F0000}"/>
    <cellStyle name="Millares 11 3 4 4 4" xfId="8096" xr:uid="{00000000-0005-0000-0000-0000871F0000}"/>
    <cellStyle name="Millares 11 3 4 4 5" xfId="8097" xr:uid="{00000000-0005-0000-0000-0000881F0000}"/>
    <cellStyle name="Millares 11 3 4 5" xfId="8098" xr:uid="{00000000-0005-0000-0000-0000891F0000}"/>
    <cellStyle name="Millares 11 3 4 5 2" xfId="8099" xr:uid="{00000000-0005-0000-0000-00008A1F0000}"/>
    <cellStyle name="Millares 11 3 4 5 2 2" xfId="8100" xr:uid="{00000000-0005-0000-0000-00008B1F0000}"/>
    <cellStyle name="Millares 11 3 4 5 2 3" xfId="8101" xr:uid="{00000000-0005-0000-0000-00008C1F0000}"/>
    <cellStyle name="Millares 11 3 4 5 3" xfId="8102" xr:uid="{00000000-0005-0000-0000-00008D1F0000}"/>
    <cellStyle name="Millares 11 3 4 5 3 2" xfId="8103" xr:uid="{00000000-0005-0000-0000-00008E1F0000}"/>
    <cellStyle name="Millares 11 3 4 5 3 3" xfId="8104" xr:uid="{00000000-0005-0000-0000-00008F1F0000}"/>
    <cellStyle name="Millares 11 3 4 5 4" xfId="8105" xr:uid="{00000000-0005-0000-0000-0000901F0000}"/>
    <cellStyle name="Millares 11 3 4 5 5" xfId="8106" xr:uid="{00000000-0005-0000-0000-0000911F0000}"/>
    <cellStyle name="Millares 11 3 4 6" xfId="8107" xr:uid="{00000000-0005-0000-0000-0000921F0000}"/>
    <cellStyle name="Millares 11 3 4 6 2" xfId="8108" xr:uid="{00000000-0005-0000-0000-0000931F0000}"/>
    <cellStyle name="Millares 11 3 4 6 2 2" xfId="8109" xr:uid="{00000000-0005-0000-0000-0000941F0000}"/>
    <cellStyle name="Millares 11 3 4 6 2 3" xfId="8110" xr:uid="{00000000-0005-0000-0000-0000951F0000}"/>
    <cellStyle name="Millares 11 3 4 6 3" xfId="8111" xr:uid="{00000000-0005-0000-0000-0000961F0000}"/>
    <cellStyle name="Millares 11 3 4 6 3 2" xfId="8112" xr:uid="{00000000-0005-0000-0000-0000971F0000}"/>
    <cellStyle name="Millares 11 3 4 6 3 3" xfId="8113" xr:uid="{00000000-0005-0000-0000-0000981F0000}"/>
    <cellStyle name="Millares 11 3 4 6 4" xfId="8114" xr:uid="{00000000-0005-0000-0000-0000991F0000}"/>
    <cellStyle name="Millares 11 3 4 6 5" xfId="8115" xr:uid="{00000000-0005-0000-0000-00009A1F0000}"/>
    <cellStyle name="Millares 11 3 4 7" xfId="8116" xr:uid="{00000000-0005-0000-0000-00009B1F0000}"/>
    <cellStyle name="Millares 11 3 4 7 2" xfId="8117" xr:uid="{00000000-0005-0000-0000-00009C1F0000}"/>
    <cellStyle name="Millares 11 3 4 7 3" xfId="8118" xr:uid="{00000000-0005-0000-0000-00009D1F0000}"/>
    <cellStyle name="Millares 11 3 4 8" xfId="8119" xr:uid="{00000000-0005-0000-0000-00009E1F0000}"/>
    <cellStyle name="Millares 11 3 4 8 2" xfId="8120" xr:uid="{00000000-0005-0000-0000-00009F1F0000}"/>
    <cellStyle name="Millares 11 3 4 8 3" xfId="8121" xr:uid="{00000000-0005-0000-0000-0000A01F0000}"/>
    <cellStyle name="Millares 11 3 4 9" xfId="8122" xr:uid="{00000000-0005-0000-0000-0000A11F0000}"/>
    <cellStyle name="Millares 11 3 5" xfId="8123" xr:uid="{00000000-0005-0000-0000-0000A21F0000}"/>
    <cellStyle name="Millares 11 3 5 10" xfId="8124" xr:uid="{00000000-0005-0000-0000-0000A31F0000}"/>
    <cellStyle name="Millares 11 3 5 2" xfId="8125" xr:uid="{00000000-0005-0000-0000-0000A41F0000}"/>
    <cellStyle name="Millares 11 3 5 2 2" xfId="8126" xr:uid="{00000000-0005-0000-0000-0000A51F0000}"/>
    <cellStyle name="Millares 11 3 5 2 2 2" xfId="8127" xr:uid="{00000000-0005-0000-0000-0000A61F0000}"/>
    <cellStyle name="Millares 11 3 5 2 2 2 2" xfId="8128" xr:uid="{00000000-0005-0000-0000-0000A71F0000}"/>
    <cellStyle name="Millares 11 3 5 2 2 2 3" xfId="8129" xr:uid="{00000000-0005-0000-0000-0000A81F0000}"/>
    <cellStyle name="Millares 11 3 5 2 2 3" xfId="8130" xr:uid="{00000000-0005-0000-0000-0000A91F0000}"/>
    <cellStyle name="Millares 11 3 5 2 2 3 2" xfId="8131" xr:uid="{00000000-0005-0000-0000-0000AA1F0000}"/>
    <cellStyle name="Millares 11 3 5 2 2 3 3" xfId="8132" xr:uid="{00000000-0005-0000-0000-0000AB1F0000}"/>
    <cellStyle name="Millares 11 3 5 2 2 4" xfId="8133" xr:uid="{00000000-0005-0000-0000-0000AC1F0000}"/>
    <cellStyle name="Millares 11 3 5 2 2 5" xfId="8134" xr:uid="{00000000-0005-0000-0000-0000AD1F0000}"/>
    <cellStyle name="Millares 11 3 5 2 3" xfId="8135" xr:uid="{00000000-0005-0000-0000-0000AE1F0000}"/>
    <cellStyle name="Millares 11 3 5 2 3 2" xfId="8136" xr:uid="{00000000-0005-0000-0000-0000AF1F0000}"/>
    <cellStyle name="Millares 11 3 5 2 3 2 2" xfId="8137" xr:uid="{00000000-0005-0000-0000-0000B01F0000}"/>
    <cellStyle name="Millares 11 3 5 2 3 2 3" xfId="8138" xr:uid="{00000000-0005-0000-0000-0000B11F0000}"/>
    <cellStyle name="Millares 11 3 5 2 3 3" xfId="8139" xr:uid="{00000000-0005-0000-0000-0000B21F0000}"/>
    <cellStyle name="Millares 11 3 5 2 3 3 2" xfId="8140" xr:uid="{00000000-0005-0000-0000-0000B31F0000}"/>
    <cellStyle name="Millares 11 3 5 2 3 3 3" xfId="8141" xr:uid="{00000000-0005-0000-0000-0000B41F0000}"/>
    <cellStyle name="Millares 11 3 5 2 3 4" xfId="8142" xr:uid="{00000000-0005-0000-0000-0000B51F0000}"/>
    <cellStyle name="Millares 11 3 5 2 3 5" xfId="8143" xr:uid="{00000000-0005-0000-0000-0000B61F0000}"/>
    <cellStyle name="Millares 11 3 5 2 4" xfId="8144" xr:uid="{00000000-0005-0000-0000-0000B71F0000}"/>
    <cellStyle name="Millares 11 3 5 2 4 2" xfId="8145" xr:uid="{00000000-0005-0000-0000-0000B81F0000}"/>
    <cellStyle name="Millares 11 3 5 2 4 2 2" xfId="8146" xr:uid="{00000000-0005-0000-0000-0000B91F0000}"/>
    <cellStyle name="Millares 11 3 5 2 4 2 3" xfId="8147" xr:uid="{00000000-0005-0000-0000-0000BA1F0000}"/>
    <cellStyle name="Millares 11 3 5 2 4 3" xfId="8148" xr:uid="{00000000-0005-0000-0000-0000BB1F0000}"/>
    <cellStyle name="Millares 11 3 5 2 4 3 2" xfId="8149" xr:uid="{00000000-0005-0000-0000-0000BC1F0000}"/>
    <cellStyle name="Millares 11 3 5 2 4 3 3" xfId="8150" xr:uid="{00000000-0005-0000-0000-0000BD1F0000}"/>
    <cellStyle name="Millares 11 3 5 2 4 4" xfId="8151" xr:uid="{00000000-0005-0000-0000-0000BE1F0000}"/>
    <cellStyle name="Millares 11 3 5 2 4 5" xfId="8152" xr:uid="{00000000-0005-0000-0000-0000BF1F0000}"/>
    <cellStyle name="Millares 11 3 5 2 5" xfId="8153" xr:uid="{00000000-0005-0000-0000-0000C01F0000}"/>
    <cellStyle name="Millares 11 3 5 2 5 2" xfId="8154" xr:uid="{00000000-0005-0000-0000-0000C11F0000}"/>
    <cellStyle name="Millares 11 3 5 2 5 3" xfId="8155" xr:uid="{00000000-0005-0000-0000-0000C21F0000}"/>
    <cellStyle name="Millares 11 3 5 2 6" xfId="8156" xr:uid="{00000000-0005-0000-0000-0000C31F0000}"/>
    <cellStyle name="Millares 11 3 5 2 6 2" xfId="8157" xr:uid="{00000000-0005-0000-0000-0000C41F0000}"/>
    <cellStyle name="Millares 11 3 5 2 6 3" xfId="8158" xr:uid="{00000000-0005-0000-0000-0000C51F0000}"/>
    <cellStyle name="Millares 11 3 5 2 7" xfId="8159" xr:uid="{00000000-0005-0000-0000-0000C61F0000}"/>
    <cellStyle name="Millares 11 3 5 2 8" xfId="8160" xr:uid="{00000000-0005-0000-0000-0000C71F0000}"/>
    <cellStyle name="Millares 11 3 5 3" xfId="8161" xr:uid="{00000000-0005-0000-0000-0000C81F0000}"/>
    <cellStyle name="Millares 11 3 5 3 2" xfId="8162" xr:uid="{00000000-0005-0000-0000-0000C91F0000}"/>
    <cellStyle name="Millares 11 3 5 3 2 2" xfId="8163" xr:uid="{00000000-0005-0000-0000-0000CA1F0000}"/>
    <cellStyle name="Millares 11 3 5 3 2 2 2" xfId="8164" xr:uid="{00000000-0005-0000-0000-0000CB1F0000}"/>
    <cellStyle name="Millares 11 3 5 3 2 2 3" xfId="8165" xr:uid="{00000000-0005-0000-0000-0000CC1F0000}"/>
    <cellStyle name="Millares 11 3 5 3 2 3" xfId="8166" xr:uid="{00000000-0005-0000-0000-0000CD1F0000}"/>
    <cellStyle name="Millares 11 3 5 3 2 3 2" xfId="8167" xr:uid="{00000000-0005-0000-0000-0000CE1F0000}"/>
    <cellStyle name="Millares 11 3 5 3 2 3 3" xfId="8168" xr:uid="{00000000-0005-0000-0000-0000CF1F0000}"/>
    <cellStyle name="Millares 11 3 5 3 2 4" xfId="8169" xr:uid="{00000000-0005-0000-0000-0000D01F0000}"/>
    <cellStyle name="Millares 11 3 5 3 2 5" xfId="8170" xr:uid="{00000000-0005-0000-0000-0000D11F0000}"/>
    <cellStyle name="Millares 11 3 5 3 3" xfId="8171" xr:uid="{00000000-0005-0000-0000-0000D21F0000}"/>
    <cellStyle name="Millares 11 3 5 3 3 2" xfId="8172" xr:uid="{00000000-0005-0000-0000-0000D31F0000}"/>
    <cellStyle name="Millares 11 3 5 3 3 2 2" xfId="8173" xr:uid="{00000000-0005-0000-0000-0000D41F0000}"/>
    <cellStyle name="Millares 11 3 5 3 3 2 3" xfId="8174" xr:uid="{00000000-0005-0000-0000-0000D51F0000}"/>
    <cellStyle name="Millares 11 3 5 3 3 3" xfId="8175" xr:uid="{00000000-0005-0000-0000-0000D61F0000}"/>
    <cellStyle name="Millares 11 3 5 3 3 3 2" xfId="8176" xr:uid="{00000000-0005-0000-0000-0000D71F0000}"/>
    <cellStyle name="Millares 11 3 5 3 3 3 3" xfId="8177" xr:uid="{00000000-0005-0000-0000-0000D81F0000}"/>
    <cellStyle name="Millares 11 3 5 3 3 4" xfId="8178" xr:uid="{00000000-0005-0000-0000-0000D91F0000}"/>
    <cellStyle name="Millares 11 3 5 3 3 5" xfId="8179" xr:uid="{00000000-0005-0000-0000-0000DA1F0000}"/>
    <cellStyle name="Millares 11 3 5 3 4" xfId="8180" xr:uid="{00000000-0005-0000-0000-0000DB1F0000}"/>
    <cellStyle name="Millares 11 3 5 3 4 2" xfId="8181" xr:uid="{00000000-0005-0000-0000-0000DC1F0000}"/>
    <cellStyle name="Millares 11 3 5 3 4 2 2" xfId="8182" xr:uid="{00000000-0005-0000-0000-0000DD1F0000}"/>
    <cellStyle name="Millares 11 3 5 3 4 2 3" xfId="8183" xr:uid="{00000000-0005-0000-0000-0000DE1F0000}"/>
    <cellStyle name="Millares 11 3 5 3 4 3" xfId="8184" xr:uid="{00000000-0005-0000-0000-0000DF1F0000}"/>
    <cellStyle name="Millares 11 3 5 3 4 3 2" xfId="8185" xr:uid="{00000000-0005-0000-0000-0000E01F0000}"/>
    <cellStyle name="Millares 11 3 5 3 4 3 3" xfId="8186" xr:uid="{00000000-0005-0000-0000-0000E11F0000}"/>
    <cellStyle name="Millares 11 3 5 3 4 4" xfId="8187" xr:uid="{00000000-0005-0000-0000-0000E21F0000}"/>
    <cellStyle name="Millares 11 3 5 3 4 5" xfId="8188" xr:uid="{00000000-0005-0000-0000-0000E31F0000}"/>
    <cellStyle name="Millares 11 3 5 3 5" xfId="8189" xr:uid="{00000000-0005-0000-0000-0000E41F0000}"/>
    <cellStyle name="Millares 11 3 5 3 5 2" xfId="8190" xr:uid="{00000000-0005-0000-0000-0000E51F0000}"/>
    <cellStyle name="Millares 11 3 5 3 5 3" xfId="8191" xr:uid="{00000000-0005-0000-0000-0000E61F0000}"/>
    <cellStyle name="Millares 11 3 5 3 6" xfId="8192" xr:uid="{00000000-0005-0000-0000-0000E71F0000}"/>
    <cellStyle name="Millares 11 3 5 3 6 2" xfId="8193" xr:uid="{00000000-0005-0000-0000-0000E81F0000}"/>
    <cellStyle name="Millares 11 3 5 3 6 3" xfId="8194" xr:uid="{00000000-0005-0000-0000-0000E91F0000}"/>
    <cellStyle name="Millares 11 3 5 3 7" xfId="8195" xr:uid="{00000000-0005-0000-0000-0000EA1F0000}"/>
    <cellStyle name="Millares 11 3 5 3 8" xfId="8196" xr:uid="{00000000-0005-0000-0000-0000EB1F0000}"/>
    <cellStyle name="Millares 11 3 5 4" xfId="8197" xr:uid="{00000000-0005-0000-0000-0000EC1F0000}"/>
    <cellStyle name="Millares 11 3 5 4 2" xfId="8198" xr:uid="{00000000-0005-0000-0000-0000ED1F0000}"/>
    <cellStyle name="Millares 11 3 5 4 2 2" xfId="8199" xr:uid="{00000000-0005-0000-0000-0000EE1F0000}"/>
    <cellStyle name="Millares 11 3 5 4 2 3" xfId="8200" xr:uid="{00000000-0005-0000-0000-0000EF1F0000}"/>
    <cellStyle name="Millares 11 3 5 4 3" xfId="8201" xr:uid="{00000000-0005-0000-0000-0000F01F0000}"/>
    <cellStyle name="Millares 11 3 5 4 3 2" xfId="8202" xr:uid="{00000000-0005-0000-0000-0000F11F0000}"/>
    <cellStyle name="Millares 11 3 5 4 3 3" xfId="8203" xr:uid="{00000000-0005-0000-0000-0000F21F0000}"/>
    <cellStyle name="Millares 11 3 5 4 4" xfId="8204" xr:uid="{00000000-0005-0000-0000-0000F31F0000}"/>
    <cellStyle name="Millares 11 3 5 4 5" xfId="8205" xr:uid="{00000000-0005-0000-0000-0000F41F0000}"/>
    <cellStyle name="Millares 11 3 5 5" xfId="8206" xr:uid="{00000000-0005-0000-0000-0000F51F0000}"/>
    <cellStyle name="Millares 11 3 5 5 2" xfId="8207" xr:uid="{00000000-0005-0000-0000-0000F61F0000}"/>
    <cellStyle name="Millares 11 3 5 5 2 2" xfId="8208" xr:uid="{00000000-0005-0000-0000-0000F71F0000}"/>
    <cellStyle name="Millares 11 3 5 5 2 3" xfId="8209" xr:uid="{00000000-0005-0000-0000-0000F81F0000}"/>
    <cellStyle name="Millares 11 3 5 5 3" xfId="8210" xr:uid="{00000000-0005-0000-0000-0000F91F0000}"/>
    <cellStyle name="Millares 11 3 5 5 3 2" xfId="8211" xr:uid="{00000000-0005-0000-0000-0000FA1F0000}"/>
    <cellStyle name="Millares 11 3 5 5 3 3" xfId="8212" xr:uid="{00000000-0005-0000-0000-0000FB1F0000}"/>
    <cellStyle name="Millares 11 3 5 5 4" xfId="8213" xr:uid="{00000000-0005-0000-0000-0000FC1F0000}"/>
    <cellStyle name="Millares 11 3 5 5 5" xfId="8214" xr:uid="{00000000-0005-0000-0000-0000FD1F0000}"/>
    <cellStyle name="Millares 11 3 5 6" xfId="8215" xr:uid="{00000000-0005-0000-0000-0000FE1F0000}"/>
    <cellStyle name="Millares 11 3 5 6 2" xfId="8216" xr:uid="{00000000-0005-0000-0000-0000FF1F0000}"/>
    <cellStyle name="Millares 11 3 5 6 2 2" xfId="8217" xr:uid="{00000000-0005-0000-0000-000000200000}"/>
    <cellStyle name="Millares 11 3 5 6 2 3" xfId="8218" xr:uid="{00000000-0005-0000-0000-000001200000}"/>
    <cellStyle name="Millares 11 3 5 6 3" xfId="8219" xr:uid="{00000000-0005-0000-0000-000002200000}"/>
    <cellStyle name="Millares 11 3 5 6 3 2" xfId="8220" xr:uid="{00000000-0005-0000-0000-000003200000}"/>
    <cellStyle name="Millares 11 3 5 6 3 3" xfId="8221" xr:uid="{00000000-0005-0000-0000-000004200000}"/>
    <cellStyle name="Millares 11 3 5 6 4" xfId="8222" xr:uid="{00000000-0005-0000-0000-000005200000}"/>
    <cellStyle name="Millares 11 3 5 6 5" xfId="8223" xr:uid="{00000000-0005-0000-0000-000006200000}"/>
    <cellStyle name="Millares 11 3 5 7" xfId="8224" xr:uid="{00000000-0005-0000-0000-000007200000}"/>
    <cellStyle name="Millares 11 3 5 7 2" xfId="8225" xr:uid="{00000000-0005-0000-0000-000008200000}"/>
    <cellStyle name="Millares 11 3 5 7 3" xfId="8226" xr:uid="{00000000-0005-0000-0000-000009200000}"/>
    <cellStyle name="Millares 11 3 5 8" xfId="8227" xr:uid="{00000000-0005-0000-0000-00000A200000}"/>
    <cellStyle name="Millares 11 3 5 8 2" xfId="8228" xr:uid="{00000000-0005-0000-0000-00000B200000}"/>
    <cellStyle name="Millares 11 3 5 8 3" xfId="8229" xr:uid="{00000000-0005-0000-0000-00000C200000}"/>
    <cellStyle name="Millares 11 3 5 9" xfId="8230" xr:uid="{00000000-0005-0000-0000-00000D200000}"/>
    <cellStyle name="Millares 11 3 6" xfId="8231" xr:uid="{00000000-0005-0000-0000-00000E200000}"/>
    <cellStyle name="Millares 11 3 6 2" xfId="8232" xr:uid="{00000000-0005-0000-0000-00000F200000}"/>
    <cellStyle name="Millares 11 3 6 2 2" xfId="8233" xr:uid="{00000000-0005-0000-0000-000010200000}"/>
    <cellStyle name="Millares 11 3 6 2 2 2" xfId="8234" xr:uid="{00000000-0005-0000-0000-000011200000}"/>
    <cellStyle name="Millares 11 3 6 2 2 3" xfId="8235" xr:uid="{00000000-0005-0000-0000-000012200000}"/>
    <cellStyle name="Millares 11 3 6 2 3" xfId="8236" xr:uid="{00000000-0005-0000-0000-000013200000}"/>
    <cellStyle name="Millares 11 3 6 2 3 2" xfId="8237" xr:uid="{00000000-0005-0000-0000-000014200000}"/>
    <cellStyle name="Millares 11 3 6 2 3 3" xfId="8238" xr:uid="{00000000-0005-0000-0000-000015200000}"/>
    <cellStyle name="Millares 11 3 6 2 4" xfId="8239" xr:uid="{00000000-0005-0000-0000-000016200000}"/>
    <cellStyle name="Millares 11 3 6 2 5" xfId="8240" xr:uid="{00000000-0005-0000-0000-000017200000}"/>
    <cellStyle name="Millares 11 3 6 3" xfId="8241" xr:uid="{00000000-0005-0000-0000-000018200000}"/>
    <cellStyle name="Millares 11 3 6 3 2" xfId="8242" xr:uid="{00000000-0005-0000-0000-000019200000}"/>
    <cellStyle name="Millares 11 3 6 3 2 2" xfId="8243" xr:uid="{00000000-0005-0000-0000-00001A200000}"/>
    <cellStyle name="Millares 11 3 6 3 2 3" xfId="8244" xr:uid="{00000000-0005-0000-0000-00001B200000}"/>
    <cellStyle name="Millares 11 3 6 3 3" xfId="8245" xr:uid="{00000000-0005-0000-0000-00001C200000}"/>
    <cellStyle name="Millares 11 3 6 3 3 2" xfId="8246" xr:uid="{00000000-0005-0000-0000-00001D200000}"/>
    <cellStyle name="Millares 11 3 6 3 3 3" xfId="8247" xr:uid="{00000000-0005-0000-0000-00001E200000}"/>
    <cellStyle name="Millares 11 3 6 3 4" xfId="8248" xr:uid="{00000000-0005-0000-0000-00001F200000}"/>
    <cellStyle name="Millares 11 3 6 3 5" xfId="8249" xr:uid="{00000000-0005-0000-0000-000020200000}"/>
    <cellStyle name="Millares 11 3 6 4" xfId="8250" xr:uid="{00000000-0005-0000-0000-000021200000}"/>
    <cellStyle name="Millares 11 3 6 4 2" xfId="8251" xr:uid="{00000000-0005-0000-0000-000022200000}"/>
    <cellStyle name="Millares 11 3 6 4 2 2" xfId="8252" xr:uid="{00000000-0005-0000-0000-000023200000}"/>
    <cellStyle name="Millares 11 3 6 4 2 3" xfId="8253" xr:uid="{00000000-0005-0000-0000-000024200000}"/>
    <cellStyle name="Millares 11 3 6 4 3" xfId="8254" xr:uid="{00000000-0005-0000-0000-000025200000}"/>
    <cellStyle name="Millares 11 3 6 4 3 2" xfId="8255" xr:uid="{00000000-0005-0000-0000-000026200000}"/>
    <cellStyle name="Millares 11 3 6 4 3 3" xfId="8256" xr:uid="{00000000-0005-0000-0000-000027200000}"/>
    <cellStyle name="Millares 11 3 6 4 4" xfId="8257" xr:uid="{00000000-0005-0000-0000-000028200000}"/>
    <cellStyle name="Millares 11 3 6 4 5" xfId="8258" xr:uid="{00000000-0005-0000-0000-000029200000}"/>
    <cellStyle name="Millares 11 3 6 5" xfId="8259" xr:uid="{00000000-0005-0000-0000-00002A200000}"/>
    <cellStyle name="Millares 11 3 6 5 2" xfId="8260" xr:uid="{00000000-0005-0000-0000-00002B200000}"/>
    <cellStyle name="Millares 11 3 6 5 3" xfId="8261" xr:uid="{00000000-0005-0000-0000-00002C200000}"/>
    <cellStyle name="Millares 11 3 6 6" xfId="8262" xr:uid="{00000000-0005-0000-0000-00002D200000}"/>
    <cellStyle name="Millares 11 3 6 6 2" xfId="8263" xr:uid="{00000000-0005-0000-0000-00002E200000}"/>
    <cellStyle name="Millares 11 3 6 6 3" xfId="8264" xr:uid="{00000000-0005-0000-0000-00002F200000}"/>
    <cellStyle name="Millares 11 3 6 7" xfId="8265" xr:uid="{00000000-0005-0000-0000-000030200000}"/>
    <cellStyle name="Millares 11 3 6 8" xfId="8266" xr:uid="{00000000-0005-0000-0000-000031200000}"/>
    <cellStyle name="Millares 11 3 7" xfId="8267" xr:uid="{00000000-0005-0000-0000-000032200000}"/>
    <cellStyle name="Millares 11 3 7 2" xfId="8268" xr:uid="{00000000-0005-0000-0000-000033200000}"/>
    <cellStyle name="Millares 11 3 7 2 2" xfId="8269" xr:uid="{00000000-0005-0000-0000-000034200000}"/>
    <cellStyle name="Millares 11 3 7 2 2 2" xfId="8270" xr:uid="{00000000-0005-0000-0000-000035200000}"/>
    <cellStyle name="Millares 11 3 7 2 2 3" xfId="8271" xr:uid="{00000000-0005-0000-0000-000036200000}"/>
    <cellStyle name="Millares 11 3 7 2 3" xfId="8272" xr:uid="{00000000-0005-0000-0000-000037200000}"/>
    <cellStyle name="Millares 11 3 7 2 3 2" xfId="8273" xr:uid="{00000000-0005-0000-0000-000038200000}"/>
    <cellStyle name="Millares 11 3 7 2 3 3" xfId="8274" xr:uid="{00000000-0005-0000-0000-000039200000}"/>
    <cellStyle name="Millares 11 3 7 2 4" xfId="8275" xr:uid="{00000000-0005-0000-0000-00003A200000}"/>
    <cellStyle name="Millares 11 3 7 2 5" xfId="8276" xr:uid="{00000000-0005-0000-0000-00003B200000}"/>
    <cellStyle name="Millares 11 3 7 3" xfId="8277" xr:uid="{00000000-0005-0000-0000-00003C200000}"/>
    <cellStyle name="Millares 11 3 7 3 2" xfId="8278" xr:uid="{00000000-0005-0000-0000-00003D200000}"/>
    <cellStyle name="Millares 11 3 7 3 2 2" xfId="8279" xr:uid="{00000000-0005-0000-0000-00003E200000}"/>
    <cellStyle name="Millares 11 3 7 3 2 3" xfId="8280" xr:uid="{00000000-0005-0000-0000-00003F200000}"/>
    <cellStyle name="Millares 11 3 7 3 3" xfId="8281" xr:uid="{00000000-0005-0000-0000-000040200000}"/>
    <cellStyle name="Millares 11 3 7 3 3 2" xfId="8282" xr:uid="{00000000-0005-0000-0000-000041200000}"/>
    <cellStyle name="Millares 11 3 7 3 3 3" xfId="8283" xr:uid="{00000000-0005-0000-0000-000042200000}"/>
    <cellStyle name="Millares 11 3 7 3 4" xfId="8284" xr:uid="{00000000-0005-0000-0000-000043200000}"/>
    <cellStyle name="Millares 11 3 7 3 5" xfId="8285" xr:uid="{00000000-0005-0000-0000-000044200000}"/>
    <cellStyle name="Millares 11 3 7 4" xfId="8286" xr:uid="{00000000-0005-0000-0000-000045200000}"/>
    <cellStyle name="Millares 11 3 7 4 2" xfId="8287" xr:uid="{00000000-0005-0000-0000-000046200000}"/>
    <cellStyle name="Millares 11 3 7 4 2 2" xfId="8288" xr:uid="{00000000-0005-0000-0000-000047200000}"/>
    <cellStyle name="Millares 11 3 7 4 2 3" xfId="8289" xr:uid="{00000000-0005-0000-0000-000048200000}"/>
    <cellStyle name="Millares 11 3 7 4 3" xfId="8290" xr:uid="{00000000-0005-0000-0000-000049200000}"/>
    <cellStyle name="Millares 11 3 7 4 3 2" xfId="8291" xr:uid="{00000000-0005-0000-0000-00004A200000}"/>
    <cellStyle name="Millares 11 3 7 4 3 3" xfId="8292" xr:uid="{00000000-0005-0000-0000-00004B200000}"/>
    <cellStyle name="Millares 11 3 7 4 4" xfId="8293" xr:uid="{00000000-0005-0000-0000-00004C200000}"/>
    <cellStyle name="Millares 11 3 7 4 5" xfId="8294" xr:uid="{00000000-0005-0000-0000-00004D200000}"/>
    <cellStyle name="Millares 11 3 7 5" xfId="8295" xr:uid="{00000000-0005-0000-0000-00004E200000}"/>
    <cellStyle name="Millares 11 3 7 5 2" xfId="8296" xr:uid="{00000000-0005-0000-0000-00004F200000}"/>
    <cellStyle name="Millares 11 3 7 5 3" xfId="8297" xr:uid="{00000000-0005-0000-0000-000050200000}"/>
    <cellStyle name="Millares 11 3 7 6" xfId="8298" xr:uid="{00000000-0005-0000-0000-000051200000}"/>
    <cellStyle name="Millares 11 3 7 6 2" xfId="8299" xr:uid="{00000000-0005-0000-0000-000052200000}"/>
    <cellStyle name="Millares 11 3 7 6 3" xfId="8300" xr:uid="{00000000-0005-0000-0000-000053200000}"/>
    <cellStyle name="Millares 11 3 7 7" xfId="8301" xr:uid="{00000000-0005-0000-0000-000054200000}"/>
    <cellStyle name="Millares 11 3 7 8" xfId="8302" xr:uid="{00000000-0005-0000-0000-000055200000}"/>
    <cellStyle name="Millares 11 3 8" xfId="8303" xr:uid="{00000000-0005-0000-0000-000056200000}"/>
    <cellStyle name="Millares 11 3 8 2" xfId="8304" xr:uid="{00000000-0005-0000-0000-000057200000}"/>
    <cellStyle name="Millares 11 3 8 2 2" xfId="8305" xr:uid="{00000000-0005-0000-0000-000058200000}"/>
    <cellStyle name="Millares 11 3 8 2 3" xfId="8306" xr:uid="{00000000-0005-0000-0000-000059200000}"/>
    <cellStyle name="Millares 11 3 8 3" xfId="8307" xr:uid="{00000000-0005-0000-0000-00005A200000}"/>
    <cellStyle name="Millares 11 3 8 3 2" xfId="8308" xr:uid="{00000000-0005-0000-0000-00005B200000}"/>
    <cellStyle name="Millares 11 3 8 3 3" xfId="8309" xr:uid="{00000000-0005-0000-0000-00005C200000}"/>
    <cellStyle name="Millares 11 3 8 4" xfId="8310" xr:uid="{00000000-0005-0000-0000-00005D200000}"/>
    <cellStyle name="Millares 11 3 8 5" xfId="8311" xr:uid="{00000000-0005-0000-0000-00005E200000}"/>
    <cellStyle name="Millares 11 3 9" xfId="8312" xr:uid="{00000000-0005-0000-0000-00005F200000}"/>
    <cellStyle name="Millares 11 3 9 2" xfId="8313" xr:uid="{00000000-0005-0000-0000-000060200000}"/>
    <cellStyle name="Millares 11 3 9 2 2" xfId="8314" xr:uid="{00000000-0005-0000-0000-000061200000}"/>
    <cellStyle name="Millares 11 3 9 2 3" xfId="8315" xr:uid="{00000000-0005-0000-0000-000062200000}"/>
    <cellStyle name="Millares 11 3 9 3" xfId="8316" xr:uid="{00000000-0005-0000-0000-000063200000}"/>
    <cellStyle name="Millares 11 3 9 3 2" xfId="8317" xr:uid="{00000000-0005-0000-0000-000064200000}"/>
    <cellStyle name="Millares 11 3 9 3 3" xfId="8318" xr:uid="{00000000-0005-0000-0000-000065200000}"/>
    <cellStyle name="Millares 11 3 9 4" xfId="8319" xr:uid="{00000000-0005-0000-0000-000066200000}"/>
    <cellStyle name="Millares 11 3 9 5" xfId="8320" xr:uid="{00000000-0005-0000-0000-000067200000}"/>
    <cellStyle name="Millares 12" xfId="8321" xr:uid="{00000000-0005-0000-0000-000068200000}"/>
    <cellStyle name="Millares 12 2" xfId="8322" xr:uid="{00000000-0005-0000-0000-000069200000}"/>
    <cellStyle name="Millares 12 2 2" xfId="8323" xr:uid="{00000000-0005-0000-0000-00006A200000}"/>
    <cellStyle name="Millares 12 2 3" xfId="8324" xr:uid="{00000000-0005-0000-0000-00006B200000}"/>
    <cellStyle name="Millares 12 2 3 2" xfId="8325" xr:uid="{00000000-0005-0000-0000-00006C200000}"/>
    <cellStyle name="Millares 12 2 3 2 10" xfId="8326" xr:uid="{00000000-0005-0000-0000-00006D200000}"/>
    <cellStyle name="Millares 12 2 3 2 10 2" xfId="8327" xr:uid="{00000000-0005-0000-0000-00006E200000}"/>
    <cellStyle name="Millares 12 2 3 2 10 2 2" xfId="8328" xr:uid="{00000000-0005-0000-0000-00006F200000}"/>
    <cellStyle name="Millares 12 2 3 2 10 2 3" xfId="8329" xr:uid="{00000000-0005-0000-0000-000070200000}"/>
    <cellStyle name="Millares 12 2 3 2 10 3" xfId="8330" xr:uid="{00000000-0005-0000-0000-000071200000}"/>
    <cellStyle name="Millares 12 2 3 2 10 3 2" xfId="8331" xr:uid="{00000000-0005-0000-0000-000072200000}"/>
    <cellStyle name="Millares 12 2 3 2 10 3 3" xfId="8332" xr:uid="{00000000-0005-0000-0000-000073200000}"/>
    <cellStyle name="Millares 12 2 3 2 10 4" xfId="8333" xr:uid="{00000000-0005-0000-0000-000074200000}"/>
    <cellStyle name="Millares 12 2 3 2 10 5" xfId="8334" xr:uid="{00000000-0005-0000-0000-000075200000}"/>
    <cellStyle name="Millares 12 2 3 2 11" xfId="8335" xr:uid="{00000000-0005-0000-0000-000076200000}"/>
    <cellStyle name="Millares 12 2 3 2 11 2" xfId="8336" xr:uid="{00000000-0005-0000-0000-000077200000}"/>
    <cellStyle name="Millares 12 2 3 2 11 3" xfId="8337" xr:uid="{00000000-0005-0000-0000-000078200000}"/>
    <cellStyle name="Millares 12 2 3 2 12" xfId="8338" xr:uid="{00000000-0005-0000-0000-000079200000}"/>
    <cellStyle name="Millares 12 2 3 2 12 2" xfId="8339" xr:uid="{00000000-0005-0000-0000-00007A200000}"/>
    <cellStyle name="Millares 12 2 3 2 12 3" xfId="8340" xr:uid="{00000000-0005-0000-0000-00007B200000}"/>
    <cellStyle name="Millares 12 2 3 2 13" xfId="8341" xr:uid="{00000000-0005-0000-0000-00007C200000}"/>
    <cellStyle name="Millares 12 2 3 2 14" xfId="8342" xr:uid="{00000000-0005-0000-0000-00007D200000}"/>
    <cellStyle name="Millares 12 2 3 2 2" xfId="8343" xr:uid="{00000000-0005-0000-0000-00007E200000}"/>
    <cellStyle name="Millares 12 2 3 2 2 10" xfId="8344" xr:uid="{00000000-0005-0000-0000-00007F200000}"/>
    <cellStyle name="Millares 12 2 3 2 2 10 2" xfId="8345" xr:uid="{00000000-0005-0000-0000-000080200000}"/>
    <cellStyle name="Millares 12 2 3 2 2 10 3" xfId="8346" xr:uid="{00000000-0005-0000-0000-000081200000}"/>
    <cellStyle name="Millares 12 2 3 2 2 11" xfId="8347" xr:uid="{00000000-0005-0000-0000-000082200000}"/>
    <cellStyle name="Millares 12 2 3 2 2 12" xfId="8348" xr:uid="{00000000-0005-0000-0000-000083200000}"/>
    <cellStyle name="Millares 12 2 3 2 2 2" xfId="8349" xr:uid="{00000000-0005-0000-0000-000084200000}"/>
    <cellStyle name="Millares 12 2 3 2 2 2 10" xfId="8350" xr:uid="{00000000-0005-0000-0000-000085200000}"/>
    <cellStyle name="Millares 12 2 3 2 2 2 2" xfId="8351" xr:uid="{00000000-0005-0000-0000-000086200000}"/>
    <cellStyle name="Millares 12 2 3 2 2 2 2 2" xfId="8352" xr:uid="{00000000-0005-0000-0000-000087200000}"/>
    <cellStyle name="Millares 12 2 3 2 2 2 2 2 2" xfId="8353" xr:uid="{00000000-0005-0000-0000-000088200000}"/>
    <cellStyle name="Millares 12 2 3 2 2 2 2 2 2 2" xfId="8354" xr:uid="{00000000-0005-0000-0000-000089200000}"/>
    <cellStyle name="Millares 12 2 3 2 2 2 2 2 2 3" xfId="8355" xr:uid="{00000000-0005-0000-0000-00008A200000}"/>
    <cellStyle name="Millares 12 2 3 2 2 2 2 2 3" xfId="8356" xr:uid="{00000000-0005-0000-0000-00008B200000}"/>
    <cellStyle name="Millares 12 2 3 2 2 2 2 2 3 2" xfId="8357" xr:uid="{00000000-0005-0000-0000-00008C200000}"/>
    <cellStyle name="Millares 12 2 3 2 2 2 2 2 3 3" xfId="8358" xr:uid="{00000000-0005-0000-0000-00008D200000}"/>
    <cellStyle name="Millares 12 2 3 2 2 2 2 2 4" xfId="8359" xr:uid="{00000000-0005-0000-0000-00008E200000}"/>
    <cellStyle name="Millares 12 2 3 2 2 2 2 2 5" xfId="8360" xr:uid="{00000000-0005-0000-0000-00008F200000}"/>
    <cellStyle name="Millares 12 2 3 2 2 2 2 3" xfId="8361" xr:uid="{00000000-0005-0000-0000-000090200000}"/>
    <cellStyle name="Millares 12 2 3 2 2 2 2 3 2" xfId="8362" xr:uid="{00000000-0005-0000-0000-000091200000}"/>
    <cellStyle name="Millares 12 2 3 2 2 2 2 3 2 2" xfId="8363" xr:uid="{00000000-0005-0000-0000-000092200000}"/>
    <cellStyle name="Millares 12 2 3 2 2 2 2 3 2 3" xfId="8364" xr:uid="{00000000-0005-0000-0000-000093200000}"/>
    <cellStyle name="Millares 12 2 3 2 2 2 2 3 3" xfId="8365" xr:uid="{00000000-0005-0000-0000-000094200000}"/>
    <cellStyle name="Millares 12 2 3 2 2 2 2 3 3 2" xfId="8366" xr:uid="{00000000-0005-0000-0000-000095200000}"/>
    <cellStyle name="Millares 12 2 3 2 2 2 2 3 3 3" xfId="8367" xr:uid="{00000000-0005-0000-0000-000096200000}"/>
    <cellStyle name="Millares 12 2 3 2 2 2 2 3 4" xfId="8368" xr:uid="{00000000-0005-0000-0000-000097200000}"/>
    <cellStyle name="Millares 12 2 3 2 2 2 2 3 5" xfId="8369" xr:uid="{00000000-0005-0000-0000-000098200000}"/>
    <cellStyle name="Millares 12 2 3 2 2 2 2 4" xfId="8370" xr:uid="{00000000-0005-0000-0000-000099200000}"/>
    <cellStyle name="Millares 12 2 3 2 2 2 2 4 2" xfId="8371" xr:uid="{00000000-0005-0000-0000-00009A200000}"/>
    <cellStyle name="Millares 12 2 3 2 2 2 2 4 2 2" xfId="8372" xr:uid="{00000000-0005-0000-0000-00009B200000}"/>
    <cellStyle name="Millares 12 2 3 2 2 2 2 4 2 3" xfId="8373" xr:uid="{00000000-0005-0000-0000-00009C200000}"/>
    <cellStyle name="Millares 12 2 3 2 2 2 2 4 3" xfId="8374" xr:uid="{00000000-0005-0000-0000-00009D200000}"/>
    <cellStyle name="Millares 12 2 3 2 2 2 2 4 3 2" xfId="8375" xr:uid="{00000000-0005-0000-0000-00009E200000}"/>
    <cellStyle name="Millares 12 2 3 2 2 2 2 4 3 3" xfId="8376" xr:uid="{00000000-0005-0000-0000-00009F200000}"/>
    <cellStyle name="Millares 12 2 3 2 2 2 2 4 4" xfId="8377" xr:uid="{00000000-0005-0000-0000-0000A0200000}"/>
    <cellStyle name="Millares 12 2 3 2 2 2 2 4 5" xfId="8378" xr:uid="{00000000-0005-0000-0000-0000A1200000}"/>
    <cellStyle name="Millares 12 2 3 2 2 2 2 5" xfId="8379" xr:uid="{00000000-0005-0000-0000-0000A2200000}"/>
    <cellStyle name="Millares 12 2 3 2 2 2 2 5 2" xfId="8380" xr:uid="{00000000-0005-0000-0000-0000A3200000}"/>
    <cellStyle name="Millares 12 2 3 2 2 2 2 5 3" xfId="8381" xr:uid="{00000000-0005-0000-0000-0000A4200000}"/>
    <cellStyle name="Millares 12 2 3 2 2 2 2 6" xfId="8382" xr:uid="{00000000-0005-0000-0000-0000A5200000}"/>
    <cellStyle name="Millares 12 2 3 2 2 2 2 6 2" xfId="8383" xr:uid="{00000000-0005-0000-0000-0000A6200000}"/>
    <cellStyle name="Millares 12 2 3 2 2 2 2 6 3" xfId="8384" xr:uid="{00000000-0005-0000-0000-0000A7200000}"/>
    <cellStyle name="Millares 12 2 3 2 2 2 2 7" xfId="8385" xr:uid="{00000000-0005-0000-0000-0000A8200000}"/>
    <cellStyle name="Millares 12 2 3 2 2 2 2 8" xfId="8386" xr:uid="{00000000-0005-0000-0000-0000A9200000}"/>
    <cellStyle name="Millares 12 2 3 2 2 2 3" xfId="8387" xr:uid="{00000000-0005-0000-0000-0000AA200000}"/>
    <cellStyle name="Millares 12 2 3 2 2 2 3 2" xfId="8388" xr:uid="{00000000-0005-0000-0000-0000AB200000}"/>
    <cellStyle name="Millares 12 2 3 2 2 2 3 2 2" xfId="8389" xr:uid="{00000000-0005-0000-0000-0000AC200000}"/>
    <cellStyle name="Millares 12 2 3 2 2 2 3 2 2 2" xfId="8390" xr:uid="{00000000-0005-0000-0000-0000AD200000}"/>
    <cellStyle name="Millares 12 2 3 2 2 2 3 2 2 3" xfId="8391" xr:uid="{00000000-0005-0000-0000-0000AE200000}"/>
    <cellStyle name="Millares 12 2 3 2 2 2 3 2 3" xfId="8392" xr:uid="{00000000-0005-0000-0000-0000AF200000}"/>
    <cellStyle name="Millares 12 2 3 2 2 2 3 2 3 2" xfId="8393" xr:uid="{00000000-0005-0000-0000-0000B0200000}"/>
    <cellStyle name="Millares 12 2 3 2 2 2 3 2 3 3" xfId="8394" xr:uid="{00000000-0005-0000-0000-0000B1200000}"/>
    <cellStyle name="Millares 12 2 3 2 2 2 3 2 4" xfId="8395" xr:uid="{00000000-0005-0000-0000-0000B2200000}"/>
    <cellStyle name="Millares 12 2 3 2 2 2 3 2 5" xfId="8396" xr:uid="{00000000-0005-0000-0000-0000B3200000}"/>
    <cellStyle name="Millares 12 2 3 2 2 2 3 3" xfId="8397" xr:uid="{00000000-0005-0000-0000-0000B4200000}"/>
    <cellStyle name="Millares 12 2 3 2 2 2 3 3 2" xfId="8398" xr:uid="{00000000-0005-0000-0000-0000B5200000}"/>
    <cellStyle name="Millares 12 2 3 2 2 2 3 3 2 2" xfId="8399" xr:uid="{00000000-0005-0000-0000-0000B6200000}"/>
    <cellStyle name="Millares 12 2 3 2 2 2 3 3 2 3" xfId="8400" xr:uid="{00000000-0005-0000-0000-0000B7200000}"/>
    <cellStyle name="Millares 12 2 3 2 2 2 3 3 3" xfId="8401" xr:uid="{00000000-0005-0000-0000-0000B8200000}"/>
    <cellStyle name="Millares 12 2 3 2 2 2 3 3 3 2" xfId="8402" xr:uid="{00000000-0005-0000-0000-0000B9200000}"/>
    <cellStyle name="Millares 12 2 3 2 2 2 3 3 3 3" xfId="8403" xr:uid="{00000000-0005-0000-0000-0000BA200000}"/>
    <cellStyle name="Millares 12 2 3 2 2 2 3 3 4" xfId="8404" xr:uid="{00000000-0005-0000-0000-0000BB200000}"/>
    <cellStyle name="Millares 12 2 3 2 2 2 3 3 5" xfId="8405" xr:uid="{00000000-0005-0000-0000-0000BC200000}"/>
    <cellStyle name="Millares 12 2 3 2 2 2 3 4" xfId="8406" xr:uid="{00000000-0005-0000-0000-0000BD200000}"/>
    <cellStyle name="Millares 12 2 3 2 2 2 3 4 2" xfId="8407" xr:uid="{00000000-0005-0000-0000-0000BE200000}"/>
    <cellStyle name="Millares 12 2 3 2 2 2 3 4 2 2" xfId="8408" xr:uid="{00000000-0005-0000-0000-0000BF200000}"/>
    <cellStyle name="Millares 12 2 3 2 2 2 3 4 2 3" xfId="8409" xr:uid="{00000000-0005-0000-0000-0000C0200000}"/>
    <cellStyle name="Millares 12 2 3 2 2 2 3 4 3" xfId="8410" xr:uid="{00000000-0005-0000-0000-0000C1200000}"/>
    <cellStyle name="Millares 12 2 3 2 2 2 3 4 3 2" xfId="8411" xr:uid="{00000000-0005-0000-0000-0000C2200000}"/>
    <cellStyle name="Millares 12 2 3 2 2 2 3 4 3 3" xfId="8412" xr:uid="{00000000-0005-0000-0000-0000C3200000}"/>
    <cellStyle name="Millares 12 2 3 2 2 2 3 4 4" xfId="8413" xr:uid="{00000000-0005-0000-0000-0000C4200000}"/>
    <cellStyle name="Millares 12 2 3 2 2 2 3 4 5" xfId="8414" xr:uid="{00000000-0005-0000-0000-0000C5200000}"/>
    <cellStyle name="Millares 12 2 3 2 2 2 3 5" xfId="8415" xr:uid="{00000000-0005-0000-0000-0000C6200000}"/>
    <cellStyle name="Millares 12 2 3 2 2 2 3 5 2" xfId="8416" xr:uid="{00000000-0005-0000-0000-0000C7200000}"/>
    <cellStyle name="Millares 12 2 3 2 2 2 3 5 3" xfId="8417" xr:uid="{00000000-0005-0000-0000-0000C8200000}"/>
    <cellStyle name="Millares 12 2 3 2 2 2 3 6" xfId="8418" xr:uid="{00000000-0005-0000-0000-0000C9200000}"/>
    <cellStyle name="Millares 12 2 3 2 2 2 3 6 2" xfId="8419" xr:uid="{00000000-0005-0000-0000-0000CA200000}"/>
    <cellStyle name="Millares 12 2 3 2 2 2 3 6 3" xfId="8420" xr:uid="{00000000-0005-0000-0000-0000CB200000}"/>
    <cellStyle name="Millares 12 2 3 2 2 2 3 7" xfId="8421" xr:uid="{00000000-0005-0000-0000-0000CC200000}"/>
    <cellStyle name="Millares 12 2 3 2 2 2 3 8" xfId="8422" xr:uid="{00000000-0005-0000-0000-0000CD200000}"/>
    <cellStyle name="Millares 12 2 3 2 2 2 4" xfId="8423" xr:uid="{00000000-0005-0000-0000-0000CE200000}"/>
    <cellStyle name="Millares 12 2 3 2 2 2 4 2" xfId="8424" xr:uid="{00000000-0005-0000-0000-0000CF200000}"/>
    <cellStyle name="Millares 12 2 3 2 2 2 4 2 2" xfId="8425" xr:uid="{00000000-0005-0000-0000-0000D0200000}"/>
    <cellStyle name="Millares 12 2 3 2 2 2 4 2 3" xfId="8426" xr:uid="{00000000-0005-0000-0000-0000D1200000}"/>
    <cellStyle name="Millares 12 2 3 2 2 2 4 3" xfId="8427" xr:uid="{00000000-0005-0000-0000-0000D2200000}"/>
    <cellStyle name="Millares 12 2 3 2 2 2 4 3 2" xfId="8428" xr:uid="{00000000-0005-0000-0000-0000D3200000}"/>
    <cellStyle name="Millares 12 2 3 2 2 2 4 3 3" xfId="8429" xr:uid="{00000000-0005-0000-0000-0000D4200000}"/>
    <cellStyle name="Millares 12 2 3 2 2 2 4 4" xfId="8430" xr:uid="{00000000-0005-0000-0000-0000D5200000}"/>
    <cellStyle name="Millares 12 2 3 2 2 2 4 5" xfId="8431" xr:uid="{00000000-0005-0000-0000-0000D6200000}"/>
    <cellStyle name="Millares 12 2 3 2 2 2 5" xfId="8432" xr:uid="{00000000-0005-0000-0000-0000D7200000}"/>
    <cellStyle name="Millares 12 2 3 2 2 2 5 2" xfId="8433" xr:uid="{00000000-0005-0000-0000-0000D8200000}"/>
    <cellStyle name="Millares 12 2 3 2 2 2 5 2 2" xfId="8434" xr:uid="{00000000-0005-0000-0000-0000D9200000}"/>
    <cellStyle name="Millares 12 2 3 2 2 2 5 2 3" xfId="8435" xr:uid="{00000000-0005-0000-0000-0000DA200000}"/>
    <cellStyle name="Millares 12 2 3 2 2 2 5 3" xfId="8436" xr:uid="{00000000-0005-0000-0000-0000DB200000}"/>
    <cellStyle name="Millares 12 2 3 2 2 2 5 3 2" xfId="8437" xr:uid="{00000000-0005-0000-0000-0000DC200000}"/>
    <cellStyle name="Millares 12 2 3 2 2 2 5 3 3" xfId="8438" xr:uid="{00000000-0005-0000-0000-0000DD200000}"/>
    <cellStyle name="Millares 12 2 3 2 2 2 5 4" xfId="8439" xr:uid="{00000000-0005-0000-0000-0000DE200000}"/>
    <cellStyle name="Millares 12 2 3 2 2 2 5 5" xfId="8440" xr:uid="{00000000-0005-0000-0000-0000DF200000}"/>
    <cellStyle name="Millares 12 2 3 2 2 2 6" xfId="8441" xr:uid="{00000000-0005-0000-0000-0000E0200000}"/>
    <cellStyle name="Millares 12 2 3 2 2 2 6 2" xfId="8442" xr:uid="{00000000-0005-0000-0000-0000E1200000}"/>
    <cellStyle name="Millares 12 2 3 2 2 2 6 2 2" xfId="8443" xr:uid="{00000000-0005-0000-0000-0000E2200000}"/>
    <cellStyle name="Millares 12 2 3 2 2 2 6 2 3" xfId="8444" xr:uid="{00000000-0005-0000-0000-0000E3200000}"/>
    <cellStyle name="Millares 12 2 3 2 2 2 6 3" xfId="8445" xr:uid="{00000000-0005-0000-0000-0000E4200000}"/>
    <cellStyle name="Millares 12 2 3 2 2 2 6 3 2" xfId="8446" xr:uid="{00000000-0005-0000-0000-0000E5200000}"/>
    <cellStyle name="Millares 12 2 3 2 2 2 6 3 3" xfId="8447" xr:uid="{00000000-0005-0000-0000-0000E6200000}"/>
    <cellStyle name="Millares 12 2 3 2 2 2 6 4" xfId="8448" xr:uid="{00000000-0005-0000-0000-0000E7200000}"/>
    <cellStyle name="Millares 12 2 3 2 2 2 6 5" xfId="8449" xr:uid="{00000000-0005-0000-0000-0000E8200000}"/>
    <cellStyle name="Millares 12 2 3 2 2 2 7" xfId="8450" xr:uid="{00000000-0005-0000-0000-0000E9200000}"/>
    <cellStyle name="Millares 12 2 3 2 2 2 7 2" xfId="8451" xr:uid="{00000000-0005-0000-0000-0000EA200000}"/>
    <cellStyle name="Millares 12 2 3 2 2 2 7 3" xfId="8452" xr:uid="{00000000-0005-0000-0000-0000EB200000}"/>
    <cellStyle name="Millares 12 2 3 2 2 2 8" xfId="8453" xr:uid="{00000000-0005-0000-0000-0000EC200000}"/>
    <cellStyle name="Millares 12 2 3 2 2 2 8 2" xfId="8454" xr:uid="{00000000-0005-0000-0000-0000ED200000}"/>
    <cellStyle name="Millares 12 2 3 2 2 2 8 3" xfId="8455" xr:uid="{00000000-0005-0000-0000-0000EE200000}"/>
    <cellStyle name="Millares 12 2 3 2 2 2 9" xfId="8456" xr:uid="{00000000-0005-0000-0000-0000EF200000}"/>
    <cellStyle name="Millares 12 2 3 2 2 3" xfId="8457" xr:uid="{00000000-0005-0000-0000-0000F0200000}"/>
    <cellStyle name="Millares 12 2 3 2 2 3 10" xfId="8458" xr:uid="{00000000-0005-0000-0000-0000F1200000}"/>
    <cellStyle name="Millares 12 2 3 2 2 3 2" xfId="8459" xr:uid="{00000000-0005-0000-0000-0000F2200000}"/>
    <cellStyle name="Millares 12 2 3 2 2 3 2 2" xfId="8460" xr:uid="{00000000-0005-0000-0000-0000F3200000}"/>
    <cellStyle name="Millares 12 2 3 2 2 3 2 2 2" xfId="8461" xr:uid="{00000000-0005-0000-0000-0000F4200000}"/>
    <cellStyle name="Millares 12 2 3 2 2 3 2 2 2 2" xfId="8462" xr:uid="{00000000-0005-0000-0000-0000F5200000}"/>
    <cellStyle name="Millares 12 2 3 2 2 3 2 2 2 3" xfId="8463" xr:uid="{00000000-0005-0000-0000-0000F6200000}"/>
    <cellStyle name="Millares 12 2 3 2 2 3 2 2 3" xfId="8464" xr:uid="{00000000-0005-0000-0000-0000F7200000}"/>
    <cellStyle name="Millares 12 2 3 2 2 3 2 2 3 2" xfId="8465" xr:uid="{00000000-0005-0000-0000-0000F8200000}"/>
    <cellStyle name="Millares 12 2 3 2 2 3 2 2 3 3" xfId="8466" xr:uid="{00000000-0005-0000-0000-0000F9200000}"/>
    <cellStyle name="Millares 12 2 3 2 2 3 2 2 4" xfId="8467" xr:uid="{00000000-0005-0000-0000-0000FA200000}"/>
    <cellStyle name="Millares 12 2 3 2 2 3 2 2 5" xfId="8468" xr:uid="{00000000-0005-0000-0000-0000FB200000}"/>
    <cellStyle name="Millares 12 2 3 2 2 3 2 3" xfId="8469" xr:uid="{00000000-0005-0000-0000-0000FC200000}"/>
    <cellStyle name="Millares 12 2 3 2 2 3 2 3 2" xfId="8470" xr:uid="{00000000-0005-0000-0000-0000FD200000}"/>
    <cellStyle name="Millares 12 2 3 2 2 3 2 3 2 2" xfId="8471" xr:uid="{00000000-0005-0000-0000-0000FE200000}"/>
    <cellStyle name="Millares 12 2 3 2 2 3 2 3 2 3" xfId="8472" xr:uid="{00000000-0005-0000-0000-0000FF200000}"/>
    <cellStyle name="Millares 12 2 3 2 2 3 2 3 3" xfId="8473" xr:uid="{00000000-0005-0000-0000-000000210000}"/>
    <cellStyle name="Millares 12 2 3 2 2 3 2 3 3 2" xfId="8474" xr:uid="{00000000-0005-0000-0000-000001210000}"/>
    <cellStyle name="Millares 12 2 3 2 2 3 2 3 3 3" xfId="8475" xr:uid="{00000000-0005-0000-0000-000002210000}"/>
    <cellStyle name="Millares 12 2 3 2 2 3 2 3 4" xfId="8476" xr:uid="{00000000-0005-0000-0000-000003210000}"/>
    <cellStyle name="Millares 12 2 3 2 2 3 2 3 5" xfId="8477" xr:uid="{00000000-0005-0000-0000-000004210000}"/>
    <cellStyle name="Millares 12 2 3 2 2 3 2 4" xfId="8478" xr:uid="{00000000-0005-0000-0000-000005210000}"/>
    <cellStyle name="Millares 12 2 3 2 2 3 2 4 2" xfId="8479" xr:uid="{00000000-0005-0000-0000-000006210000}"/>
    <cellStyle name="Millares 12 2 3 2 2 3 2 4 2 2" xfId="8480" xr:uid="{00000000-0005-0000-0000-000007210000}"/>
    <cellStyle name="Millares 12 2 3 2 2 3 2 4 2 3" xfId="8481" xr:uid="{00000000-0005-0000-0000-000008210000}"/>
    <cellStyle name="Millares 12 2 3 2 2 3 2 4 3" xfId="8482" xr:uid="{00000000-0005-0000-0000-000009210000}"/>
    <cellStyle name="Millares 12 2 3 2 2 3 2 4 3 2" xfId="8483" xr:uid="{00000000-0005-0000-0000-00000A210000}"/>
    <cellStyle name="Millares 12 2 3 2 2 3 2 4 3 3" xfId="8484" xr:uid="{00000000-0005-0000-0000-00000B210000}"/>
    <cellStyle name="Millares 12 2 3 2 2 3 2 4 4" xfId="8485" xr:uid="{00000000-0005-0000-0000-00000C210000}"/>
    <cellStyle name="Millares 12 2 3 2 2 3 2 4 5" xfId="8486" xr:uid="{00000000-0005-0000-0000-00000D210000}"/>
    <cellStyle name="Millares 12 2 3 2 2 3 2 5" xfId="8487" xr:uid="{00000000-0005-0000-0000-00000E210000}"/>
    <cellStyle name="Millares 12 2 3 2 2 3 2 5 2" xfId="8488" xr:uid="{00000000-0005-0000-0000-00000F210000}"/>
    <cellStyle name="Millares 12 2 3 2 2 3 2 5 3" xfId="8489" xr:uid="{00000000-0005-0000-0000-000010210000}"/>
    <cellStyle name="Millares 12 2 3 2 2 3 2 6" xfId="8490" xr:uid="{00000000-0005-0000-0000-000011210000}"/>
    <cellStyle name="Millares 12 2 3 2 2 3 2 6 2" xfId="8491" xr:uid="{00000000-0005-0000-0000-000012210000}"/>
    <cellStyle name="Millares 12 2 3 2 2 3 2 6 3" xfId="8492" xr:uid="{00000000-0005-0000-0000-000013210000}"/>
    <cellStyle name="Millares 12 2 3 2 2 3 2 7" xfId="8493" xr:uid="{00000000-0005-0000-0000-000014210000}"/>
    <cellStyle name="Millares 12 2 3 2 2 3 2 8" xfId="8494" xr:uid="{00000000-0005-0000-0000-000015210000}"/>
    <cellStyle name="Millares 12 2 3 2 2 3 3" xfId="8495" xr:uid="{00000000-0005-0000-0000-000016210000}"/>
    <cellStyle name="Millares 12 2 3 2 2 3 3 2" xfId="8496" xr:uid="{00000000-0005-0000-0000-000017210000}"/>
    <cellStyle name="Millares 12 2 3 2 2 3 3 2 2" xfId="8497" xr:uid="{00000000-0005-0000-0000-000018210000}"/>
    <cellStyle name="Millares 12 2 3 2 2 3 3 2 2 2" xfId="8498" xr:uid="{00000000-0005-0000-0000-000019210000}"/>
    <cellStyle name="Millares 12 2 3 2 2 3 3 2 2 3" xfId="8499" xr:uid="{00000000-0005-0000-0000-00001A210000}"/>
    <cellStyle name="Millares 12 2 3 2 2 3 3 2 3" xfId="8500" xr:uid="{00000000-0005-0000-0000-00001B210000}"/>
    <cellStyle name="Millares 12 2 3 2 2 3 3 2 3 2" xfId="8501" xr:uid="{00000000-0005-0000-0000-00001C210000}"/>
    <cellStyle name="Millares 12 2 3 2 2 3 3 2 3 3" xfId="8502" xr:uid="{00000000-0005-0000-0000-00001D210000}"/>
    <cellStyle name="Millares 12 2 3 2 2 3 3 2 4" xfId="8503" xr:uid="{00000000-0005-0000-0000-00001E210000}"/>
    <cellStyle name="Millares 12 2 3 2 2 3 3 2 5" xfId="8504" xr:uid="{00000000-0005-0000-0000-00001F210000}"/>
    <cellStyle name="Millares 12 2 3 2 2 3 3 3" xfId="8505" xr:uid="{00000000-0005-0000-0000-000020210000}"/>
    <cellStyle name="Millares 12 2 3 2 2 3 3 3 2" xfId="8506" xr:uid="{00000000-0005-0000-0000-000021210000}"/>
    <cellStyle name="Millares 12 2 3 2 2 3 3 3 2 2" xfId="8507" xr:uid="{00000000-0005-0000-0000-000022210000}"/>
    <cellStyle name="Millares 12 2 3 2 2 3 3 3 2 3" xfId="8508" xr:uid="{00000000-0005-0000-0000-000023210000}"/>
    <cellStyle name="Millares 12 2 3 2 2 3 3 3 3" xfId="8509" xr:uid="{00000000-0005-0000-0000-000024210000}"/>
    <cellStyle name="Millares 12 2 3 2 2 3 3 3 3 2" xfId="8510" xr:uid="{00000000-0005-0000-0000-000025210000}"/>
    <cellStyle name="Millares 12 2 3 2 2 3 3 3 3 3" xfId="8511" xr:uid="{00000000-0005-0000-0000-000026210000}"/>
    <cellStyle name="Millares 12 2 3 2 2 3 3 3 4" xfId="8512" xr:uid="{00000000-0005-0000-0000-000027210000}"/>
    <cellStyle name="Millares 12 2 3 2 2 3 3 3 5" xfId="8513" xr:uid="{00000000-0005-0000-0000-000028210000}"/>
    <cellStyle name="Millares 12 2 3 2 2 3 3 4" xfId="8514" xr:uid="{00000000-0005-0000-0000-000029210000}"/>
    <cellStyle name="Millares 12 2 3 2 2 3 3 4 2" xfId="8515" xr:uid="{00000000-0005-0000-0000-00002A210000}"/>
    <cellStyle name="Millares 12 2 3 2 2 3 3 4 2 2" xfId="8516" xr:uid="{00000000-0005-0000-0000-00002B210000}"/>
    <cellStyle name="Millares 12 2 3 2 2 3 3 4 2 3" xfId="8517" xr:uid="{00000000-0005-0000-0000-00002C210000}"/>
    <cellStyle name="Millares 12 2 3 2 2 3 3 4 3" xfId="8518" xr:uid="{00000000-0005-0000-0000-00002D210000}"/>
    <cellStyle name="Millares 12 2 3 2 2 3 3 4 3 2" xfId="8519" xr:uid="{00000000-0005-0000-0000-00002E210000}"/>
    <cellStyle name="Millares 12 2 3 2 2 3 3 4 3 3" xfId="8520" xr:uid="{00000000-0005-0000-0000-00002F210000}"/>
    <cellStyle name="Millares 12 2 3 2 2 3 3 4 4" xfId="8521" xr:uid="{00000000-0005-0000-0000-000030210000}"/>
    <cellStyle name="Millares 12 2 3 2 2 3 3 4 5" xfId="8522" xr:uid="{00000000-0005-0000-0000-000031210000}"/>
    <cellStyle name="Millares 12 2 3 2 2 3 3 5" xfId="8523" xr:uid="{00000000-0005-0000-0000-000032210000}"/>
    <cellStyle name="Millares 12 2 3 2 2 3 3 5 2" xfId="8524" xr:uid="{00000000-0005-0000-0000-000033210000}"/>
    <cellStyle name="Millares 12 2 3 2 2 3 3 5 3" xfId="8525" xr:uid="{00000000-0005-0000-0000-000034210000}"/>
    <cellStyle name="Millares 12 2 3 2 2 3 3 6" xfId="8526" xr:uid="{00000000-0005-0000-0000-000035210000}"/>
    <cellStyle name="Millares 12 2 3 2 2 3 3 6 2" xfId="8527" xr:uid="{00000000-0005-0000-0000-000036210000}"/>
    <cellStyle name="Millares 12 2 3 2 2 3 3 6 3" xfId="8528" xr:uid="{00000000-0005-0000-0000-000037210000}"/>
    <cellStyle name="Millares 12 2 3 2 2 3 3 7" xfId="8529" xr:uid="{00000000-0005-0000-0000-000038210000}"/>
    <cellStyle name="Millares 12 2 3 2 2 3 3 8" xfId="8530" xr:uid="{00000000-0005-0000-0000-000039210000}"/>
    <cellStyle name="Millares 12 2 3 2 2 3 4" xfId="8531" xr:uid="{00000000-0005-0000-0000-00003A210000}"/>
    <cellStyle name="Millares 12 2 3 2 2 3 4 2" xfId="8532" xr:uid="{00000000-0005-0000-0000-00003B210000}"/>
    <cellStyle name="Millares 12 2 3 2 2 3 4 2 2" xfId="8533" xr:uid="{00000000-0005-0000-0000-00003C210000}"/>
    <cellStyle name="Millares 12 2 3 2 2 3 4 2 3" xfId="8534" xr:uid="{00000000-0005-0000-0000-00003D210000}"/>
    <cellStyle name="Millares 12 2 3 2 2 3 4 3" xfId="8535" xr:uid="{00000000-0005-0000-0000-00003E210000}"/>
    <cellStyle name="Millares 12 2 3 2 2 3 4 3 2" xfId="8536" xr:uid="{00000000-0005-0000-0000-00003F210000}"/>
    <cellStyle name="Millares 12 2 3 2 2 3 4 3 3" xfId="8537" xr:uid="{00000000-0005-0000-0000-000040210000}"/>
    <cellStyle name="Millares 12 2 3 2 2 3 4 4" xfId="8538" xr:uid="{00000000-0005-0000-0000-000041210000}"/>
    <cellStyle name="Millares 12 2 3 2 2 3 4 5" xfId="8539" xr:uid="{00000000-0005-0000-0000-000042210000}"/>
    <cellStyle name="Millares 12 2 3 2 2 3 5" xfId="8540" xr:uid="{00000000-0005-0000-0000-000043210000}"/>
    <cellStyle name="Millares 12 2 3 2 2 3 5 2" xfId="8541" xr:uid="{00000000-0005-0000-0000-000044210000}"/>
    <cellStyle name="Millares 12 2 3 2 2 3 5 2 2" xfId="8542" xr:uid="{00000000-0005-0000-0000-000045210000}"/>
    <cellStyle name="Millares 12 2 3 2 2 3 5 2 3" xfId="8543" xr:uid="{00000000-0005-0000-0000-000046210000}"/>
    <cellStyle name="Millares 12 2 3 2 2 3 5 3" xfId="8544" xr:uid="{00000000-0005-0000-0000-000047210000}"/>
    <cellStyle name="Millares 12 2 3 2 2 3 5 3 2" xfId="8545" xr:uid="{00000000-0005-0000-0000-000048210000}"/>
    <cellStyle name="Millares 12 2 3 2 2 3 5 3 3" xfId="8546" xr:uid="{00000000-0005-0000-0000-000049210000}"/>
    <cellStyle name="Millares 12 2 3 2 2 3 5 4" xfId="8547" xr:uid="{00000000-0005-0000-0000-00004A210000}"/>
    <cellStyle name="Millares 12 2 3 2 2 3 5 5" xfId="8548" xr:uid="{00000000-0005-0000-0000-00004B210000}"/>
    <cellStyle name="Millares 12 2 3 2 2 3 6" xfId="8549" xr:uid="{00000000-0005-0000-0000-00004C210000}"/>
    <cellStyle name="Millares 12 2 3 2 2 3 6 2" xfId="8550" xr:uid="{00000000-0005-0000-0000-00004D210000}"/>
    <cellStyle name="Millares 12 2 3 2 2 3 6 2 2" xfId="8551" xr:uid="{00000000-0005-0000-0000-00004E210000}"/>
    <cellStyle name="Millares 12 2 3 2 2 3 6 2 3" xfId="8552" xr:uid="{00000000-0005-0000-0000-00004F210000}"/>
    <cellStyle name="Millares 12 2 3 2 2 3 6 3" xfId="8553" xr:uid="{00000000-0005-0000-0000-000050210000}"/>
    <cellStyle name="Millares 12 2 3 2 2 3 6 3 2" xfId="8554" xr:uid="{00000000-0005-0000-0000-000051210000}"/>
    <cellStyle name="Millares 12 2 3 2 2 3 6 3 3" xfId="8555" xr:uid="{00000000-0005-0000-0000-000052210000}"/>
    <cellStyle name="Millares 12 2 3 2 2 3 6 4" xfId="8556" xr:uid="{00000000-0005-0000-0000-000053210000}"/>
    <cellStyle name="Millares 12 2 3 2 2 3 6 5" xfId="8557" xr:uid="{00000000-0005-0000-0000-000054210000}"/>
    <cellStyle name="Millares 12 2 3 2 2 3 7" xfId="8558" xr:uid="{00000000-0005-0000-0000-000055210000}"/>
    <cellStyle name="Millares 12 2 3 2 2 3 7 2" xfId="8559" xr:uid="{00000000-0005-0000-0000-000056210000}"/>
    <cellStyle name="Millares 12 2 3 2 2 3 7 3" xfId="8560" xr:uid="{00000000-0005-0000-0000-000057210000}"/>
    <cellStyle name="Millares 12 2 3 2 2 3 8" xfId="8561" xr:uid="{00000000-0005-0000-0000-000058210000}"/>
    <cellStyle name="Millares 12 2 3 2 2 3 8 2" xfId="8562" xr:uid="{00000000-0005-0000-0000-000059210000}"/>
    <cellStyle name="Millares 12 2 3 2 2 3 8 3" xfId="8563" xr:uid="{00000000-0005-0000-0000-00005A210000}"/>
    <cellStyle name="Millares 12 2 3 2 2 3 9" xfId="8564" xr:uid="{00000000-0005-0000-0000-00005B210000}"/>
    <cellStyle name="Millares 12 2 3 2 2 4" xfId="8565" xr:uid="{00000000-0005-0000-0000-00005C210000}"/>
    <cellStyle name="Millares 12 2 3 2 2 4 2" xfId="8566" xr:uid="{00000000-0005-0000-0000-00005D210000}"/>
    <cellStyle name="Millares 12 2 3 2 2 4 2 2" xfId="8567" xr:uid="{00000000-0005-0000-0000-00005E210000}"/>
    <cellStyle name="Millares 12 2 3 2 2 4 2 2 2" xfId="8568" xr:uid="{00000000-0005-0000-0000-00005F210000}"/>
    <cellStyle name="Millares 12 2 3 2 2 4 2 2 3" xfId="8569" xr:uid="{00000000-0005-0000-0000-000060210000}"/>
    <cellStyle name="Millares 12 2 3 2 2 4 2 3" xfId="8570" xr:uid="{00000000-0005-0000-0000-000061210000}"/>
    <cellStyle name="Millares 12 2 3 2 2 4 2 3 2" xfId="8571" xr:uid="{00000000-0005-0000-0000-000062210000}"/>
    <cellStyle name="Millares 12 2 3 2 2 4 2 3 3" xfId="8572" xr:uid="{00000000-0005-0000-0000-000063210000}"/>
    <cellStyle name="Millares 12 2 3 2 2 4 2 4" xfId="8573" xr:uid="{00000000-0005-0000-0000-000064210000}"/>
    <cellStyle name="Millares 12 2 3 2 2 4 2 5" xfId="8574" xr:uid="{00000000-0005-0000-0000-000065210000}"/>
    <cellStyle name="Millares 12 2 3 2 2 4 3" xfId="8575" xr:uid="{00000000-0005-0000-0000-000066210000}"/>
    <cellStyle name="Millares 12 2 3 2 2 4 3 2" xfId="8576" xr:uid="{00000000-0005-0000-0000-000067210000}"/>
    <cellStyle name="Millares 12 2 3 2 2 4 3 2 2" xfId="8577" xr:uid="{00000000-0005-0000-0000-000068210000}"/>
    <cellStyle name="Millares 12 2 3 2 2 4 3 2 3" xfId="8578" xr:uid="{00000000-0005-0000-0000-000069210000}"/>
    <cellStyle name="Millares 12 2 3 2 2 4 3 3" xfId="8579" xr:uid="{00000000-0005-0000-0000-00006A210000}"/>
    <cellStyle name="Millares 12 2 3 2 2 4 3 3 2" xfId="8580" xr:uid="{00000000-0005-0000-0000-00006B210000}"/>
    <cellStyle name="Millares 12 2 3 2 2 4 3 3 3" xfId="8581" xr:uid="{00000000-0005-0000-0000-00006C210000}"/>
    <cellStyle name="Millares 12 2 3 2 2 4 3 4" xfId="8582" xr:uid="{00000000-0005-0000-0000-00006D210000}"/>
    <cellStyle name="Millares 12 2 3 2 2 4 3 5" xfId="8583" xr:uid="{00000000-0005-0000-0000-00006E210000}"/>
    <cellStyle name="Millares 12 2 3 2 2 4 4" xfId="8584" xr:uid="{00000000-0005-0000-0000-00006F210000}"/>
    <cellStyle name="Millares 12 2 3 2 2 4 4 2" xfId="8585" xr:uid="{00000000-0005-0000-0000-000070210000}"/>
    <cellStyle name="Millares 12 2 3 2 2 4 4 2 2" xfId="8586" xr:uid="{00000000-0005-0000-0000-000071210000}"/>
    <cellStyle name="Millares 12 2 3 2 2 4 4 2 3" xfId="8587" xr:uid="{00000000-0005-0000-0000-000072210000}"/>
    <cellStyle name="Millares 12 2 3 2 2 4 4 3" xfId="8588" xr:uid="{00000000-0005-0000-0000-000073210000}"/>
    <cellStyle name="Millares 12 2 3 2 2 4 4 3 2" xfId="8589" xr:uid="{00000000-0005-0000-0000-000074210000}"/>
    <cellStyle name="Millares 12 2 3 2 2 4 4 3 3" xfId="8590" xr:uid="{00000000-0005-0000-0000-000075210000}"/>
    <cellStyle name="Millares 12 2 3 2 2 4 4 4" xfId="8591" xr:uid="{00000000-0005-0000-0000-000076210000}"/>
    <cellStyle name="Millares 12 2 3 2 2 4 4 5" xfId="8592" xr:uid="{00000000-0005-0000-0000-000077210000}"/>
    <cellStyle name="Millares 12 2 3 2 2 4 5" xfId="8593" xr:uid="{00000000-0005-0000-0000-000078210000}"/>
    <cellStyle name="Millares 12 2 3 2 2 4 5 2" xfId="8594" xr:uid="{00000000-0005-0000-0000-000079210000}"/>
    <cellStyle name="Millares 12 2 3 2 2 4 5 3" xfId="8595" xr:uid="{00000000-0005-0000-0000-00007A210000}"/>
    <cellStyle name="Millares 12 2 3 2 2 4 6" xfId="8596" xr:uid="{00000000-0005-0000-0000-00007B210000}"/>
    <cellStyle name="Millares 12 2 3 2 2 4 6 2" xfId="8597" xr:uid="{00000000-0005-0000-0000-00007C210000}"/>
    <cellStyle name="Millares 12 2 3 2 2 4 6 3" xfId="8598" xr:uid="{00000000-0005-0000-0000-00007D210000}"/>
    <cellStyle name="Millares 12 2 3 2 2 4 7" xfId="8599" xr:uid="{00000000-0005-0000-0000-00007E210000}"/>
    <cellStyle name="Millares 12 2 3 2 2 4 8" xfId="8600" xr:uid="{00000000-0005-0000-0000-00007F210000}"/>
    <cellStyle name="Millares 12 2 3 2 2 5" xfId="8601" xr:uid="{00000000-0005-0000-0000-000080210000}"/>
    <cellStyle name="Millares 12 2 3 2 2 5 2" xfId="8602" xr:uid="{00000000-0005-0000-0000-000081210000}"/>
    <cellStyle name="Millares 12 2 3 2 2 5 2 2" xfId="8603" xr:uid="{00000000-0005-0000-0000-000082210000}"/>
    <cellStyle name="Millares 12 2 3 2 2 5 2 2 2" xfId="8604" xr:uid="{00000000-0005-0000-0000-000083210000}"/>
    <cellStyle name="Millares 12 2 3 2 2 5 2 2 3" xfId="8605" xr:uid="{00000000-0005-0000-0000-000084210000}"/>
    <cellStyle name="Millares 12 2 3 2 2 5 2 3" xfId="8606" xr:uid="{00000000-0005-0000-0000-000085210000}"/>
    <cellStyle name="Millares 12 2 3 2 2 5 2 3 2" xfId="8607" xr:uid="{00000000-0005-0000-0000-000086210000}"/>
    <cellStyle name="Millares 12 2 3 2 2 5 2 3 3" xfId="8608" xr:uid="{00000000-0005-0000-0000-000087210000}"/>
    <cellStyle name="Millares 12 2 3 2 2 5 2 4" xfId="8609" xr:uid="{00000000-0005-0000-0000-000088210000}"/>
    <cellStyle name="Millares 12 2 3 2 2 5 2 5" xfId="8610" xr:uid="{00000000-0005-0000-0000-000089210000}"/>
    <cellStyle name="Millares 12 2 3 2 2 5 3" xfId="8611" xr:uid="{00000000-0005-0000-0000-00008A210000}"/>
    <cellStyle name="Millares 12 2 3 2 2 5 3 2" xfId="8612" xr:uid="{00000000-0005-0000-0000-00008B210000}"/>
    <cellStyle name="Millares 12 2 3 2 2 5 3 2 2" xfId="8613" xr:uid="{00000000-0005-0000-0000-00008C210000}"/>
    <cellStyle name="Millares 12 2 3 2 2 5 3 2 3" xfId="8614" xr:uid="{00000000-0005-0000-0000-00008D210000}"/>
    <cellStyle name="Millares 12 2 3 2 2 5 3 3" xfId="8615" xr:uid="{00000000-0005-0000-0000-00008E210000}"/>
    <cellStyle name="Millares 12 2 3 2 2 5 3 3 2" xfId="8616" xr:uid="{00000000-0005-0000-0000-00008F210000}"/>
    <cellStyle name="Millares 12 2 3 2 2 5 3 3 3" xfId="8617" xr:uid="{00000000-0005-0000-0000-000090210000}"/>
    <cellStyle name="Millares 12 2 3 2 2 5 3 4" xfId="8618" xr:uid="{00000000-0005-0000-0000-000091210000}"/>
    <cellStyle name="Millares 12 2 3 2 2 5 3 5" xfId="8619" xr:uid="{00000000-0005-0000-0000-000092210000}"/>
    <cellStyle name="Millares 12 2 3 2 2 5 4" xfId="8620" xr:uid="{00000000-0005-0000-0000-000093210000}"/>
    <cellStyle name="Millares 12 2 3 2 2 5 4 2" xfId="8621" xr:uid="{00000000-0005-0000-0000-000094210000}"/>
    <cellStyle name="Millares 12 2 3 2 2 5 4 2 2" xfId="8622" xr:uid="{00000000-0005-0000-0000-000095210000}"/>
    <cellStyle name="Millares 12 2 3 2 2 5 4 2 3" xfId="8623" xr:uid="{00000000-0005-0000-0000-000096210000}"/>
    <cellStyle name="Millares 12 2 3 2 2 5 4 3" xfId="8624" xr:uid="{00000000-0005-0000-0000-000097210000}"/>
    <cellStyle name="Millares 12 2 3 2 2 5 4 3 2" xfId="8625" xr:uid="{00000000-0005-0000-0000-000098210000}"/>
    <cellStyle name="Millares 12 2 3 2 2 5 4 3 3" xfId="8626" xr:uid="{00000000-0005-0000-0000-000099210000}"/>
    <cellStyle name="Millares 12 2 3 2 2 5 4 4" xfId="8627" xr:uid="{00000000-0005-0000-0000-00009A210000}"/>
    <cellStyle name="Millares 12 2 3 2 2 5 4 5" xfId="8628" xr:uid="{00000000-0005-0000-0000-00009B210000}"/>
    <cellStyle name="Millares 12 2 3 2 2 5 5" xfId="8629" xr:uid="{00000000-0005-0000-0000-00009C210000}"/>
    <cellStyle name="Millares 12 2 3 2 2 5 5 2" xfId="8630" xr:uid="{00000000-0005-0000-0000-00009D210000}"/>
    <cellStyle name="Millares 12 2 3 2 2 5 5 3" xfId="8631" xr:uid="{00000000-0005-0000-0000-00009E210000}"/>
    <cellStyle name="Millares 12 2 3 2 2 5 6" xfId="8632" xr:uid="{00000000-0005-0000-0000-00009F210000}"/>
    <cellStyle name="Millares 12 2 3 2 2 5 6 2" xfId="8633" xr:uid="{00000000-0005-0000-0000-0000A0210000}"/>
    <cellStyle name="Millares 12 2 3 2 2 5 6 3" xfId="8634" xr:uid="{00000000-0005-0000-0000-0000A1210000}"/>
    <cellStyle name="Millares 12 2 3 2 2 5 7" xfId="8635" xr:uid="{00000000-0005-0000-0000-0000A2210000}"/>
    <cellStyle name="Millares 12 2 3 2 2 5 8" xfId="8636" xr:uid="{00000000-0005-0000-0000-0000A3210000}"/>
    <cellStyle name="Millares 12 2 3 2 2 6" xfId="8637" xr:uid="{00000000-0005-0000-0000-0000A4210000}"/>
    <cellStyle name="Millares 12 2 3 2 2 6 2" xfId="8638" xr:uid="{00000000-0005-0000-0000-0000A5210000}"/>
    <cellStyle name="Millares 12 2 3 2 2 6 2 2" xfId="8639" xr:uid="{00000000-0005-0000-0000-0000A6210000}"/>
    <cellStyle name="Millares 12 2 3 2 2 6 2 3" xfId="8640" xr:uid="{00000000-0005-0000-0000-0000A7210000}"/>
    <cellStyle name="Millares 12 2 3 2 2 6 3" xfId="8641" xr:uid="{00000000-0005-0000-0000-0000A8210000}"/>
    <cellStyle name="Millares 12 2 3 2 2 6 3 2" xfId="8642" xr:uid="{00000000-0005-0000-0000-0000A9210000}"/>
    <cellStyle name="Millares 12 2 3 2 2 6 3 3" xfId="8643" xr:uid="{00000000-0005-0000-0000-0000AA210000}"/>
    <cellStyle name="Millares 12 2 3 2 2 6 4" xfId="8644" xr:uid="{00000000-0005-0000-0000-0000AB210000}"/>
    <cellStyle name="Millares 12 2 3 2 2 6 5" xfId="8645" xr:uid="{00000000-0005-0000-0000-0000AC210000}"/>
    <cellStyle name="Millares 12 2 3 2 2 7" xfId="8646" xr:uid="{00000000-0005-0000-0000-0000AD210000}"/>
    <cellStyle name="Millares 12 2 3 2 2 7 2" xfId="8647" xr:uid="{00000000-0005-0000-0000-0000AE210000}"/>
    <cellStyle name="Millares 12 2 3 2 2 7 2 2" xfId="8648" xr:uid="{00000000-0005-0000-0000-0000AF210000}"/>
    <cellStyle name="Millares 12 2 3 2 2 7 2 3" xfId="8649" xr:uid="{00000000-0005-0000-0000-0000B0210000}"/>
    <cellStyle name="Millares 12 2 3 2 2 7 3" xfId="8650" xr:uid="{00000000-0005-0000-0000-0000B1210000}"/>
    <cellStyle name="Millares 12 2 3 2 2 7 3 2" xfId="8651" xr:uid="{00000000-0005-0000-0000-0000B2210000}"/>
    <cellStyle name="Millares 12 2 3 2 2 7 3 3" xfId="8652" xr:uid="{00000000-0005-0000-0000-0000B3210000}"/>
    <cellStyle name="Millares 12 2 3 2 2 7 4" xfId="8653" xr:uid="{00000000-0005-0000-0000-0000B4210000}"/>
    <cellStyle name="Millares 12 2 3 2 2 7 5" xfId="8654" xr:uid="{00000000-0005-0000-0000-0000B5210000}"/>
    <cellStyle name="Millares 12 2 3 2 2 8" xfId="8655" xr:uid="{00000000-0005-0000-0000-0000B6210000}"/>
    <cellStyle name="Millares 12 2 3 2 2 8 2" xfId="8656" xr:uid="{00000000-0005-0000-0000-0000B7210000}"/>
    <cellStyle name="Millares 12 2 3 2 2 8 2 2" xfId="8657" xr:uid="{00000000-0005-0000-0000-0000B8210000}"/>
    <cellStyle name="Millares 12 2 3 2 2 8 2 3" xfId="8658" xr:uid="{00000000-0005-0000-0000-0000B9210000}"/>
    <cellStyle name="Millares 12 2 3 2 2 8 3" xfId="8659" xr:uid="{00000000-0005-0000-0000-0000BA210000}"/>
    <cellStyle name="Millares 12 2 3 2 2 8 3 2" xfId="8660" xr:uid="{00000000-0005-0000-0000-0000BB210000}"/>
    <cellStyle name="Millares 12 2 3 2 2 8 3 3" xfId="8661" xr:uid="{00000000-0005-0000-0000-0000BC210000}"/>
    <cellStyle name="Millares 12 2 3 2 2 8 4" xfId="8662" xr:uid="{00000000-0005-0000-0000-0000BD210000}"/>
    <cellStyle name="Millares 12 2 3 2 2 8 5" xfId="8663" xr:uid="{00000000-0005-0000-0000-0000BE210000}"/>
    <cellStyle name="Millares 12 2 3 2 2 9" xfId="8664" xr:uid="{00000000-0005-0000-0000-0000BF210000}"/>
    <cellStyle name="Millares 12 2 3 2 2 9 2" xfId="8665" xr:uid="{00000000-0005-0000-0000-0000C0210000}"/>
    <cellStyle name="Millares 12 2 3 2 2 9 3" xfId="8666" xr:uid="{00000000-0005-0000-0000-0000C1210000}"/>
    <cellStyle name="Millares 12 2 3 2 3" xfId="8667" xr:uid="{00000000-0005-0000-0000-0000C2210000}"/>
    <cellStyle name="Millares 12 2 3 2 3 10" xfId="8668" xr:uid="{00000000-0005-0000-0000-0000C3210000}"/>
    <cellStyle name="Millares 12 2 3 2 3 10 2" xfId="8669" xr:uid="{00000000-0005-0000-0000-0000C4210000}"/>
    <cellStyle name="Millares 12 2 3 2 3 10 3" xfId="8670" xr:uid="{00000000-0005-0000-0000-0000C5210000}"/>
    <cellStyle name="Millares 12 2 3 2 3 11" xfId="8671" xr:uid="{00000000-0005-0000-0000-0000C6210000}"/>
    <cellStyle name="Millares 12 2 3 2 3 12" xfId="8672" xr:uid="{00000000-0005-0000-0000-0000C7210000}"/>
    <cellStyle name="Millares 12 2 3 2 3 2" xfId="8673" xr:uid="{00000000-0005-0000-0000-0000C8210000}"/>
    <cellStyle name="Millares 12 2 3 2 3 2 10" xfId="8674" xr:uid="{00000000-0005-0000-0000-0000C9210000}"/>
    <cellStyle name="Millares 12 2 3 2 3 2 2" xfId="8675" xr:uid="{00000000-0005-0000-0000-0000CA210000}"/>
    <cellStyle name="Millares 12 2 3 2 3 2 2 2" xfId="8676" xr:uid="{00000000-0005-0000-0000-0000CB210000}"/>
    <cellStyle name="Millares 12 2 3 2 3 2 2 2 2" xfId="8677" xr:uid="{00000000-0005-0000-0000-0000CC210000}"/>
    <cellStyle name="Millares 12 2 3 2 3 2 2 2 2 2" xfId="8678" xr:uid="{00000000-0005-0000-0000-0000CD210000}"/>
    <cellStyle name="Millares 12 2 3 2 3 2 2 2 2 3" xfId="8679" xr:uid="{00000000-0005-0000-0000-0000CE210000}"/>
    <cellStyle name="Millares 12 2 3 2 3 2 2 2 3" xfId="8680" xr:uid="{00000000-0005-0000-0000-0000CF210000}"/>
    <cellStyle name="Millares 12 2 3 2 3 2 2 2 3 2" xfId="8681" xr:uid="{00000000-0005-0000-0000-0000D0210000}"/>
    <cellStyle name="Millares 12 2 3 2 3 2 2 2 3 3" xfId="8682" xr:uid="{00000000-0005-0000-0000-0000D1210000}"/>
    <cellStyle name="Millares 12 2 3 2 3 2 2 2 4" xfId="8683" xr:uid="{00000000-0005-0000-0000-0000D2210000}"/>
    <cellStyle name="Millares 12 2 3 2 3 2 2 2 5" xfId="8684" xr:uid="{00000000-0005-0000-0000-0000D3210000}"/>
    <cellStyle name="Millares 12 2 3 2 3 2 2 3" xfId="8685" xr:uid="{00000000-0005-0000-0000-0000D4210000}"/>
    <cellStyle name="Millares 12 2 3 2 3 2 2 3 2" xfId="8686" xr:uid="{00000000-0005-0000-0000-0000D5210000}"/>
    <cellStyle name="Millares 12 2 3 2 3 2 2 3 2 2" xfId="8687" xr:uid="{00000000-0005-0000-0000-0000D6210000}"/>
    <cellStyle name="Millares 12 2 3 2 3 2 2 3 2 3" xfId="8688" xr:uid="{00000000-0005-0000-0000-0000D7210000}"/>
    <cellStyle name="Millares 12 2 3 2 3 2 2 3 3" xfId="8689" xr:uid="{00000000-0005-0000-0000-0000D8210000}"/>
    <cellStyle name="Millares 12 2 3 2 3 2 2 3 3 2" xfId="8690" xr:uid="{00000000-0005-0000-0000-0000D9210000}"/>
    <cellStyle name="Millares 12 2 3 2 3 2 2 3 3 3" xfId="8691" xr:uid="{00000000-0005-0000-0000-0000DA210000}"/>
    <cellStyle name="Millares 12 2 3 2 3 2 2 3 4" xfId="8692" xr:uid="{00000000-0005-0000-0000-0000DB210000}"/>
    <cellStyle name="Millares 12 2 3 2 3 2 2 3 5" xfId="8693" xr:uid="{00000000-0005-0000-0000-0000DC210000}"/>
    <cellStyle name="Millares 12 2 3 2 3 2 2 4" xfId="8694" xr:uid="{00000000-0005-0000-0000-0000DD210000}"/>
    <cellStyle name="Millares 12 2 3 2 3 2 2 4 2" xfId="8695" xr:uid="{00000000-0005-0000-0000-0000DE210000}"/>
    <cellStyle name="Millares 12 2 3 2 3 2 2 4 2 2" xfId="8696" xr:uid="{00000000-0005-0000-0000-0000DF210000}"/>
    <cellStyle name="Millares 12 2 3 2 3 2 2 4 2 3" xfId="8697" xr:uid="{00000000-0005-0000-0000-0000E0210000}"/>
    <cellStyle name="Millares 12 2 3 2 3 2 2 4 3" xfId="8698" xr:uid="{00000000-0005-0000-0000-0000E1210000}"/>
    <cellStyle name="Millares 12 2 3 2 3 2 2 4 3 2" xfId="8699" xr:uid="{00000000-0005-0000-0000-0000E2210000}"/>
    <cellStyle name="Millares 12 2 3 2 3 2 2 4 3 3" xfId="8700" xr:uid="{00000000-0005-0000-0000-0000E3210000}"/>
    <cellStyle name="Millares 12 2 3 2 3 2 2 4 4" xfId="8701" xr:uid="{00000000-0005-0000-0000-0000E4210000}"/>
    <cellStyle name="Millares 12 2 3 2 3 2 2 4 5" xfId="8702" xr:uid="{00000000-0005-0000-0000-0000E5210000}"/>
    <cellStyle name="Millares 12 2 3 2 3 2 2 5" xfId="8703" xr:uid="{00000000-0005-0000-0000-0000E6210000}"/>
    <cellStyle name="Millares 12 2 3 2 3 2 2 5 2" xfId="8704" xr:uid="{00000000-0005-0000-0000-0000E7210000}"/>
    <cellStyle name="Millares 12 2 3 2 3 2 2 5 3" xfId="8705" xr:uid="{00000000-0005-0000-0000-0000E8210000}"/>
    <cellStyle name="Millares 12 2 3 2 3 2 2 6" xfId="8706" xr:uid="{00000000-0005-0000-0000-0000E9210000}"/>
    <cellStyle name="Millares 12 2 3 2 3 2 2 6 2" xfId="8707" xr:uid="{00000000-0005-0000-0000-0000EA210000}"/>
    <cellStyle name="Millares 12 2 3 2 3 2 2 6 3" xfId="8708" xr:uid="{00000000-0005-0000-0000-0000EB210000}"/>
    <cellStyle name="Millares 12 2 3 2 3 2 2 7" xfId="8709" xr:uid="{00000000-0005-0000-0000-0000EC210000}"/>
    <cellStyle name="Millares 12 2 3 2 3 2 2 8" xfId="8710" xr:uid="{00000000-0005-0000-0000-0000ED210000}"/>
    <cellStyle name="Millares 12 2 3 2 3 2 3" xfId="8711" xr:uid="{00000000-0005-0000-0000-0000EE210000}"/>
    <cellStyle name="Millares 12 2 3 2 3 2 3 2" xfId="8712" xr:uid="{00000000-0005-0000-0000-0000EF210000}"/>
    <cellStyle name="Millares 12 2 3 2 3 2 3 2 2" xfId="8713" xr:uid="{00000000-0005-0000-0000-0000F0210000}"/>
    <cellStyle name="Millares 12 2 3 2 3 2 3 2 2 2" xfId="8714" xr:uid="{00000000-0005-0000-0000-0000F1210000}"/>
    <cellStyle name="Millares 12 2 3 2 3 2 3 2 2 3" xfId="8715" xr:uid="{00000000-0005-0000-0000-0000F2210000}"/>
    <cellStyle name="Millares 12 2 3 2 3 2 3 2 3" xfId="8716" xr:uid="{00000000-0005-0000-0000-0000F3210000}"/>
    <cellStyle name="Millares 12 2 3 2 3 2 3 2 3 2" xfId="8717" xr:uid="{00000000-0005-0000-0000-0000F4210000}"/>
    <cellStyle name="Millares 12 2 3 2 3 2 3 2 3 3" xfId="8718" xr:uid="{00000000-0005-0000-0000-0000F5210000}"/>
    <cellStyle name="Millares 12 2 3 2 3 2 3 2 4" xfId="8719" xr:uid="{00000000-0005-0000-0000-0000F6210000}"/>
    <cellStyle name="Millares 12 2 3 2 3 2 3 2 5" xfId="8720" xr:uid="{00000000-0005-0000-0000-0000F7210000}"/>
    <cellStyle name="Millares 12 2 3 2 3 2 3 3" xfId="8721" xr:uid="{00000000-0005-0000-0000-0000F8210000}"/>
    <cellStyle name="Millares 12 2 3 2 3 2 3 3 2" xfId="8722" xr:uid="{00000000-0005-0000-0000-0000F9210000}"/>
    <cellStyle name="Millares 12 2 3 2 3 2 3 3 2 2" xfId="8723" xr:uid="{00000000-0005-0000-0000-0000FA210000}"/>
    <cellStyle name="Millares 12 2 3 2 3 2 3 3 2 3" xfId="8724" xr:uid="{00000000-0005-0000-0000-0000FB210000}"/>
    <cellStyle name="Millares 12 2 3 2 3 2 3 3 3" xfId="8725" xr:uid="{00000000-0005-0000-0000-0000FC210000}"/>
    <cellStyle name="Millares 12 2 3 2 3 2 3 3 3 2" xfId="8726" xr:uid="{00000000-0005-0000-0000-0000FD210000}"/>
    <cellStyle name="Millares 12 2 3 2 3 2 3 3 3 3" xfId="8727" xr:uid="{00000000-0005-0000-0000-0000FE210000}"/>
    <cellStyle name="Millares 12 2 3 2 3 2 3 3 4" xfId="8728" xr:uid="{00000000-0005-0000-0000-0000FF210000}"/>
    <cellStyle name="Millares 12 2 3 2 3 2 3 3 5" xfId="8729" xr:uid="{00000000-0005-0000-0000-000000220000}"/>
    <cellStyle name="Millares 12 2 3 2 3 2 3 4" xfId="8730" xr:uid="{00000000-0005-0000-0000-000001220000}"/>
    <cellStyle name="Millares 12 2 3 2 3 2 3 4 2" xfId="8731" xr:uid="{00000000-0005-0000-0000-000002220000}"/>
    <cellStyle name="Millares 12 2 3 2 3 2 3 4 2 2" xfId="8732" xr:uid="{00000000-0005-0000-0000-000003220000}"/>
    <cellStyle name="Millares 12 2 3 2 3 2 3 4 2 3" xfId="8733" xr:uid="{00000000-0005-0000-0000-000004220000}"/>
    <cellStyle name="Millares 12 2 3 2 3 2 3 4 3" xfId="8734" xr:uid="{00000000-0005-0000-0000-000005220000}"/>
    <cellStyle name="Millares 12 2 3 2 3 2 3 4 3 2" xfId="8735" xr:uid="{00000000-0005-0000-0000-000006220000}"/>
    <cellStyle name="Millares 12 2 3 2 3 2 3 4 3 3" xfId="8736" xr:uid="{00000000-0005-0000-0000-000007220000}"/>
    <cellStyle name="Millares 12 2 3 2 3 2 3 4 4" xfId="8737" xr:uid="{00000000-0005-0000-0000-000008220000}"/>
    <cellStyle name="Millares 12 2 3 2 3 2 3 4 5" xfId="8738" xr:uid="{00000000-0005-0000-0000-000009220000}"/>
    <cellStyle name="Millares 12 2 3 2 3 2 3 5" xfId="8739" xr:uid="{00000000-0005-0000-0000-00000A220000}"/>
    <cellStyle name="Millares 12 2 3 2 3 2 3 5 2" xfId="8740" xr:uid="{00000000-0005-0000-0000-00000B220000}"/>
    <cellStyle name="Millares 12 2 3 2 3 2 3 5 3" xfId="8741" xr:uid="{00000000-0005-0000-0000-00000C220000}"/>
    <cellStyle name="Millares 12 2 3 2 3 2 3 6" xfId="8742" xr:uid="{00000000-0005-0000-0000-00000D220000}"/>
    <cellStyle name="Millares 12 2 3 2 3 2 3 6 2" xfId="8743" xr:uid="{00000000-0005-0000-0000-00000E220000}"/>
    <cellStyle name="Millares 12 2 3 2 3 2 3 6 3" xfId="8744" xr:uid="{00000000-0005-0000-0000-00000F220000}"/>
    <cellStyle name="Millares 12 2 3 2 3 2 3 7" xfId="8745" xr:uid="{00000000-0005-0000-0000-000010220000}"/>
    <cellStyle name="Millares 12 2 3 2 3 2 3 8" xfId="8746" xr:uid="{00000000-0005-0000-0000-000011220000}"/>
    <cellStyle name="Millares 12 2 3 2 3 2 4" xfId="8747" xr:uid="{00000000-0005-0000-0000-000012220000}"/>
    <cellStyle name="Millares 12 2 3 2 3 2 4 2" xfId="8748" xr:uid="{00000000-0005-0000-0000-000013220000}"/>
    <cellStyle name="Millares 12 2 3 2 3 2 4 2 2" xfId="8749" xr:uid="{00000000-0005-0000-0000-000014220000}"/>
    <cellStyle name="Millares 12 2 3 2 3 2 4 2 3" xfId="8750" xr:uid="{00000000-0005-0000-0000-000015220000}"/>
    <cellStyle name="Millares 12 2 3 2 3 2 4 3" xfId="8751" xr:uid="{00000000-0005-0000-0000-000016220000}"/>
    <cellStyle name="Millares 12 2 3 2 3 2 4 3 2" xfId="8752" xr:uid="{00000000-0005-0000-0000-000017220000}"/>
    <cellStyle name="Millares 12 2 3 2 3 2 4 3 3" xfId="8753" xr:uid="{00000000-0005-0000-0000-000018220000}"/>
    <cellStyle name="Millares 12 2 3 2 3 2 4 4" xfId="8754" xr:uid="{00000000-0005-0000-0000-000019220000}"/>
    <cellStyle name="Millares 12 2 3 2 3 2 4 5" xfId="8755" xr:uid="{00000000-0005-0000-0000-00001A220000}"/>
    <cellStyle name="Millares 12 2 3 2 3 2 5" xfId="8756" xr:uid="{00000000-0005-0000-0000-00001B220000}"/>
    <cellStyle name="Millares 12 2 3 2 3 2 5 2" xfId="8757" xr:uid="{00000000-0005-0000-0000-00001C220000}"/>
    <cellStyle name="Millares 12 2 3 2 3 2 5 2 2" xfId="8758" xr:uid="{00000000-0005-0000-0000-00001D220000}"/>
    <cellStyle name="Millares 12 2 3 2 3 2 5 2 3" xfId="8759" xr:uid="{00000000-0005-0000-0000-00001E220000}"/>
    <cellStyle name="Millares 12 2 3 2 3 2 5 3" xfId="8760" xr:uid="{00000000-0005-0000-0000-00001F220000}"/>
    <cellStyle name="Millares 12 2 3 2 3 2 5 3 2" xfId="8761" xr:uid="{00000000-0005-0000-0000-000020220000}"/>
    <cellStyle name="Millares 12 2 3 2 3 2 5 3 3" xfId="8762" xr:uid="{00000000-0005-0000-0000-000021220000}"/>
    <cellStyle name="Millares 12 2 3 2 3 2 5 4" xfId="8763" xr:uid="{00000000-0005-0000-0000-000022220000}"/>
    <cellStyle name="Millares 12 2 3 2 3 2 5 5" xfId="8764" xr:uid="{00000000-0005-0000-0000-000023220000}"/>
    <cellStyle name="Millares 12 2 3 2 3 2 6" xfId="8765" xr:uid="{00000000-0005-0000-0000-000024220000}"/>
    <cellStyle name="Millares 12 2 3 2 3 2 6 2" xfId="8766" xr:uid="{00000000-0005-0000-0000-000025220000}"/>
    <cellStyle name="Millares 12 2 3 2 3 2 6 2 2" xfId="8767" xr:uid="{00000000-0005-0000-0000-000026220000}"/>
    <cellStyle name="Millares 12 2 3 2 3 2 6 2 3" xfId="8768" xr:uid="{00000000-0005-0000-0000-000027220000}"/>
    <cellStyle name="Millares 12 2 3 2 3 2 6 3" xfId="8769" xr:uid="{00000000-0005-0000-0000-000028220000}"/>
    <cellStyle name="Millares 12 2 3 2 3 2 6 3 2" xfId="8770" xr:uid="{00000000-0005-0000-0000-000029220000}"/>
    <cellStyle name="Millares 12 2 3 2 3 2 6 3 3" xfId="8771" xr:uid="{00000000-0005-0000-0000-00002A220000}"/>
    <cellStyle name="Millares 12 2 3 2 3 2 6 4" xfId="8772" xr:uid="{00000000-0005-0000-0000-00002B220000}"/>
    <cellStyle name="Millares 12 2 3 2 3 2 6 5" xfId="8773" xr:uid="{00000000-0005-0000-0000-00002C220000}"/>
    <cellStyle name="Millares 12 2 3 2 3 2 7" xfId="8774" xr:uid="{00000000-0005-0000-0000-00002D220000}"/>
    <cellStyle name="Millares 12 2 3 2 3 2 7 2" xfId="8775" xr:uid="{00000000-0005-0000-0000-00002E220000}"/>
    <cellStyle name="Millares 12 2 3 2 3 2 7 3" xfId="8776" xr:uid="{00000000-0005-0000-0000-00002F220000}"/>
    <cellStyle name="Millares 12 2 3 2 3 2 8" xfId="8777" xr:uid="{00000000-0005-0000-0000-000030220000}"/>
    <cellStyle name="Millares 12 2 3 2 3 2 8 2" xfId="8778" xr:uid="{00000000-0005-0000-0000-000031220000}"/>
    <cellStyle name="Millares 12 2 3 2 3 2 8 3" xfId="8779" xr:uid="{00000000-0005-0000-0000-000032220000}"/>
    <cellStyle name="Millares 12 2 3 2 3 2 9" xfId="8780" xr:uid="{00000000-0005-0000-0000-000033220000}"/>
    <cellStyle name="Millares 12 2 3 2 3 3" xfId="8781" xr:uid="{00000000-0005-0000-0000-000034220000}"/>
    <cellStyle name="Millares 12 2 3 2 3 3 10" xfId="8782" xr:uid="{00000000-0005-0000-0000-000035220000}"/>
    <cellStyle name="Millares 12 2 3 2 3 3 2" xfId="8783" xr:uid="{00000000-0005-0000-0000-000036220000}"/>
    <cellStyle name="Millares 12 2 3 2 3 3 2 2" xfId="8784" xr:uid="{00000000-0005-0000-0000-000037220000}"/>
    <cellStyle name="Millares 12 2 3 2 3 3 2 2 2" xfId="8785" xr:uid="{00000000-0005-0000-0000-000038220000}"/>
    <cellStyle name="Millares 12 2 3 2 3 3 2 2 2 2" xfId="8786" xr:uid="{00000000-0005-0000-0000-000039220000}"/>
    <cellStyle name="Millares 12 2 3 2 3 3 2 2 2 3" xfId="8787" xr:uid="{00000000-0005-0000-0000-00003A220000}"/>
    <cellStyle name="Millares 12 2 3 2 3 3 2 2 3" xfId="8788" xr:uid="{00000000-0005-0000-0000-00003B220000}"/>
    <cellStyle name="Millares 12 2 3 2 3 3 2 2 3 2" xfId="8789" xr:uid="{00000000-0005-0000-0000-00003C220000}"/>
    <cellStyle name="Millares 12 2 3 2 3 3 2 2 3 3" xfId="8790" xr:uid="{00000000-0005-0000-0000-00003D220000}"/>
    <cellStyle name="Millares 12 2 3 2 3 3 2 2 4" xfId="8791" xr:uid="{00000000-0005-0000-0000-00003E220000}"/>
    <cellStyle name="Millares 12 2 3 2 3 3 2 2 5" xfId="8792" xr:uid="{00000000-0005-0000-0000-00003F220000}"/>
    <cellStyle name="Millares 12 2 3 2 3 3 2 3" xfId="8793" xr:uid="{00000000-0005-0000-0000-000040220000}"/>
    <cellStyle name="Millares 12 2 3 2 3 3 2 3 2" xfId="8794" xr:uid="{00000000-0005-0000-0000-000041220000}"/>
    <cellStyle name="Millares 12 2 3 2 3 3 2 3 2 2" xfId="8795" xr:uid="{00000000-0005-0000-0000-000042220000}"/>
    <cellStyle name="Millares 12 2 3 2 3 3 2 3 2 3" xfId="8796" xr:uid="{00000000-0005-0000-0000-000043220000}"/>
    <cellStyle name="Millares 12 2 3 2 3 3 2 3 3" xfId="8797" xr:uid="{00000000-0005-0000-0000-000044220000}"/>
    <cellStyle name="Millares 12 2 3 2 3 3 2 3 3 2" xfId="8798" xr:uid="{00000000-0005-0000-0000-000045220000}"/>
    <cellStyle name="Millares 12 2 3 2 3 3 2 3 3 3" xfId="8799" xr:uid="{00000000-0005-0000-0000-000046220000}"/>
    <cellStyle name="Millares 12 2 3 2 3 3 2 3 4" xfId="8800" xr:uid="{00000000-0005-0000-0000-000047220000}"/>
    <cellStyle name="Millares 12 2 3 2 3 3 2 3 5" xfId="8801" xr:uid="{00000000-0005-0000-0000-000048220000}"/>
    <cellStyle name="Millares 12 2 3 2 3 3 2 4" xfId="8802" xr:uid="{00000000-0005-0000-0000-000049220000}"/>
    <cellStyle name="Millares 12 2 3 2 3 3 2 4 2" xfId="8803" xr:uid="{00000000-0005-0000-0000-00004A220000}"/>
    <cellStyle name="Millares 12 2 3 2 3 3 2 4 2 2" xfId="8804" xr:uid="{00000000-0005-0000-0000-00004B220000}"/>
    <cellStyle name="Millares 12 2 3 2 3 3 2 4 2 3" xfId="8805" xr:uid="{00000000-0005-0000-0000-00004C220000}"/>
    <cellStyle name="Millares 12 2 3 2 3 3 2 4 3" xfId="8806" xr:uid="{00000000-0005-0000-0000-00004D220000}"/>
    <cellStyle name="Millares 12 2 3 2 3 3 2 4 3 2" xfId="8807" xr:uid="{00000000-0005-0000-0000-00004E220000}"/>
    <cellStyle name="Millares 12 2 3 2 3 3 2 4 3 3" xfId="8808" xr:uid="{00000000-0005-0000-0000-00004F220000}"/>
    <cellStyle name="Millares 12 2 3 2 3 3 2 4 4" xfId="8809" xr:uid="{00000000-0005-0000-0000-000050220000}"/>
    <cellStyle name="Millares 12 2 3 2 3 3 2 4 5" xfId="8810" xr:uid="{00000000-0005-0000-0000-000051220000}"/>
    <cellStyle name="Millares 12 2 3 2 3 3 2 5" xfId="8811" xr:uid="{00000000-0005-0000-0000-000052220000}"/>
    <cellStyle name="Millares 12 2 3 2 3 3 2 5 2" xfId="8812" xr:uid="{00000000-0005-0000-0000-000053220000}"/>
    <cellStyle name="Millares 12 2 3 2 3 3 2 5 3" xfId="8813" xr:uid="{00000000-0005-0000-0000-000054220000}"/>
    <cellStyle name="Millares 12 2 3 2 3 3 2 6" xfId="8814" xr:uid="{00000000-0005-0000-0000-000055220000}"/>
    <cellStyle name="Millares 12 2 3 2 3 3 2 6 2" xfId="8815" xr:uid="{00000000-0005-0000-0000-000056220000}"/>
    <cellStyle name="Millares 12 2 3 2 3 3 2 6 3" xfId="8816" xr:uid="{00000000-0005-0000-0000-000057220000}"/>
    <cellStyle name="Millares 12 2 3 2 3 3 2 7" xfId="8817" xr:uid="{00000000-0005-0000-0000-000058220000}"/>
    <cellStyle name="Millares 12 2 3 2 3 3 2 8" xfId="8818" xr:uid="{00000000-0005-0000-0000-000059220000}"/>
    <cellStyle name="Millares 12 2 3 2 3 3 3" xfId="8819" xr:uid="{00000000-0005-0000-0000-00005A220000}"/>
    <cellStyle name="Millares 12 2 3 2 3 3 3 2" xfId="8820" xr:uid="{00000000-0005-0000-0000-00005B220000}"/>
    <cellStyle name="Millares 12 2 3 2 3 3 3 2 2" xfId="8821" xr:uid="{00000000-0005-0000-0000-00005C220000}"/>
    <cellStyle name="Millares 12 2 3 2 3 3 3 2 2 2" xfId="8822" xr:uid="{00000000-0005-0000-0000-00005D220000}"/>
    <cellStyle name="Millares 12 2 3 2 3 3 3 2 2 3" xfId="8823" xr:uid="{00000000-0005-0000-0000-00005E220000}"/>
    <cellStyle name="Millares 12 2 3 2 3 3 3 2 3" xfId="8824" xr:uid="{00000000-0005-0000-0000-00005F220000}"/>
    <cellStyle name="Millares 12 2 3 2 3 3 3 2 3 2" xfId="8825" xr:uid="{00000000-0005-0000-0000-000060220000}"/>
    <cellStyle name="Millares 12 2 3 2 3 3 3 2 3 3" xfId="8826" xr:uid="{00000000-0005-0000-0000-000061220000}"/>
    <cellStyle name="Millares 12 2 3 2 3 3 3 2 4" xfId="8827" xr:uid="{00000000-0005-0000-0000-000062220000}"/>
    <cellStyle name="Millares 12 2 3 2 3 3 3 2 5" xfId="8828" xr:uid="{00000000-0005-0000-0000-000063220000}"/>
    <cellStyle name="Millares 12 2 3 2 3 3 3 3" xfId="8829" xr:uid="{00000000-0005-0000-0000-000064220000}"/>
    <cellStyle name="Millares 12 2 3 2 3 3 3 3 2" xfId="8830" xr:uid="{00000000-0005-0000-0000-000065220000}"/>
    <cellStyle name="Millares 12 2 3 2 3 3 3 3 2 2" xfId="8831" xr:uid="{00000000-0005-0000-0000-000066220000}"/>
    <cellStyle name="Millares 12 2 3 2 3 3 3 3 2 3" xfId="8832" xr:uid="{00000000-0005-0000-0000-000067220000}"/>
    <cellStyle name="Millares 12 2 3 2 3 3 3 3 3" xfId="8833" xr:uid="{00000000-0005-0000-0000-000068220000}"/>
    <cellStyle name="Millares 12 2 3 2 3 3 3 3 3 2" xfId="8834" xr:uid="{00000000-0005-0000-0000-000069220000}"/>
    <cellStyle name="Millares 12 2 3 2 3 3 3 3 3 3" xfId="8835" xr:uid="{00000000-0005-0000-0000-00006A220000}"/>
    <cellStyle name="Millares 12 2 3 2 3 3 3 3 4" xfId="8836" xr:uid="{00000000-0005-0000-0000-00006B220000}"/>
    <cellStyle name="Millares 12 2 3 2 3 3 3 3 5" xfId="8837" xr:uid="{00000000-0005-0000-0000-00006C220000}"/>
    <cellStyle name="Millares 12 2 3 2 3 3 3 4" xfId="8838" xr:uid="{00000000-0005-0000-0000-00006D220000}"/>
    <cellStyle name="Millares 12 2 3 2 3 3 3 4 2" xfId="8839" xr:uid="{00000000-0005-0000-0000-00006E220000}"/>
    <cellStyle name="Millares 12 2 3 2 3 3 3 4 2 2" xfId="8840" xr:uid="{00000000-0005-0000-0000-00006F220000}"/>
    <cellStyle name="Millares 12 2 3 2 3 3 3 4 2 3" xfId="8841" xr:uid="{00000000-0005-0000-0000-000070220000}"/>
    <cellStyle name="Millares 12 2 3 2 3 3 3 4 3" xfId="8842" xr:uid="{00000000-0005-0000-0000-000071220000}"/>
    <cellStyle name="Millares 12 2 3 2 3 3 3 4 3 2" xfId="8843" xr:uid="{00000000-0005-0000-0000-000072220000}"/>
    <cellStyle name="Millares 12 2 3 2 3 3 3 4 3 3" xfId="8844" xr:uid="{00000000-0005-0000-0000-000073220000}"/>
    <cellStyle name="Millares 12 2 3 2 3 3 3 4 4" xfId="8845" xr:uid="{00000000-0005-0000-0000-000074220000}"/>
    <cellStyle name="Millares 12 2 3 2 3 3 3 4 5" xfId="8846" xr:uid="{00000000-0005-0000-0000-000075220000}"/>
    <cellStyle name="Millares 12 2 3 2 3 3 3 5" xfId="8847" xr:uid="{00000000-0005-0000-0000-000076220000}"/>
    <cellStyle name="Millares 12 2 3 2 3 3 3 5 2" xfId="8848" xr:uid="{00000000-0005-0000-0000-000077220000}"/>
    <cellStyle name="Millares 12 2 3 2 3 3 3 5 3" xfId="8849" xr:uid="{00000000-0005-0000-0000-000078220000}"/>
    <cellStyle name="Millares 12 2 3 2 3 3 3 6" xfId="8850" xr:uid="{00000000-0005-0000-0000-000079220000}"/>
    <cellStyle name="Millares 12 2 3 2 3 3 3 6 2" xfId="8851" xr:uid="{00000000-0005-0000-0000-00007A220000}"/>
    <cellStyle name="Millares 12 2 3 2 3 3 3 6 3" xfId="8852" xr:uid="{00000000-0005-0000-0000-00007B220000}"/>
    <cellStyle name="Millares 12 2 3 2 3 3 3 7" xfId="8853" xr:uid="{00000000-0005-0000-0000-00007C220000}"/>
    <cellStyle name="Millares 12 2 3 2 3 3 3 8" xfId="8854" xr:uid="{00000000-0005-0000-0000-00007D220000}"/>
    <cellStyle name="Millares 12 2 3 2 3 3 4" xfId="8855" xr:uid="{00000000-0005-0000-0000-00007E220000}"/>
    <cellStyle name="Millares 12 2 3 2 3 3 4 2" xfId="8856" xr:uid="{00000000-0005-0000-0000-00007F220000}"/>
    <cellStyle name="Millares 12 2 3 2 3 3 4 2 2" xfId="8857" xr:uid="{00000000-0005-0000-0000-000080220000}"/>
    <cellStyle name="Millares 12 2 3 2 3 3 4 2 3" xfId="8858" xr:uid="{00000000-0005-0000-0000-000081220000}"/>
    <cellStyle name="Millares 12 2 3 2 3 3 4 3" xfId="8859" xr:uid="{00000000-0005-0000-0000-000082220000}"/>
    <cellStyle name="Millares 12 2 3 2 3 3 4 3 2" xfId="8860" xr:uid="{00000000-0005-0000-0000-000083220000}"/>
    <cellStyle name="Millares 12 2 3 2 3 3 4 3 3" xfId="8861" xr:uid="{00000000-0005-0000-0000-000084220000}"/>
    <cellStyle name="Millares 12 2 3 2 3 3 4 4" xfId="8862" xr:uid="{00000000-0005-0000-0000-000085220000}"/>
    <cellStyle name="Millares 12 2 3 2 3 3 4 5" xfId="8863" xr:uid="{00000000-0005-0000-0000-000086220000}"/>
    <cellStyle name="Millares 12 2 3 2 3 3 5" xfId="8864" xr:uid="{00000000-0005-0000-0000-000087220000}"/>
    <cellStyle name="Millares 12 2 3 2 3 3 5 2" xfId="8865" xr:uid="{00000000-0005-0000-0000-000088220000}"/>
    <cellStyle name="Millares 12 2 3 2 3 3 5 2 2" xfId="8866" xr:uid="{00000000-0005-0000-0000-000089220000}"/>
    <cellStyle name="Millares 12 2 3 2 3 3 5 2 3" xfId="8867" xr:uid="{00000000-0005-0000-0000-00008A220000}"/>
    <cellStyle name="Millares 12 2 3 2 3 3 5 3" xfId="8868" xr:uid="{00000000-0005-0000-0000-00008B220000}"/>
    <cellStyle name="Millares 12 2 3 2 3 3 5 3 2" xfId="8869" xr:uid="{00000000-0005-0000-0000-00008C220000}"/>
    <cellStyle name="Millares 12 2 3 2 3 3 5 3 3" xfId="8870" xr:uid="{00000000-0005-0000-0000-00008D220000}"/>
    <cellStyle name="Millares 12 2 3 2 3 3 5 4" xfId="8871" xr:uid="{00000000-0005-0000-0000-00008E220000}"/>
    <cellStyle name="Millares 12 2 3 2 3 3 5 5" xfId="8872" xr:uid="{00000000-0005-0000-0000-00008F220000}"/>
    <cellStyle name="Millares 12 2 3 2 3 3 6" xfId="8873" xr:uid="{00000000-0005-0000-0000-000090220000}"/>
    <cellStyle name="Millares 12 2 3 2 3 3 6 2" xfId="8874" xr:uid="{00000000-0005-0000-0000-000091220000}"/>
    <cellStyle name="Millares 12 2 3 2 3 3 6 2 2" xfId="8875" xr:uid="{00000000-0005-0000-0000-000092220000}"/>
    <cellStyle name="Millares 12 2 3 2 3 3 6 2 3" xfId="8876" xr:uid="{00000000-0005-0000-0000-000093220000}"/>
    <cellStyle name="Millares 12 2 3 2 3 3 6 3" xfId="8877" xr:uid="{00000000-0005-0000-0000-000094220000}"/>
    <cellStyle name="Millares 12 2 3 2 3 3 6 3 2" xfId="8878" xr:uid="{00000000-0005-0000-0000-000095220000}"/>
    <cellStyle name="Millares 12 2 3 2 3 3 6 3 3" xfId="8879" xr:uid="{00000000-0005-0000-0000-000096220000}"/>
    <cellStyle name="Millares 12 2 3 2 3 3 6 4" xfId="8880" xr:uid="{00000000-0005-0000-0000-000097220000}"/>
    <cellStyle name="Millares 12 2 3 2 3 3 6 5" xfId="8881" xr:uid="{00000000-0005-0000-0000-000098220000}"/>
    <cellStyle name="Millares 12 2 3 2 3 3 7" xfId="8882" xr:uid="{00000000-0005-0000-0000-000099220000}"/>
    <cellStyle name="Millares 12 2 3 2 3 3 7 2" xfId="8883" xr:uid="{00000000-0005-0000-0000-00009A220000}"/>
    <cellStyle name="Millares 12 2 3 2 3 3 7 3" xfId="8884" xr:uid="{00000000-0005-0000-0000-00009B220000}"/>
    <cellStyle name="Millares 12 2 3 2 3 3 8" xfId="8885" xr:uid="{00000000-0005-0000-0000-00009C220000}"/>
    <cellStyle name="Millares 12 2 3 2 3 3 8 2" xfId="8886" xr:uid="{00000000-0005-0000-0000-00009D220000}"/>
    <cellStyle name="Millares 12 2 3 2 3 3 8 3" xfId="8887" xr:uid="{00000000-0005-0000-0000-00009E220000}"/>
    <cellStyle name="Millares 12 2 3 2 3 3 9" xfId="8888" xr:uid="{00000000-0005-0000-0000-00009F220000}"/>
    <cellStyle name="Millares 12 2 3 2 3 4" xfId="8889" xr:uid="{00000000-0005-0000-0000-0000A0220000}"/>
    <cellStyle name="Millares 12 2 3 2 3 4 2" xfId="8890" xr:uid="{00000000-0005-0000-0000-0000A1220000}"/>
    <cellStyle name="Millares 12 2 3 2 3 4 2 2" xfId="8891" xr:uid="{00000000-0005-0000-0000-0000A2220000}"/>
    <cellStyle name="Millares 12 2 3 2 3 4 2 2 2" xfId="8892" xr:uid="{00000000-0005-0000-0000-0000A3220000}"/>
    <cellStyle name="Millares 12 2 3 2 3 4 2 2 3" xfId="8893" xr:uid="{00000000-0005-0000-0000-0000A4220000}"/>
    <cellStyle name="Millares 12 2 3 2 3 4 2 3" xfId="8894" xr:uid="{00000000-0005-0000-0000-0000A5220000}"/>
    <cellStyle name="Millares 12 2 3 2 3 4 2 3 2" xfId="8895" xr:uid="{00000000-0005-0000-0000-0000A6220000}"/>
    <cellStyle name="Millares 12 2 3 2 3 4 2 3 3" xfId="8896" xr:uid="{00000000-0005-0000-0000-0000A7220000}"/>
    <cellStyle name="Millares 12 2 3 2 3 4 2 4" xfId="8897" xr:uid="{00000000-0005-0000-0000-0000A8220000}"/>
    <cellStyle name="Millares 12 2 3 2 3 4 2 5" xfId="8898" xr:uid="{00000000-0005-0000-0000-0000A9220000}"/>
    <cellStyle name="Millares 12 2 3 2 3 4 3" xfId="8899" xr:uid="{00000000-0005-0000-0000-0000AA220000}"/>
    <cellStyle name="Millares 12 2 3 2 3 4 3 2" xfId="8900" xr:uid="{00000000-0005-0000-0000-0000AB220000}"/>
    <cellStyle name="Millares 12 2 3 2 3 4 3 2 2" xfId="8901" xr:uid="{00000000-0005-0000-0000-0000AC220000}"/>
    <cellStyle name="Millares 12 2 3 2 3 4 3 2 3" xfId="8902" xr:uid="{00000000-0005-0000-0000-0000AD220000}"/>
    <cellStyle name="Millares 12 2 3 2 3 4 3 3" xfId="8903" xr:uid="{00000000-0005-0000-0000-0000AE220000}"/>
    <cellStyle name="Millares 12 2 3 2 3 4 3 3 2" xfId="8904" xr:uid="{00000000-0005-0000-0000-0000AF220000}"/>
    <cellStyle name="Millares 12 2 3 2 3 4 3 3 3" xfId="8905" xr:uid="{00000000-0005-0000-0000-0000B0220000}"/>
    <cellStyle name="Millares 12 2 3 2 3 4 3 4" xfId="8906" xr:uid="{00000000-0005-0000-0000-0000B1220000}"/>
    <cellStyle name="Millares 12 2 3 2 3 4 3 5" xfId="8907" xr:uid="{00000000-0005-0000-0000-0000B2220000}"/>
    <cellStyle name="Millares 12 2 3 2 3 4 4" xfId="8908" xr:uid="{00000000-0005-0000-0000-0000B3220000}"/>
    <cellStyle name="Millares 12 2 3 2 3 4 4 2" xfId="8909" xr:uid="{00000000-0005-0000-0000-0000B4220000}"/>
    <cellStyle name="Millares 12 2 3 2 3 4 4 2 2" xfId="8910" xr:uid="{00000000-0005-0000-0000-0000B5220000}"/>
    <cellStyle name="Millares 12 2 3 2 3 4 4 2 3" xfId="8911" xr:uid="{00000000-0005-0000-0000-0000B6220000}"/>
    <cellStyle name="Millares 12 2 3 2 3 4 4 3" xfId="8912" xr:uid="{00000000-0005-0000-0000-0000B7220000}"/>
    <cellStyle name="Millares 12 2 3 2 3 4 4 3 2" xfId="8913" xr:uid="{00000000-0005-0000-0000-0000B8220000}"/>
    <cellStyle name="Millares 12 2 3 2 3 4 4 3 3" xfId="8914" xr:uid="{00000000-0005-0000-0000-0000B9220000}"/>
    <cellStyle name="Millares 12 2 3 2 3 4 4 4" xfId="8915" xr:uid="{00000000-0005-0000-0000-0000BA220000}"/>
    <cellStyle name="Millares 12 2 3 2 3 4 4 5" xfId="8916" xr:uid="{00000000-0005-0000-0000-0000BB220000}"/>
    <cellStyle name="Millares 12 2 3 2 3 4 5" xfId="8917" xr:uid="{00000000-0005-0000-0000-0000BC220000}"/>
    <cellStyle name="Millares 12 2 3 2 3 4 5 2" xfId="8918" xr:uid="{00000000-0005-0000-0000-0000BD220000}"/>
    <cellStyle name="Millares 12 2 3 2 3 4 5 3" xfId="8919" xr:uid="{00000000-0005-0000-0000-0000BE220000}"/>
    <cellStyle name="Millares 12 2 3 2 3 4 6" xfId="8920" xr:uid="{00000000-0005-0000-0000-0000BF220000}"/>
    <cellStyle name="Millares 12 2 3 2 3 4 6 2" xfId="8921" xr:uid="{00000000-0005-0000-0000-0000C0220000}"/>
    <cellStyle name="Millares 12 2 3 2 3 4 6 3" xfId="8922" xr:uid="{00000000-0005-0000-0000-0000C1220000}"/>
    <cellStyle name="Millares 12 2 3 2 3 4 7" xfId="8923" xr:uid="{00000000-0005-0000-0000-0000C2220000}"/>
    <cellStyle name="Millares 12 2 3 2 3 4 8" xfId="8924" xr:uid="{00000000-0005-0000-0000-0000C3220000}"/>
    <cellStyle name="Millares 12 2 3 2 3 5" xfId="8925" xr:uid="{00000000-0005-0000-0000-0000C4220000}"/>
    <cellStyle name="Millares 12 2 3 2 3 5 2" xfId="8926" xr:uid="{00000000-0005-0000-0000-0000C5220000}"/>
    <cellStyle name="Millares 12 2 3 2 3 5 2 2" xfId="8927" xr:uid="{00000000-0005-0000-0000-0000C6220000}"/>
    <cellStyle name="Millares 12 2 3 2 3 5 2 2 2" xfId="8928" xr:uid="{00000000-0005-0000-0000-0000C7220000}"/>
    <cellStyle name="Millares 12 2 3 2 3 5 2 2 3" xfId="8929" xr:uid="{00000000-0005-0000-0000-0000C8220000}"/>
    <cellStyle name="Millares 12 2 3 2 3 5 2 3" xfId="8930" xr:uid="{00000000-0005-0000-0000-0000C9220000}"/>
    <cellStyle name="Millares 12 2 3 2 3 5 2 3 2" xfId="8931" xr:uid="{00000000-0005-0000-0000-0000CA220000}"/>
    <cellStyle name="Millares 12 2 3 2 3 5 2 3 3" xfId="8932" xr:uid="{00000000-0005-0000-0000-0000CB220000}"/>
    <cellStyle name="Millares 12 2 3 2 3 5 2 4" xfId="8933" xr:uid="{00000000-0005-0000-0000-0000CC220000}"/>
    <cellStyle name="Millares 12 2 3 2 3 5 2 5" xfId="8934" xr:uid="{00000000-0005-0000-0000-0000CD220000}"/>
    <cellStyle name="Millares 12 2 3 2 3 5 3" xfId="8935" xr:uid="{00000000-0005-0000-0000-0000CE220000}"/>
    <cellStyle name="Millares 12 2 3 2 3 5 3 2" xfId="8936" xr:uid="{00000000-0005-0000-0000-0000CF220000}"/>
    <cellStyle name="Millares 12 2 3 2 3 5 3 2 2" xfId="8937" xr:uid="{00000000-0005-0000-0000-0000D0220000}"/>
    <cellStyle name="Millares 12 2 3 2 3 5 3 2 3" xfId="8938" xr:uid="{00000000-0005-0000-0000-0000D1220000}"/>
    <cellStyle name="Millares 12 2 3 2 3 5 3 3" xfId="8939" xr:uid="{00000000-0005-0000-0000-0000D2220000}"/>
    <cellStyle name="Millares 12 2 3 2 3 5 3 3 2" xfId="8940" xr:uid="{00000000-0005-0000-0000-0000D3220000}"/>
    <cellStyle name="Millares 12 2 3 2 3 5 3 3 3" xfId="8941" xr:uid="{00000000-0005-0000-0000-0000D4220000}"/>
    <cellStyle name="Millares 12 2 3 2 3 5 3 4" xfId="8942" xr:uid="{00000000-0005-0000-0000-0000D5220000}"/>
    <cellStyle name="Millares 12 2 3 2 3 5 3 5" xfId="8943" xr:uid="{00000000-0005-0000-0000-0000D6220000}"/>
    <cellStyle name="Millares 12 2 3 2 3 5 4" xfId="8944" xr:uid="{00000000-0005-0000-0000-0000D7220000}"/>
    <cellStyle name="Millares 12 2 3 2 3 5 4 2" xfId="8945" xr:uid="{00000000-0005-0000-0000-0000D8220000}"/>
    <cellStyle name="Millares 12 2 3 2 3 5 4 2 2" xfId="8946" xr:uid="{00000000-0005-0000-0000-0000D9220000}"/>
    <cellStyle name="Millares 12 2 3 2 3 5 4 2 3" xfId="8947" xr:uid="{00000000-0005-0000-0000-0000DA220000}"/>
    <cellStyle name="Millares 12 2 3 2 3 5 4 3" xfId="8948" xr:uid="{00000000-0005-0000-0000-0000DB220000}"/>
    <cellStyle name="Millares 12 2 3 2 3 5 4 3 2" xfId="8949" xr:uid="{00000000-0005-0000-0000-0000DC220000}"/>
    <cellStyle name="Millares 12 2 3 2 3 5 4 3 3" xfId="8950" xr:uid="{00000000-0005-0000-0000-0000DD220000}"/>
    <cellStyle name="Millares 12 2 3 2 3 5 4 4" xfId="8951" xr:uid="{00000000-0005-0000-0000-0000DE220000}"/>
    <cellStyle name="Millares 12 2 3 2 3 5 4 5" xfId="8952" xr:uid="{00000000-0005-0000-0000-0000DF220000}"/>
    <cellStyle name="Millares 12 2 3 2 3 5 5" xfId="8953" xr:uid="{00000000-0005-0000-0000-0000E0220000}"/>
    <cellStyle name="Millares 12 2 3 2 3 5 5 2" xfId="8954" xr:uid="{00000000-0005-0000-0000-0000E1220000}"/>
    <cellStyle name="Millares 12 2 3 2 3 5 5 3" xfId="8955" xr:uid="{00000000-0005-0000-0000-0000E2220000}"/>
    <cellStyle name="Millares 12 2 3 2 3 5 6" xfId="8956" xr:uid="{00000000-0005-0000-0000-0000E3220000}"/>
    <cellStyle name="Millares 12 2 3 2 3 5 6 2" xfId="8957" xr:uid="{00000000-0005-0000-0000-0000E4220000}"/>
    <cellStyle name="Millares 12 2 3 2 3 5 6 3" xfId="8958" xr:uid="{00000000-0005-0000-0000-0000E5220000}"/>
    <cellStyle name="Millares 12 2 3 2 3 5 7" xfId="8959" xr:uid="{00000000-0005-0000-0000-0000E6220000}"/>
    <cellStyle name="Millares 12 2 3 2 3 5 8" xfId="8960" xr:uid="{00000000-0005-0000-0000-0000E7220000}"/>
    <cellStyle name="Millares 12 2 3 2 3 6" xfId="8961" xr:uid="{00000000-0005-0000-0000-0000E8220000}"/>
    <cellStyle name="Millares 12 2 3 2 3 6 2" xfId="8962" xr:uid="{00000000-0005-0000-0000-0000E9220000}"/>
    <cellStyle name="Millares 12 2 3 2 3 6 2 2" xfId="8963" xr:uid="{00000000-0005-0000-0000-0000EA220000}"/>
    <cellStyle name="Millares 12 2 3 2 3 6 2 3" xfId="8964" xr:uid="{00000000-0005-0000-0000-0000EB220000}"/>
    <cellStyle name="Millares 12 2 3 2 3 6 3" xfId="8965" xr:uid="{00000000-0005-0000-0000-0000EC220000}"/>
    <cellStyle name="Millares 12 2 3 2 3 6 3 2" xfId="8966" xr:uid="{00000000-0005-0000-0000-0000ED220000}"/>
    <cellStyle name="Millares 12 2 3 2 3 6 3 3" xfId="8967" xr:uid="{00000000-0005-0000-0000-0000EE220000}"/>
    <cellStyle name="Millares 12 2 3 2 3 6 4" xfId="8968" xr:uid="{00000000-0005-0000-0000-0000EF220000}"/>
    <cellStyle name="Millares 12 2 3 2 3 6 5" xfId="8969" xr:uid="{00000000-0005-0000-0000-0000F0220000}"/>
    <cellStyle name="Millares 12 2 3 2 3 7" xfId="8970" xr:uid="{00000000-0005-0000-0000-0000F1220000}"/>
    <cellStyle name="Millares 12 2 3 2 3 7 2" xfId="8971" xr:uid="{00000000-0005-0000-0000-0000F2220000}"/>
    <cellStyle name="Millares 12 2 3 2 3 7 2 2" xfId="8972" xr:uid="{00000000-0005-0000-0000-0000F3220000}"/>
    <cellStyle name="Millares 12 2 3 2 3 7 2 3" xfId="8973" xr:uid="{00000000-0005-0000-0000-0000F4220000}"/>
    <cellStyle name="Millares 12 2 3 2 3 7 3" xfId="8974" xr:uid="{00000000-0005-0000-0000-0000F5220000}"/>
    <cellStyle name="Millares 12 2 3 2 3 7 3 2" xfId="8975" xr:uid="{00000000-0005-0000-0000-0000F6220000}"/>
    <cellStyle name="Millares 12 2 3 2 3 7 3 3" xfId="8976" xr:uid="{00000000-0005-0000-0000-0000F7220000}"/>
    <cellStyle name="Millares 12 2 3 2 3 7 4" xfId="8977" xr:uid="{00000000-0005-0000-0000-0000F8220000}"/>
    <cellStyle name="Millares 12 2 3 2 3 7 5" xfId="8978" xr:uid="{00000000-0005-0000-0000-0000F9220000}"/>
    <cellStyle name="Millares 12 2 3 2 3 8" xfId="8979" xr:uid="{00000000-0005-0000-0000-0000FA220000}"/>
    <cellStyle name="Millares 12 2 3 2 3 8 2" xfId="8980" xr:uid="{00000000-0005-0000-0000-0000FB220000}"/>
    <cellStyle name="Millares 12 2 3 2 3 8 2 2" xfId="8981" xr:uid="{00000000-0005-0000-0000-0000FC220000}"/>
    <cellStyle name="Millares 12 2 3 2 3 8 2 3" xfId="8982" xr:uid="{00000000-0005-0000-0000-0000FD220000}"/>
    <cellStyle name="Millares 12 2 3 2 3 8 3" xfId="8983" xr:uid="{00000000-0005-0000-0000-0000FE220000}"/>
    <cellStyle name="Millares 12 2 3 2 3 8 3 2" xfId="8984" xr:uid="{00000000-0005-0000-0000-0000FF220000}"/>
    <cellStyle name="Millares 12 2 3 2 3 8 3 3" xfId="8985" xr:uid="{00000000-0005-0000-0000-000000230000}"/>
    <cellStyle name="Millares 12 2 3 2 3 8 4" xfId="8986" xr:uid="{00000000-0005-0000-0000-000001230000}"/>
    <cellStyle name="Millares 12 2 3 2 3 8 5" xfId="8987" xr:uid="{00000000-0005-0000-0000-000002230000}"/>
    <cellStyle name="Millares 12 2 3 2 3 9" xfId="8988" xr:uid="{00000000-0005-0000-0000-000003230000}"/>
    <cellStyle name="Millares 12 2 3 2 3 9 2" xfId="8989" xr:uid="{00000000-0005-0000-0000-000004230000}"/>
    <cellStyle name="Millares 12 2 3 2 3 9 3" xfId="8990" xr:uid="{00000000-0005-0000-0000-000005230000}"/>
    <cellStyle name="Millares 12 2 3 2 4" xfId="8991" xr:uid="{00000000-0005-0000-0000-000006230000}"/>
    <cellStyle name="Millares 12 2 3 2 4 10" xfId="8992" xr:uid="{00000000-0005-0000-0000-000007230000}"/>
    <cellStyle name="Millares 12 2 3 2 4 2" xfId="8993" xr:uid="{00000000-0005-0000-0000-000008230000}"/>
    <cellStyle name="Millares 12 2 3 2 4 2 2" xfId="8994" xr:uid="{00000000-0005-0000-0000-000009230000}"/>
    <cellStyle name="Millares 12 2 3 2 4 2 2 2" xfId="8995" xr:uid="{00000000-0005-0000-0000-00000A230000}"/>
    <cellStyle name="Millares 12 2 3 2 4 2 2 2 2" xfId="8996" xr:uid="{00000000-0005-0000-0000-00000B230000}"/>
    <cellStyle name="Millares 12 2 3 2 4 2 2 2 3" xfId="8997" xr:uid="{00000000-0005-0000-0000-00000C230000}"/>
    <cellStyle name="Millares 12 2 3 2 4 2 2 3" xfId="8998" xr:uid="{00000000-0005-0000-0000-00000D230000}"/>
    <cellStyle name="Millares 12 2 3 2 4 2 2 3 2" xfId="8999" xr:uid="{00000000-0005-0000-0000-00000E230000}"/>
    <cellStyle name="Millares 12 2 3 2 4 2 2 3 3" xfId="9000" xr:uid="{00000000-0005-0000-0000-00000F230000}"/>
    <cellStyle name="Millares 12 2 3 2 4 2 2 4" xfId="9001" xr:uid="{00000000-0005-0000-0000-000010230000}"/>
    <cellStyle name="Millares 12 2 3 2 4 2 2 5" xfId="9002" xr:uid="{00000000-0005-0000-0000-000011230000}"/>
    <cellStyle name="Millares 12 2 3 2 4 2 3" xfId="9003" xr:uid="{00000000-0005-0000-0000-000012230000}"/>
    <cellStyle name="Millares 12 2 3 2 4 2 3 2" xfId="9004" xr:uid="{00000000-0005-0000-0000-000013230000}"/>
    <cellStyle name="Millares 12 2 3 2 4 2 3 2 2" xfId="9005" xr:uid="{00000000-0005-0000-0000-000014230000}"/>
    <cellStyle name="Millares 12 2 3 2 4 2 3 2 3" xfId="9006" xr:uid="{00000000-0005-0000-0000-000015230000}"/>
    <cellStyle name="Millares 12 2 3 2 4 2 3 3" xfId="9007" xr:uid="{00000000-0005-0000-0000-000016230000}"/>
    <cellStyle name="Millares 12 2 3 2 4 2 3 3 2" xfId="9008" xr:uid="{00000000-0005-0000-0000-000017230000}"/>
    <cellStyle name="Millares 12 2 3 2 4 2 3 3 3" xfId="9009" xr:uid="{00000000-0005-0000-0000-000018230000}"/>
    <cellStyle name="Millares 12 2 3 2 4 2 3 4" xfId="9010" xr:uid="{00000000-0005-0000-0000-000019230000}"/>
    <cellStyle name="Millares 12 2 3 2 4 2 3 5" xfId="9011" xr:uid="{00000000-0005-0000-0000-00001A230000}"/>
    <cellStyle name="Millares 12 2 3 2 4 2 4" xfId="9012" xr:uid="{00000000-0005-0000-0000-00001B230000}"/>
    <cellStyle name="Millares 12 2 3 2 4 2 4 2" xfId="9013" xr:uid="{00000000-0005-0000-0000-00001C230000}"/>
    <cellStyle name="Millares 12 2 3 2 4 2 4 2 2" xfId="9014" xr:uid="{00000000-0005-0000-0000-00001D230000}"/>
    <cellStyle name="Millares 12 2 3 2 4 2 4 2 3" xfId="9015" xr:uid="{00000000-0005-0000-0000-00001E230000}"/>
    <cellStyle name="Millares 12 2 3 2 4 2 4 3" xfId="9016" xr:uid="{00000000-0005-0000-0000-00001F230000}"/>
    <cellStyle name="Millares 12 2 3 2 4 2 4 3 2" xfId="9017" xr:uid="{00000000-0005-0000-0000-000020230000}"/>
    <cellStyle name="Millares 12 2 3 2 4 2 4 3 3" xfId="9018" xr:uid="{00000000-0005-0000-0000-000021230000}"/>
    <cellStyle name="Millares 12 2 3 2 4 2 4 4" xfId="9019" xr:uid="{00000000-0005-0000-0000-000022230000}"/>
    <cellStyle name="Millares 12 2 3 2 4 2 4 5" xfId="9020" xr:uid="{00000000-0005-0000-0000-000023230000}"/>
    <cellStyle name="Millares 12 2 3 2 4 2 5" xfId="9021" xr:uid="{00000000-0005-0000-0000-000024230000}"/>
    <cellStyle name="Millares 12 2 3 2 4 2 5 2" xfId="9022" xr:uid="{00000000-0005-0000-0000-000025230000}"/>
    <cellStyle name="Millares 12 2 3 2 4 2 5 3" xfId="9023" xr:uid="{00000000-0005-0000-0000-000026230000}"/>
    <cellStyle name="Millares 12 2 3 2 4 2 6" xfId="9024" xr:uid="{00000000-0005-0000-0000-000027230000}"/>
    <cellStyle name="Millares 12 2 3 2 4 2 6 2" xfId="9025" xr:uid="{00000000-0005-0000-0000-000028230000}"/>
    <cellStyle name="Millares 12 2 3 2 4 2 6 3" xfId="9026" xr:uid="{00000000-0005-0000-0000-000029230000}"/>
    <cellStyle name="Millares 12 2 3 2 4 2 7" xfId="9027" xr:uid="{00000000-0005-0000-0000-00002A230000}"/>
    <cellStyle name="Millares 12 2 3 2 4 2 8" xfId="9028" xr:uid="{00000000-0005-0000-0000-00002B230000}"/>
    <cellStyle name="Millares 12 2 3 2 4 3" xfId="9029" xr:uid="{00000000-0005-0000-0000-00002C230000}"/>
    <cellStyle name="Millares 12 2 3 2 4 3 2" xfId="9030" xr:uid="{00000000-0005-0000-0000-00002D230000}"/>
    <cellStyle name="Millares 12 2 3 2 4 3 2 2" xfId="9031" xr:uid="{00000000-0005-0000-0000-00002E230000}"/>
    <cellStyle name="Millares 12 2 3 2 4 3 2 2 2" xfId="9032" xr:uid="{00000000-0005-0000-0000-00002F230000}"/>
    <cellStyle name="Millares 12 2 3 2 4 3 2 2 3" xfId="9033" xr:uid="{00000000-0005-0000-0000-000030230000}"/>
    <cellStyle name="Millares 12 2 3 2 4 3 2 3" xfId="9034" xr:uid="{00000000-0005-0000-0000-000031230000}"/>
    <cellStyle name="Millares 12 2 3 2 4 3 2 3 2" xfId="9035" xr:uid="{00000000-0005-0000-0000-000032230000}"/>
    <cellStyle name="Millares 12 2 3 2 4 3 2 3 3" xfId="9036" xr:uid="{00000000-0005-0000-0000-000033230000}"/>
    <cellStyle name="Millares 12 2 3 2 4 3 2 4" xfId="9037" xr:uid="{00000000-0005-0000-0000-000034230000}"/>
    <cellStyle name="Millares 12 2 3 2 4 3 2 5" xfId="9038" xr:uid="{00000000-0005-0000-0000-000035230000}"/>
    <cellStyle name="Millares 12 2 3 2 4 3 3" xfId="9039" xr:uid="{00000000-0005-0000-0000-000036230000}"/>
    <cellStyle name="Millares 12 2 3 2 4 3 3 2" xfId="9040" xr:uid="{00000000-0005-0000-0000-000037230000}"/>
    <cellStyle name="Millares 12 2 3 2 4 3 3 2 2" xfId="9041" xr:uid="{00000000-0005-0000-0000-000038230000}"/>
    <cellStyle name="Millares 12 2 3 2 4 3 3 2 3" xfId="9042" xr:uid="{00000000-0005-0000-0000-000039230000}"/>
    <cellStyle name="Millares 12 2 3 2 4 3 3 3" xfId="9043" xr:uid="{00000000-0005-0000-0000-00003A230000}"/>
    <cellStyle name="Millares 12 2 3 2 4 3 3 3 2" xfId="9044" xr:uid="{00000000-0005-0000-0000-00003B230000}"/>
    <cellStyle name="Millares 12 2 3 2 4 3 3 3 3" xfId="9045" xr:uid="{00000000-0005-0000-0000-00003C230000}"/>
    <cellStyle name="Millares 12 2 3 2 4 3 3 4" xfId="9046" xr:uid="{00000000-0005-0000-0000-00003D230000}"/>
    <cellStyle name="Millares 12 2 3 2 4 3 3 5" xfId="9047" xr:uid="{00000000-0005-0000-0000-00003E230000}"/>
    <cellStyle name="Millares 12 2 3 2 4 3 4" xfId="9048" xr:uid="{00000000-0005-0000-0000-00003F230000}"/>
    <cellStyle name="Millares 12 2 3 2 4 3 4 2" xfId="9049" xr:uid="{00000000-0005-0000-0000-000040230000}"/>
    <cellStyle name="Millares 12 2 3 2 4 3 4 2 2" xfId="9050" xr:uid="{00000000-0005-0000-0000-000041230000}"/>
    <cellStyle name="Millares 12 2 3 2 4 3 4 2 3" xfId="9051" xr:uid="{00000000-0005-0000-0000-000042230000}"/>
    <cellStyle name="Millares 12 2 3 2 4 3 4 3" xfId="9052" xr:uid="{00000000-0005-0000-0000-000043230000}"/>
    <cellStyle name="Millares 12 2 3 2 4 3 4 3 2" xfId="9053" xr:uid="{00000000-0005-0000-0000-000044230000}"/>
    <cellStyle name="Millares 12 2 3 2 4 3 4 3 3" xfId="9054" xr:uid="{00000000-0005-0000-0000-000045230000}"/>
    <cellStyle name="Millares 12 2 3 2 4 3 4 4" xfId="9055" xr:uid="{00000000-0005-0000-0000-000046230000}"/>
    <cellStyle name="Millares 12 2 3 2 4 3 4 5" xfId="9056" xr:uid="{00000000-0005-0000-0000-000047230000}"/>
    <cellStyle name="Millares 12 2 3 2 4 3 5" xfId="9057" xr:uid="{00000000-0005-0000-0000-000048230000}"/>
    <cellStyle name="Millares 12 2 3 2 4 3 5 2" xfId="9058" xr:uid="{00000000-0005-0000-0000-000049230000}"/>
    <cellStyle name="Millares 12 2 3 2 4 3 5 3" xfId="9059" xr:uid="{00000000-0005-0000-0000-00004A230000}"/>
    <cellStyle name="Millares 12 2 3 2 4 3 6" xfId="9060" xr:uid="{00000000-0005-0000-0000-00004B230000}"/>
    <cellStyle name="Millares 12 2 3 2 4 3 6 2" xfId="9061" xr:uid="{00000000-0005-0000-0000-00004C230000}"/>
    <cellStyle name="Millares 12 2 3 2 4 3 6 3" xfId="9062" xr:uid="{00000000-0005-0000-0000-00004D230000}"/>
    <cellStyle name="Millares 12 2 3 2 4 3 7" xfId="9063" xr:uid="{00000000-0005-0000-0000-00004E230000}"/>
    <cellStyle name="Millares 12 2 3 2 4 3 8" xfId="9064" xr:uid="{00000000-0005-0000-0000-00004F230000}"/>
    <cellStyle name="Millares 12 2 3 2 4 4" xfId="9065" xr:uid="{00000000-0005-0000-0000-000050230000}"/>
    <cellStyle name="Millares 12 2 3 2 4 4 2" xfId="9066" xr:uid="{00000000-0005-0000-0000-000051230000}"/>
    <cellStyle name="Millares 12 2 3 2 4 4 2 2" xfId="9067" xr:uid="{00000000-0005-0000-0000-000052230000}"/>
    <cellStyle name="Millares 12 2 3 2 4 4 2 3" xfId="9068" xr:uid="{00000000-0005-0000-0000-000053230000}"/>
    <cellStyle name="Millares 12 2 3 2 4 4 3" xfId="9069" xr:uid="{00000000-0005-0000-0000-000054230000}"/>
    <cellStyle name="Millares 12 2 3 2 4 4 3 2" xfId="9070" xr:uid="{00000000-0005-0000-0000-000055230000}"/>
    <cellStyle name="Millares 12 2 3 2 4 4 3 3" xfId="9071" xr:uid="{00000000-0005-0000-0000-000056230000}"/>
    <cellStyle name="Millares 12 2 3 2 4 4 4" xfId="9072" xr:uid="{00000000-0005-0000-0000-000057230000}"/>
    <cellStyle name="Millares 12 2 3 2 4 4 5" xfId="9073" xr:uid="{00000000-0005-0000-0000-000058230000}"/>
    <cellStyle name="Millares 12 2 3 2 4 5" xfId="9074" xr:uid="{00000000-0005-0000-0000-000059230000}"/>
    <cellStyle name="Millares 12 2 3 2 4 5 2" xfId="9075" xr:uid="{00000000-0005-0000-0000-00005A230000}"/>
    <cellStyle name="Millares 12 2 3 2 4 5 2 2" xfId="9076" xr:uid="{00000000-0005-0000-0000-00005B230000}"/>
    <cellStyle name="Millares 12 2 3 2 4 5 2 3" xfId="9077" xr:uid="{00000000-0005-0000-0000-00005C230000}"/>
    <cellStyle name="Millares 12 2 3 2 4 5 3" xfId="9078" xr:uid="{00000000-0005-0000-0000-00005D230000}"/>
    <cellStyle name="Millares 12 2 3 2 4 5 3 2" xfId="9079" xr:uid="{00000000-0005-0000-0000-00005E230000}"/>
    <cellStyle name="Millares 12 2 3 2 4 5 3 3" xfId="9080" xr:uid="{00000000-0005-0000-0000-00005F230000}"/>
    <cellStyle name="Millares 12 2 3 2 4 5 4" xfId="9081" xr:uid="{00000000-0005-0000-0000-000060230000}"/>
    <cellStyle name="Millares 12 2 3 2 4 5 5" xfId="9082" xr:uid="{00000000-0005-0000-0000-000061230000}"/>
    <cellStyle name="Millares 12 2 3 2 4 6" xfId="9083" xr:uid="{00000000-0005-0000-0000-000062230000}"/>
    <cellStyle name="Millares 12 2 3 2 4 6 2" xfId="9084" xr:uid="{00000000-0005-0000-0000-000063230000}"/>
    <cellStyle name="Millares 12 2 3 2 4 6 2 2" xfId="9085" xr:uid="{00000000-0005-0000-0000-000064230000}"/>
    <cellStyle name="Millares 12 2 3 2 4 6 2 3" xfId="9086" xr:uid="{00000000-0005-0000-0000-000065230000}"/>
    <cellStyle name="Millares 12 2 3 2 4 6 3" xfId="9087" xr:uid="{00000000-0005-0000-0000-000066230000}"/>
    <cellStyle name="Millares 12 2 3 2 4 6 3 2" xfId="9088" xr:uid="{00000000-0005-0000-0000-000067230000}"/>
    <cellStyle name="Millares 12 2 3 2 4 6 3 3" xfId="9089" xr:uid="{00000000-0005-0000-0000-000068230000}"/>
    <cellStyle name="Millares 12 2 3 2 4 6 4" xfId="9090" xr:uid="{00000000-0005-0000-0000-000069230000}"/>
    <cellStyle name="Millares 12 2 3 2 4 6 5" xfId="9091" xr:uid="{00000000-0005-0000-0000-00006A230000}"/>
    <cellStyle name="Millares 12 2 3 2 4 7" xfId="9092" xr:uid="{00000000-0005-0000-0000-00006B230000}"/>
    <cellStyle name="Millares 12 2 3 2 4 7 2" xfId="9093" xr:uid="{00000000-0005-0000-0000-00006C230000}"/>
    <cellStyle name="Millares 12 2 3 2 4 7 3" xfId="9094" xr:uid="{00000000-0005-0000-0000-00006D230000}"/>
    <cellStyle name="Millares 12 2 3 2 4 8" xfId="9095" xr:uid="{00000000-0005-0000-0000-00006E230000}"/>
    <cellStyle name="Millares 12 2 3 2 4 8 2" xfId="9096" xr:uid="{00000000-0005-0000-0000-00006F230000}"/>
    <cellStyle name="Millares 12 2 3 2 4 8 3" xfId="9097" xr:uid="{00000000-0005-0000-0000-000070230000}"/>
    <cellStyle name="Millares 12 2 3 2 4 9" xfId="9098" xr:uid="{00000000-0005-0000-0000-000071230000}"/>
    <cellStyle name="Millares 12 2 3 2 5" xfId="9099" xr:uid="{00000000-0005-0000-0000-000072230000}"/>
    <cellStyle name="Millares 12 2 3 2 5 10" xfId="9100" xr:uid="{00000000-0005-0000-0000-000073230000}"/>
    <cellStyle name="Millares 12 2 3 2 5 2" xfId="9101" xr:uid="{00000000-0005-0000-0000-000074230000}"/>
    <cellStyle name="Millares 12 2 3 2 5 2 2" xfId="9102" xr:uid="{00000000-0005-0000-0000-000075230000}"/>
    <cellStyle name="Millares 12 2 3 2 5 2 2 2" xfId="9103" xr:uid="{00000000-0005-0000-0000-000076230000}"/>
    <cellStyle name="Millares 12 2 3 2 5 2 2 2 2" xfId="9104" xr:uid="{00000000-0005-0000-0000-000077230000}"/>
    <cellStyle name="Millares 12 2 3 2 5 2 2 2 3" xfId="9105" xr:uid="{00000000-0005-0000-0000-000078230000}"/>
    <cellStyle name="Millares 12 2 3 2 5 2 2 3" xfId="9106" xr:uid="{00000000-0005-0000-0000-000079230000}"/>
    <cellStyle name="Millares 12 2 3 2 5 2 2 3 2" xfId="9107" xr:uid="{00000000-0005-0000-0000-00007A230000}"/>
    <cellStyle name="Millares 12 2 3 2 5 2 2 3 3" xfId="9108" xr:uid="{00000000-0005-0000-0000-00007B230000}"/>
    <cellStyle name="Millares 12 2 3 2 5 2 2 4" xfId="9109" xr:uid="{00000000-0005-0000-0000-00007C230000}"/>
    <cellStyle name="Millares 12 2 3 2 5 2 2 5" xfId="9110" xr:uid="{00000000-0005-0000-0000-00007D230000}"/>
    <cellStyle name="Millares 12 2 3 2 5 2 3" xfId="9111" xr:uid="{00000000-0005-0000-0000-00007E230000}"/>
    <cellStyle name="Millares 12 2 3 2 5 2 3 2" xfId="9112" xr:uid="{00000000-0005-0000-0000-00007F230000}"/>
    <cellStyle name="Millares 12 2 3 2 5 2 3 2 2" xfId="9113" xr:uid="{00000000-0005-0000-0000-000080230000}"/>
    <cellStyle name="Millares 12 2 3 2 5 2 3 2 3" xfId="9114" xr:uid="{00000000-0005-0000-0000-000081230000}"/>
    <cellStyle name="Millares 12 2 3 2 5 2 3 3" xfId="9115" xr:uid="{00000000-0005-0000-0000-000082230000}"/>
    <cellStyle name="Millares 12 2 3 2 5 2 3 3 2" xfId="9116" xr:uid="{00000000-0005-0000-0000-000083230000}"/>
    <cellStyle name="Millares 12 2 3 2 5 2 3 3 3" xfId="9117" xr:uid="{00000000-0005-0000-0000-000084230000}"/>
    <cellStyle name="Millares 12 2 3 2 5 2 3 4" xfId="9118" xr:uid="{00000000-0005-0000-0000-000085230000}"/>
    <cellStyle name="Millares 12 2 3 2 5 2 3 5" xfId="9119" xr:uid="{00000000-0005-0000-0000-000086230000}"/>
    <cellStyle name="Millares 12 2 3 2 5 2 4" xfId="9120" xr:uid="{00000000-0005-0000-0000-000087230000}"/>
    <cellStyle name="Millares 12 2 3 2 5 2 4 2" xfId="9121" xr:uid="{00000000-0005-0000-0000-000088230000}"/>
    <cellStyle name="Millares 12 2 3 2 5 2 4 2 2" xfId="9122" xr:uid="{00000000-0005-0000-0000-000089230000}"/>
    <cellStyle name="Millares 12 2 3 2 5 2 4 2 3" xfId="9123" xr:uid="{00000000-0005-0000-0000-00008A230000}"/>
    <cellStyle name="Millares 12 2 3 2 5 2 4 3" xfId="9124" xr:uid="{00000000-0005-0000-0000-00008B230000}"/>
    <cellStyle name="Millares 12 2 3 2 5 2 4 3 2" xfId="9125" xr:uid="{00000000-0005-0000-0000-00008C230000}"/>
    <cellStyle name="Millares 12 2 3 2 5 2 4 3 3" xfId="9126" xr:uid="{00000000-0005-0000-0000-00008D230000}"/>
    <cellStyle name="Millares 12 2 3 2 5 2 4 4" xfId="9127" xr:uid="{00000000-0005-0000-0000-00008E230000}"/>
    <cellStyle name="Millares 12 2 3 2 5 2 4 5" xfId="9128" xr:uid="{00000000-0005-0000-0000-00008F230000}"/>
    <cellStyle name="Millares 12 2 3 2 5 2 5" xfId="9129" xr:uid="{00000000-0005-0000-0000-000090230000}"/>
    <cellStyle name="Millares 12 2 3 2 5 2 5 2" xfId="9130" xr:uid="{00000000-0005-0000-0000-000091230000}"/>
    <cellStyle name="Millares 12 2 3 2 5 2 5 3" xfId="9131" xr:uid="{00000000-0005-0000-0000-000092230000}"/>
    <cellStyle name="Millares 12 2 3 2 5 2 6" xfId="9132" xr:uid="{00000000-0005-0000-0000-000093230000}"/>
    <cellStyle name="Millares 12 2 3 2 5 2 6 2" xfId="9133" xr:uid="{00000000-0005-0000-0000-000094230000}"/>
    <cellStyle name="Millares 12 2 3 2 5 2 6 3" xfId="9134" xr:uid="{00000000-0005-0000-0000-000095230000}"/>
    <cellStyle name="Millares 12 2 3 2 5 2 7" xfId="9135" xr:uid="{00000000-0005-0000-0000-000096230000}"/>
    <cellStyle name="Millares 12 2 3 2 5 2 8" xfId="9136" xr:uid="{00000000-0005-0000-0000-000097230000}"/>
    <cellStyle name="Millares 12 2 3 2 5 3" xfId="9137" xr:uid="{00000000-0005-0000-0000-000098230000}"/>
    <cellStyle name="Millares 12 2 3 2 5 3 2" xfId="9138" xr:uid="{00000000-0005-0000-0000-000099230000}"/>
    <cellStyle name="Millares 12 2 3 2 5 3 2 2" xfId="9139" xr:uid="{00000000-0005-0000-0000-00009A230000}"/>
    <cellStyle name="Millares 12 2 3 2 5 3 2 2 2" xfId="9140" xr:uid="{00000000-0005-0000-0000-00009B230000}"/>
    <cellStyle name="Millares 12 2 3 2 5 3 2 2 3" xfId="9141" xr:uid="{00000000-0005-0000-0000-00009C230000}"/>
    <cellStyle name="Millares 12 2 3 2 5 3 2 3" xfId="9142" xr:uid="{00000000-0005-0000-0000-00009D230000}"/>
    <cellStyle name="Millares 12 2 3 2 5 3 2 3 2" xfId="9143" xr:uid="{00000000-0005-0000-0000-00009E230000}"/>
    <cellStyle name="Millares 12 2 3 2 5 3 2 3 3" xfId="9144" xr:uid="{00000000-0005-0000-0000-00009F230000}"/>
    <cellStyle name="Millares 12 2 3 2 5 3 2 4" xfId="9145" xr:uid="{00000000-0005-0000-0000-0000A0230000}"/>
    <cellStyle name="Millares 12 2 3 2 5 3 2 5" xfId="9146" xr:uid="{00000000-0005-0000-0000-0000A1230000}"/>
    <cellStyle name="Millares 12 2 3 2 5 3 3" xfId="9147" xr:uid="{00000000-0005-0000-0000-0000A2230000}"/>
    <cellStyle name="Millares 12 2 3 2 5 3 3 2" xfId="9148" xr:uid="{00000000-0005-0000-0000-0000A3230000}"/>
    <cellStyle name="Millares 12 2 3 2 5 3 3 2 2" xfId="9149" xr:uid="{00000000-0005-0000-0000-0000A4230000}"/>
    <cellStyle name="Millares 12 2 3 2 5 3 3 2 3" xfId="9150" xr:uid="{00000000-0005-0000-0000-0000A5230000}"/>
    <cellStyle name="Millares 12 2 3 2 5 3 3 3" xfId="9151" xr:uid="{00000000-0005-0000-0000-0000A6230000}"/>
    <cellStyle name="Millares 12 2 3 2 5 3 3 3 2" xfId="9152" xr:uid="{00000000-0005-0000-0000-0000A7230000}"/>
    <cellStyle name="Millares 12 2 3 2 5 3 3 3 3" xfId="9153" xr:uid="{00000000-0005-0000-0000-0000A8230000}"/>
    <cellStyle name="Millares 12 2 3 2 5 3 3 4" xfId="9154" xr:uid="{00000000-0005-0000-0000-0000A9230000}"/>
    <cellStyle name="Millares 12 2 3 2 5 3 3 5" xfId="9155" xr:uid="{00000000-0005-0000-0000-0000AA230000}"/>
    <cellStyle name="Millares 12 2 3 2 5 3 4" xfId="9156" xr:uid="{00000000-0005-0000-0000-0000AB230000}"/>
    <cellStyle name="Millares 12 2 3 2 5 3 4 2" xfId="9157" xr:uid="{00000000-0005-0000-0000-0000AC230000}"/>
    <cellStyle name="Millares 12 2 3 2 5 3 4 2 2" xfId="9158" xr:uid="{00000000-0005-0000-0000-0000AD230000}"/>
    <cellStyle name="Millares 12 2 3 2 5 3 4 2 3" xfId="9159" xr:uid="{00000000-0005-0000-0000-0000AE230000}"/>
    <cellStyle name="Millares 12 2 3 2 5 3 4 3" xfId="9160" xr:uid="{00000000-0005-0000-0000-0000AF230000}"/>
    <cellStyle name="Millares 12 2 3 2 5 3 4 3 2" xfId="9161" xr:uid="{00000000-0005-0000-0000-0000B0230000}"/>
    <cellStyle name="Millares 12 2 3 2 5 3 4 3 3" xfId="9162" xr:uid="{00000000-0005-0000-0000-0000B1230000}"/>
    <cellStyle name="Millares 12 2 3 2 5 3 4 4" xfId="9163" xr:uid="{00000000-0005-0000-0000-0000B2230000}"/>
    <cellStyle name="Millares 12 2 3 2 5 3 4 5" xfId="9164" xr:uid="{00000000-0005-0000-0000-0000B3230000}"/>
    <cellStyle name="Millares 12 2 3 2 5 3 5" xfId="9165" xr:uid="{00000000-0005-0000-0000-0000B4230000}"/>
    <cellStyle name="Millares 12 2 3 2 5 3 5 2" xfId="9166" xr:uid="{00000000-0005-0000-0000-0000B5230000}"/>
    <cellStyle name="Millares 12 2 3 2 5 3 5 3" xfId="9167" xr:uid="{00000000-0005-0000-0000-0000B6230000}"/>
    <cellStyle name="Millares 12 2 3 2 5 3 6" xfId="9168" xr:uid="{00000000-0005-0000-0000-0000B7230000}"/>
    <cellStyle name="Millares 12 2 3 2 5 3 6 2" xfId="9169" xr:uid="{00000000-0005-0000-0000-0000B8230000}"/>
    <cellStyle name="Millares 12 2 3 2 5 3 6 3" xfId="9170" xr:uid="{00000000-0005-0000-0000-0000B9230000}"/>
    <cellStyle name="Millares 12 2 3 2 5 3 7" xfId="9171" xr:uid="{00000000-0005-0000-0000-0000BA230000}"/>
    <cellStyle name="Millares 12 2 3 2 5 3 8" xfId="9172" xr:uid="{00000000-0005-0000-0000-0000BB230000}"/>
    <cellStyle name="Millares 12 2 3 2 5 4" xfId="9173" xr:uid="{00000000-0005-0000-0000-0000BC230000}"/>
    <cellStyle name="Millares 12 2 3 2 5 4 2" xfId="9174" xr:uid="{00000000-0005-0000-0000-0000BD230000}"/>
    <cellStyle name="Millares 12 2 3 2 5 4 2 2" xfId="9175" xr:uid="{00000000-0005-0000-0000-0000BE230000}"/>
    <cellStyle name="Millares 12 2 3 2 5 4 2 3" xfId="9176" xr:uid="{00000000-0005-0000-0000-0000BF230000}"/>
    <cellStyle name="Millares 12 2 3 2 5 4 3" xfId="9177" xr:uid="{00000000-0005-0000-0000-0000C0230000}"/>
    <cellStyle name="Millares 12 2 3 2 5 4 3 2" xfId="9178" xr:uid="{00000000-0005-0000-0000-0000C1230000}"/>
    <cellStyle name="Millares 12 2 3 2 5 4 3 3" xfId="9179" xr:uid="{00000000-0005-0000-0000-0000C2230000}"/>
    <cellStyle name="Millares 12 2 3 2 5 4 4" xfId="9180" xr:uid="{00000000-0005-0000-0000-0000C3230000}"/>
    <cellStyle name="Millares 12 2 3 2 5 4 5" xfId="9181" xr:uid="{00000000-0005-0000-0000-0000C4230000}"/>
    <cellStyle name="Millares 12 2 3 2 5 5" xfId="9182" xr:uid="{00000000-0005-0000-0000-0000C5230000}"/>
    <cellStyle name="Millares 12 2 3 2 5 5 2" xfId="9183" xr:uid="{00000000-0005-0000-0000-0000C6230000}"/>
    <cellStyle name="Millares 12 2 3 2 5 5 2 2" xfId="9184" xr:uid="{00000000-0005-0000-0000-0000C7230000}"/>
    <cellStyle name="Millares 12 2 3 2 5 5 2 3" xfId="9185" xr:uid="{00000000-0005-0000-0000-0000C8230000}"/>
    <cellStyle name="Millares 12 2 3 2 5 5 3" xfId="9186" xr:uid="{00000000-0005-0000-0000-0000C9230000}"/>
    <cellStyle name="Millares 12 2 3 2 5 5 3 2" xfId="9187" xr:uid="{00000000-0005-0000-0000-0000CA230000}"/>
    <cellStyle name="Millares 12 2 3 2 5 5 3 3" xfId="9188" xr:uid="{00000000-0005-0000-0000-0000CB230000}"/>
    <cellStyle name="Millares 12 2 3 2 5 5 4" xfId="9189" xr:uid="{00000000-0005-0000-0000-0000CC230000}"/>
    <cellStyle name="Millares 12 2 3 2 5 5 5" xfId="9190" xr:uid="{00000000-0005-0000-0000-0000CD230000}"/>
    <cellStyle name="Millares 12 2 3 2 5 6" xfId="9191" xr:uid="{00000000-0005-0000-0000-0000CE230000}"/>
    <cellStyle name="Millares 12 2 3 2 5 6 2" xfId="9192" xr:uid="{00000000-0005-0000-0000-0000CF230000}"/>
    <cellStyle name="Millares 12 2 3 2 5 6 2 2" xfId="9193" xr:uid="{00000000-0005-0000-0000-0000D0230000}"/>
    <cellStyle name="Millares 12 2 3 2 5 6 2 3" xfId="9194" xr:uid="{00000000-0005-0000-0000-0000D1230000}"/>
    <cellStyle name="Millares 12 2 3 2 5 6 3" xfId="9195" xr:uid="{00000000-0005-0000-0000-0000D2230000}"/>
    <cellStyle name="Millares 12 2 3 2 5 6 3 2" xfId="9196" xr:uid="{00000000-0005-0000-0000-0000D3230000}"/>
    <cellStyle name="Millares 12 2 3 2 5 6 3 3" xfId="9197" xr:uid="{00000000-0005-0000-0000-0000D4230000}"/>
    <cellStyle name="Millares 12 2 3 2 5 6 4" xfId="9198" xr:uid="{00000000-0005-0000-0000-0000D5230000}"/>
    <cellStyle name="Millares 12 2 3 2 5 6 5" xfId="9199" xr:uid="{00000000-0005-0000-0000-0000D6230000}"/>
    <cellStyle name="Millares 12 2 3 2 5 7" xfId="9200" xr:uid="{00000000-0005-0000-0000-0000D7230000}"/>
    <cellStyle name="Millares 12 2 3 2 5 7 2" xfId="9201" xr:uid="{00000000-0005-0000-0000-0000D8230000}"/>
    <cellStyle name="Millares 12 2 3 2 5 7 3" xfId="9202" xr:uid="{00000000-0005-0000-0000-0000D9230000}"/>
    <cellStyle name="Millares 12 2 3 2 5 8" xfId="9203" xr:uid="{00000000-0005-0000-0000-0000DA230000}"/>
    <cellStyle name="Millares 12 2 3 2 5 8 2" xfId="9204" xr:uid="{00000000-0005-0000-0000-0000DB230000}"/>
    <cellStyle name="Millares 12 2 3 2 5 8 3" xfId="9205" xr:uid="{00000000-0005-0000-0000-0000DC230000}"/>
    <cellStyle name="Millares 12 2 3 2 5 9" xfId="9206" xr:uid="{00000000-0005-0000-0000-0000DD230000}"/>
    <cellStyle name="Millares 12 2 3 2 6" xfId="9207" xr:uid="{00000000-0005-0000-0000-0000DE230000}"/>
    <cellStyle name="Millares 12 2 3 2 6 2" xfId="9208" xr:uid="{00000000-0005-0000-0000-0000DF230000}"/>
    <cellStyle name="Millares 12 2 3 2 6 2 2" xfId="9209" xr:uid="{00000000-0005-0000-0000-0000E0230000}"/>
    <cellStyle name="Millares 12 2 3 2 6 2 2 2" xfId="9210" xr:uid="{00000000-0005-0000-0000-0000E1230000}"/>
    <cellStyle name="Millares 12 2 3 2 6 2 2 3" xfId="9211" xr:uid="{00000000-0005-0000-0000-0000E2230000}"/>
    <cellStyle name="Millares 12 2 3 2 6 2 3" xfId="9212" xr:uid="{00000000-0005-0000-0000-0000E3230000}"/>
    <cellStyle name="Millares 12 2 3 2 6 2 3 2" xfId="9213" xr:uid="{00000000-0005-0000-0000-0000E4230000}"/>
    <cellStyle name="Millares 12 2 3 2 6 2 3 3" xfId="9214" xr:uid="{00000000-0005-0000-0000-0000E5230000}"/>
    <cellStyle name="Millares 12 2 3 2 6 2 4" xfId="9215" xr:uid="{00000000-0005-0000-0000-0000E6230000}"/>
    <cellStyle name="Millares 12 2 3 2 6 2 5" xfId="9216" xr:uid="{00000000-0005-0000-0000-0000E7230000}"/>
    <cellStyle name="Millares 12 2 3 2 6 3" xfId="9217" xr:uid="{00000000-0005-0000-0000-0000E8230000}"/>
    <cellStyle name="Millares 12 2 3 2 6 3 2" xfId="9218" xr:uid="{00000000-0005-0000-0000-0000E9230000}"/>
    <cellStyle name="Millares 12 2 3 2 6 3 2 2" xfId="9219" xr:uid="{00000000-0005-0000-0000-0000EA230000}"/>
    <cellStyle name="Millares 12 2 3 2 6 3 2 3" xfId="9220" xr:uid="{00000000-0005-0000-0000-0000EB230000}"/>
    <cellStyle name="Millares 12 2 3 2 6 3 3" xfId="9221" xr:uid="{00000000-0005-0000-0000-0000EC230000}"/>
    <cellStyle name="Millares 12 2 3 2 6 3 3 2" xfId="9222" xr:uid="{00000000-0005-0000-0000-0000ED230000}"/>
    <cellStyle name="Millares 12 2 3 2 6 3 3 3" xfId="9223" xr:uid="{00000000-0005-0000-0000-0000EE230000}"/>
    <cellStyle name="Millares 12 2 3 2 6 3 4" xfId="9224" xr:uid="{00000000-0005-0000-0000-0000EF230000}"/>
    <cellStyle name="Millares 12 2 3 2 6 3 5" xfId="9225" xr:uid="{00000000-0005-0000-0000-0000F0230000}"/>
    <cellStyle name="Millares 12 2 3 2 6 4" xfId="9226" xr:uid="{00000000-0005-0000-0000-0000F1230000}"/>
    <cellStyle name="Millares 12 2 3 2 6 4 2" xfId="9227" xr:uid="{00000000-0005-0000-0000-0000F2230000}"/>
    <cellStyle name="Millares 12 2 3 2 6 4 2 2" xfId="9228" xr:uid="{00000000-0005-0000-0000-0000F3230000}"/>
    <cellStyle name="Millares 12 2 3 2 6 4 2 3" xfId="9229" xr:uid="{00000000-0005-0000-0000-0000F4230000}"/>
    <cellStyle name="Millares 12 2 3 2 6 4 3" xfId="9230" xr:uid="{00000000-0005-0000-0000-0000F5230000}"/>
    <cellStyle name="Millares 12 2 3 2 6 4 3 2" xfId="9231" xr:uid="{00000000-0005-0000-0000-0000F6230000}"/>
    <cellStyle name="Millares 12 2 3 2 6 4 3 3" xfId="9232" xr:uid="{00000000-0005-0000-0000-0000F7230000}"/>
    <cellStyle name="Millares 12 2 3 2 6 4 4" xfId="9233" xr:uid="{00000000-0005-0000-0000-0000F8230000}"/>
    <cellStyle name="Millares 12 2 3 2 6 4 5" xfId="9234" xr:uid="{00000000-0005-0000-0000-0000F9230000}"/>
    <cellStyle name="Millares 12 2 3 2 6 5" xfId="9235" xr:uid="{00000000-0005-0000-0000-0000FA230000}"/>
    <cellStyle name="Millares 12 2 3 2 6 5 2" xfId="9236" xr:uid="{00000000-0005-0000-0000-0000FB230000}"/>
    <cellStyle name="Millares 12 2 3 2 6 5 3" xfId="9237" xr:uid="{00000000-0005-0000-0000-0000FC230000}"/>
    <cellStyle name="Millares 12 2 3 2 6 6" xfId="9238" xr:uid="{00000000-0005-0000-0000-0000FD230000}"/>
    <cellStyle name="Millares 12 2 3 2 6 6 2" xfId="9239" xr:uid="{00000000-0005-0000-0000-0000FE230000}"/>
    <cellStyle name="Millares 12 2 3 2 6 6 3" xfId="9240" xr:uid="{00000000-0005-0000-0000-0000FF230000}"/>
    <cellStyle name="Millares 12 2 3 2 6 7" xfId="9241" xr:uid="{00000000-0005-0000-0000-000000240000}"/>
    <cellStyle name="Millares 12 2 3 2 6 8" xfId="9242" xr:uid="{00000000-0005-0000-0000-000001240000}"/>
    <cellStyle name="Millares 12 2 3 2 7" xfId="9243" xr:uid="{00000000-0005-0000-0000-000002240000}"/>
    <cellStyle name="Millares 12 2 3 2 7 2" xfId="9244" xr:uid="{00000000-0005-0000-0000-000003240000}"/>
    <cellStyle name="Millares 12 2 3 2 7 2 2" xfId="9245" xr:uid="{00000000-0005-0000-0000-000004240000}"/>
    <cellStyle name="Millares 12 2 3 2 7 2 2 2" xfId="9246" xr:uid="{00000000-0005-0000-0000-000005240000}"/>
    <cellStyle name="Millares 12 2 3 2 7 2 2 3" xfId="9247" xr:uid="{00000000-0005-0000-0000-000006240000}"/>
    <cellStyle name="Millares 12 2 3 2 7 2 3" xfId="9248" xr:uid="{00000000-0005-0000-0000-000007240000}"/>
    <cellStyle name="Millares 12 2 3 2 7 2 3 2" xfId="9249" xr:uid="{00000000-0005-0000-0000-000008240000}"/>
    <cellStyle name="Millares 12 2 3 2 7 2 3 3" xfId="9250" xr:uid="{00000000-0005-0000-0000-000009240000}"/>
    <cellStyle name="Millares 12 2 3 2 7 2 4" xfId="9251" xr:uid="{00000000-0005-0000-0000-00000A240000}"/>
    <cellStyle name="Millares 12 2 3 2 7 2 5" xfId="9252" xr:uid="{00000000-0005-0000-0000-00000B240000}"/>
    <cellStyle name="Millares 12 2 3 2 7 3" xfId="9253" xr:uid="{00000000-0005-0000-0000-00000C240000}"/>
    <cellStyle name="Millares 12 2 3 2 7 3 2" xfId="9254" xr:uid="{00000000-0005-0000-0000-00000D240000}"/>
    <cellStyle name="Millares 12 2 3 2 7 3 2 2" xfId="9255" xr:uid="{00000000-0005-0000-0000-00000E240000}"/>
    <cellStyle name="Millares 12 2 3 2 7 3 2 3" xfId="9256" xr:uid="{00000000-0005-0000-0000-00000F240000}"/>
    <cellStyle name="Millares 12 2 3 2 7 3 3" xfId="9257" xr:uid="{00000000-0005-0000-0000-000010240000}"/>
    <cellStyle name="Millares 12 2 3 2 7 3 3 2" xfId="9258" xr:uid="{00000000-0005-0000-0000-000011240000}"/>
    <cellStyle name="Millares 12 2 3 2 7 3 3 3" xfId="9259" xr:uid="{00000000-0005-0000-0000-000012240000}"/>
    <cellStyle name="Millares 12 2 3 2 7 3 4" xfId="9260" xr:uid="{00000000-0005-0000-0000-000013240000}"/>
    <cellStyle name="Millares 12 2 3 2 7 3 5" xfId="9261" xr:uid="{00000000-0005-0000-0000-000014240000}"/>
    <cellStyle name="Millares 12 2 3 2 7 4" xfId="9262" xr:uid="{00000000-0005-0000-0000-000015240000}"/>
    <cellStyle name="Millares 12 2 3 2 7 4 2" xfId="9263" xr:uid="{00000000-0005-0000-0000-000016240000}"/>
    <cellStyle name="Millares 12 2 3 2 7 4 2 2" xfId="9264" xr:uid="{00000000-0005-0000-0000-000017240000}"/>
    <cellStyle name="Millares 12 2 3 2 7 4 2 3" xfId="9265" xr:uid="{00000000-0005-0000-0000-000018240000}"/>
    <cellStyle name="Millares 12 2 3 2 7 4 3" xfId="9266" xr:uid="{00000000-0005-0000-0000-000019240000}"/>
    <cellStyle name="Millares 12 2 3 2 7 4 3 2" xfId="9267" xr:uid="{00000000-0005-0000-0000-00001A240000}"/>
    <cellStyle name="Millares 12 2 3 2 7 4 3 3" xfId="9268" xr:uid="{00000000-0005-0000-0000-00001B240000}"/>
    <cellStyle name="Millares 12 2 3 2 7 4 4" xfId="9269" xr:uid="{00000000-0005-0000-0000-00001C240000}"/>
    <cellStyle name="Millares 12 2 3 2 7 4 5" xfId="9270" xr:uid="{00000000-0005-0000-0000-00001D240000}"/>
    <cellStyle name="Millares 12 2 3 2 7 5" xfId="9271" xr:uid="{00000000-0005-0000-0000-00001E240000}"/>
    <cellStyle name="Millares 12 2 3 2 7 5 2" xfId="9272" xr:uid="{00000000-0005-0000-0000-00001F240000}"/>
    <cellStyle name="Millares 12 2 3 2 7 5 3" xfId="9273" xr:uid="{00000000-0005-0000-0000-000020240000}"/>
    <cellStyle name="Millares 12 2 3 2 7 6" xfId="9274" xr:uid="{00000000-0005-0000-0000-000021240000}"/>
    <cellStyle name="Millares 12 2 3 2 7 6 2" xfId="9275" xr:uid="{00000000-0005-0000-0000-000022240000}"/>
    <cellStyle name="Millares 12 2 3 2 7 6 3" xfId="9276" xr:uid="{00000000-0005-0000-0000-000023240000}"/>
    <cellStyle name="Millares 12 2 3 2 7 7" xfId="9277" xr:uid="{00000000-0005-0000-0000-000024240000}"/>
    <cellStyle name="Millares 12 2 3 2 7 8" xfId="9278" xr:uid="{00000000-0005-0000-0000-000025240000}"/>
    <cellStyle name="Millares 12 2 3 2 8" xfId="9279" xr:uid="{00000000-0005-0000-0000-000026240000}"/>
    <cellStyle name="Millares 12 2 3 2 8 2" xfId="9280" xr:uid="{00000000-0005-0000-0000-000027240000}"/>
    <cellStyle name="Millares 12 2 3 2 8 2 2" xfId="9281" xr:uid="{00000000-0005-0000-0000-000028240000}"/>
    <cellStyle name="Millares 12 2 3 2 8 2 3" xfId="9282" xr:uid="{00000000-0005-0000-0000-000029240000}"/>
    <cellStyle name="Millares 12 2 3 2 8 3" xfId="9283" xr:uid="{00000000-0005-0000-0000-00002A240000}"/>
    <cellStyle name="Millares 12 2 3 2 8 3 2" xfId="9284" xr:uid="{00000000-0005-0000-0000-00002B240000}"/>
    <cellStyle name="Millares 12 2 3 2 8 3 3" xfId="9285" xr:uid="{00000000-0005-0000-0000-00002C240000}"/>
    <cellStyle name="Millares 12 2 3 2 8 4" xfId="9286" xr:uid="{00000000-0005-0000-0000-00002D240000}"/>
    <cellStyle name="Millares 12 2 3 2 8 5" xfId="9287" xr:uid="{00000000-0005-0000-0000-00002E240000}"/>
    <cellStyle name="Millares 12 2 3 2 9" xfId="9288" xr:uid="{00000000-0005-0000-0000-00002F240000}"/>
    <cellStyle name="Millares 12 2 3 2 9 2" xfId="9289" xr:uid="{00000000-0005-0000-0000-000030240000}"/>
    <cellStyle name="Millares 12 2 3 2 9 2 2" xfId="9290" xr:uid="{00000000-0005-0000-0000-000031240000}"/>
    <cellStyle name="Millares 12 2 3 2 9 2 3" xfId="9291" xr:uid="{00000000-0005-0000-0000-000032240000}"/>
    <cellStyle name="Millares 12 2 3 2 9 3" xfId="9292" xr:uid="{00000000-0005-0000-0000-000033240000}"/>
    <cellStyle name="Millares 12 2 3 2 9 3 2" xfId="9293" xr:uid="{00000000-0005-0000-0000-000034240000}"/>
    <cellStyle name="Millares 12 2 3 2 9 3 3" xfId="9294" xr:uid="{00000000-0005-0000-0000-000035240000}"/>
    <cellStyle name="Millares 12 2 3 2 9 4" xfId="9295" xr:uid="{00000000-0005-0000-0000-000036240000}"/>
    <cellStyle name="Millares 12 2 3 2 9 5" xfId="9296" xr:uid="{00000000-0005-0000-0000-000037240000}"/>
    <cellStyle name="Millares 12 3" xfId="9297" xr:uid="{00000000-0005-0000-0000-000038240000}"/>
    <cellStyle name="Millares 12 3 10" xfId="9298" xr:uid="{00000000-0005-0000-0000-000039240000}"/>
    <cellStyle name="Millares 12 3 10 2" xfId="9299" xr:uid="{00000000-0005-0000-0000-00003A240000}"/>
    <cellStyle name="Millares 12 3 10 2 2" xfId="9300" xr:uid="{00000000-0005-0000-0000-00003B240000}"/>
    <cellStyle name="Millares 12 3 10 2 3" xfId="9301" xr:uid="{00000000-0005-0000-0000-00003C240000}"/>
    <cellStyle name="Millares 12 3 10 3" xfId="9302" xr:uid="{00000000-0005-0000-0000-00003D240000}"/>
    <cellStyle name="Millares 12 3 10 3 2" xfId="9303" xr:uid="{00000000-0005-0000-0000-00003E240000}"/>
    <cellStyle name="Millares 12 3 10 3 3" xfId="9304" xr:uid="{00000000-0005-0000-0000-00003F240000}"/>
    <cellStyle name="Millares 12 3 10 4" xfId="9305" xr:uid="{00000000-0005-0000-0000-000040240000}"/>
    <cellStyle name="Millares 12 3 10 5" xfId="9306" xr:uid="{00000000-0005-0000-0000-000041240000}"/>
    <cellStyle name="Millares 12 3 11" xfId="9307" xr:uid="{00000000-0005-0000-0000-000042240000}"/>
    <cellStyle name="Millares 12 3 11 2" xfId="9308" xr:uid="{00000000-0005-0000-0000-000043240000}"/>
    <cellStyle name="Millares 12 3 11 3" xfId="9309" xr:uid="{00000000-0005-0000-0000-000044240000}"/>
    <cellStyle name="Millares 12 3 12" xfId="9310" xr:uid="{00000000-0005-0000-0000-000045240000}"/>
    <cellStyle name="Millares 12 3 12 2" xfId="9311" xr:uid="{00000000-0005-0000-0000-000046240000}"/>
    <cellStyle name="Millares 12 3 12 3" xfId="9312" xr:uid="{00000000-0005-0000-0000-000047240000}"/>
    <cellStyle name="Millares 12 3 13" xfId="9313" xr:uid="{00000000-0005-0000-0000-000048240000}"/>
    <cellStyle name="Millares 12 3 14" xfId="9314" xr:uid="{00000000-0005-0000-0000-000049240000}"/>
    <cellStyle name="Millares 12 3 15" xfId="9315" xr:uid="{00000000-0005-0000-0000-00004A240000}"/>
    <cellStyle name="Millares 12 3 2" xfId="9316" xr:uid="{00000000-0005-0000-0000-00004B240000}"/>
    <cellStyle name="Millares 12 3 2 10" xfId="9317" xr:uid="{00000000-0005-0000-0000-00004C240000}"/>
    <cellStyle name="Millares 12 3 2 10 2" xfId="9318" xr:uid="{00000000-0005-0000-0000-00004D240000}"/>
    <cellStyle name="Millares 12 3 2 10 3" xfId="9319" xr:uid="{00000000-0005-0000-0000-00004E240000}"/>
    <cellStyle name="Millares 12 3 2 11" xfId="9320" xr:uid="{00000000-0005-0000-0000-00004F240000}"/>
    <cellStyle name="Millares 12 3 2 12" xfId="9321" xr:uid="{00000000-0005-0000-0000-000050240000}"/>
    <cellStyle name="Millares 12 3 2 2" xfId="9322" xr:uid="{00000000-0005-0000-0000-000051240000}"/>
    <cellStyle name="Millares 12 3 2 2 10" xfId="9323" xr:uid="{00000000-0005-0000-0000-000052240000}"/>
    <cellStyle name="Millares 12 3 2 2 2" xfId="9324" xr:uid="{00000000-0005-0000-0000-000053240000}"/>
    <cellStyle name="Millares 12 3 2 2 2 2" xfId="9325" xr:uid="{00000000-0005-0000-0000-000054240000}"/>
    <cellStyle name="Millares 12 3 2 2 2 2 2" xfId="9326" xr:uid="{00000000-0005-0000-0000-000055240000}"/>
    <cellStyle name="Millares 12 3 2 2 2 2 2 2" xfId="9327" xr:uid="{00000000-0005-0000-0000-000056240000}"/>
    <cellStyle name="Millares 12 3 2 2 2 2 2 3" xfId="9328" xr:uid="{00000000-0005-0000-0000-000057240000}"/>
    <cellStyle name="Millares 12 3 2 2 2 2 3" xfId="9329" xr:uid="{00000000-0005-0000-0000-000058240000}"/>
    <cellStyle name="Millares 12 3 2 2 2 2 3 2" xfId="9330" xr:uid="{00000000-0005-0000-0000-000059240000}"/>
    <cellStyle name="Millares 12 3 2 2 2 2 3 3" xfId="9331" xr:uid="{00000000-0005-0000-0000-00005A240000}"/>
    <cellStyle name="Millares 12 3 2 2 2 2 4" xfId="9332" xr:uid="{00000000-0005-0000-0000-00005B240000}"/>
    <cellStyle name="Millares 12 3 2 2 2 2 5" xfId="9333" xr:uid="{00000000-0005-0000-0000-00005C240000}"/>
    <cellStyle name="Millares 12 3 2 2 2 3" xfId="9334" xr:uid="{00000000-0005-0000-0000-00005D240000}"/>
    <cellStyle name="Millares 12 3 2 2 2 3 2" xfId="9335" xr:uid="{00000000-0005-0000-0000-00005E240000}"/>
    <cellStyle name="Millares 12 3 2 2 2 3 2 2" xfId="9336" xr:uid="{00000000-0005-0000-0000-00005F240000}"/>
    <cellStyle name="Millares 12 3 2 2 2 3 2 3" xfId="9337" xr:uid="{00000000-0005-0000-0000-000060240000}"/>
    <cellStyle name="Millares 12 3 2 2 2 3 3" xfId="9338" xr:uid="{00000000-0005-0000-0000-000061240000}"/>
    <cellStyle name="Millares 12 3 2 2 2 3 3 2" xfId="9339" xr:uid="{00000000-0005-0000-0000-000062240000}"/>
    <cellStyle name="Millares 12 3 2 2 2 3 3 3" xfId="9340" xr:uid="{00000000-0005-0000-0000-000063240000}"/>
    <cellStyle name="Millares 12 3 2 2 2 3 4" xfId="9341" xr:uid="{00000000-0005-0000-0000-000064240000}"/>
    <cellStyle name="Millares 12 3 2 2 2 3 5" xfId="9342" xr:uid="{00000000-0005-0000-0000-000065240000}"/>
    <cellStyle name="Millares 12 3 2 2 2 4" xfId="9343" xr:uid="{00000000-0005-0000-0000-000066240000}"/>
    <cellStyle name="Millares 12 3 2 2 2 4 2" xfId="9344" xr:uid="{00000000-0005-0000-0000-000067240000}"/>
    <cellStyle name="Millares 12 3 2 2 2 4 2 2" xfId="9345" xr:uid="{00000000-0005-0000-0000-000068240000}"/>
    <cellStyle name="Millares 12 3 2 2 2 4 2 3" xfId="9346" xr:uid="{00000000-0005-0000-0000-000069240000}"/>
    <cellStyle name="Millares 12 3 2 2 2 4 3" xfId="9347" xr:uid="{00000000-0005-0000-0000-00006A240000}"/>
    <cellStyle name="Millares 12 3 2 2 2 4 3 2" xfId="9348" xr:uid="{00000000-0005-0000-0000-00006B240000}"/>
    <cellStyle name="Millares 12 3 2 2 2 4 3 3" xfId="9349" xr:uid="{00000000-0005-0000-0000-00006C240000}"/>
    <cellStyle name="Millares 12 3 2 2 2 4 4" xfId="9350" xr:uid="{00000000-0005-0000-0000-00006D240000}"/>
    <cellStyle name="Millares 12 3 2 2 2 4 5" xfId="9351" xr:uid="{00000000-0005-0000-0000-00006E240000}"/>
    <cellStyle name="Millares 12 3 2 2 2 5" xfId="9352" xr:uid="{00000000-0005-0000-0000-00006F240000}"/>
    <cellStyle name="Millares 12 3 2 2 2 5 2" xfId="9353" xr:uid="{00000000-0005-0000-0000-000070240000}"/>
    <cellStyle name="Millares 12 3 2 2 2 5 3" xfId="9354" xr:uid="{00000000-0005-0000-0000-000071240000}"/>
    <cellStyle name="Millares 12 3 2 2 2 6" xfId="9355" xr:uid="{00000000-0005-0000-0000-000072240000}"/>
    <cellStyle name="Millares 12 3 2 2 2 6 2" xfId="9356" xr:uid="{00000000-0005-0000-0000-000073240000}"/>
    <cellStyle name="Millares 12 3 2 2 2 6 3" xfId="9357" xr:uid="{00000000-0005-0000-0000-000074240000}"/>
    <cellStyle name="Millares 12 3 2 2 2 7" xfId="9358" xr:uid="{00000000-0005-0000-0000-000075240000}"/>
    <cellStyle name="Millares 12 3 2 2 2 8" xfId="9359" xr:uid="{00000000-0005-0000-0000-000076240000}"/>
    <cellStyle name="Millares 12 3 2 2 3" xfId="9360" xr:uid="{00000000-0005-0000-0000-000077240000}"/>
    <cellStyle name="Millares 12 3 2 2 3 2" xfId="9361" xr:uid="{00000000-0005-0000-0000-000078240000}"/>
    <cellStyle name="Millares 12 3 2 2 3 2 2" xfId="9362" xr:uid="{00000000-0005-0000-0000-000079240000}"/>
    <cellStyle name="Millares 12 3 2 2 3 2 2 2" xfId="9363" xr:uid="{00000000-0005-0000-0000-00007A240000}"/>
    <cellStyle name="Millares 12 3 2 2 3 2 2 3" xfId="9364" xr:uid="{00000000-0005-0000-0000-00007B240000}"/>
    <cellStyle name="Millares 12 3 2 2 3 2 3" xfId="9365" xr:uid="{00000000-0005-0000-0000-00007C240000}"/>
    <cellStyle name="Millares 12 3 2 2 3 2 3 2" xfId="9366" xr:uid="{00000000-0005-0000-0000-00007D240000}"/>
    <cellStyle name="Millares 12 3 2 2 3 2 3 3" xfId="9367" xr:uid="{00000000-0005-0000-0000-00007E240000}"/>
    <cellStyle name="Millares 12 3 2 2 3 2 4" xfId="9368" xr:uid="{00000000-0005-0000-0000-00007F240000}"/>
    <cellStyle name="Millares 12 3 2 2 3 2 5" xfId="9369" xr:uid="{00000000-0005-0000-0000-000080240000}"/>
    <cellStyle name="Millares 12 3 2 2 3 3" xfId="9370" xr:uid="{00000000-0005-0000-0000-000081240000}"/>
    <cellStyle name="Millares 12 3 2 2 3 3 2" xfId="9371" xr:uid="{00000000-0005-0000-0000-000082240000}"/>
    <cellStyle name="Millares 12 3 2 2 3 3 2 2" xfId="9372" xr:uid="{00000000-0005-0000-0000-000083240000}"/>
    <cellStyle name="Millares 12 3 2 2 3 3 2 3" xfId="9373" xr:uid="{00000000-0005-0000-0000-000084240000}"/>
    <cellStyle name="Millares 12 3 2 2 3 3 3" xfId="9374" xr:uid="{00000000-0005-0000-0000-000085240000}"/>
    <cellStyle name="Millares 12 3 2 2 3 3 3 2" xfId="9375" xr:uid="{00000000-0005-0000-0000-000086240000}"/>
    <cellStyle name="Millares 12 3 2 2 3 3 3 3" xfId="9376" xr:uid="{00000000-0005-0000-0000-000087240000}"/>
    <cellStyle name="Millares 12 3 2 2 3 3 4" xfId="9377" xr:uid="{00000000-0005-0000-0000-000088240000}"/>
    <cellStyle name="Millares 12 3 2 2 3 3 5" xfId="9378" xr:uid="{00000000-0005-0000-0000-000089240000}"/>
    <cellStyle name="Millares 12 3 2 2 3 4" xfId="9379" xr:uid="{00000000-0005-0000-0000-00008A240000}"/>
    <cellStyle name="Millares 12 3 2 2 3 4 2" xfId="9380" xr:uid="{00000000-0005-0000-0000-00008B240000}"/>
    <cellStyle name="Millares 12 3 2 2 3 4 2 2" xfId="9381" xr:uid="{00000000-0005-0000-0000-00008C240000}"/>
    <cellStyle name="Millares 12 3 2 2 3 4 2 3" xfId="9382" xr:uid="{00000000-0005-0000-0000-00008D240000}"/>
    <cellStyle name="Millares 12 3 2 2 3 4 3" xfId="9383" xr:uid="{00000000-0005-0000-0000-00008E240000}"/>
    <cellStyle name="Millares 12 3 2 2 3 4 3 2" xfId="9384" xr:uid="{00000000-0005-0000-0000-00008F240000}"/>
    <cellStyle name="Millares 12 3 2 2 3 4 3 3" xfId="9385" xr:uid="{00000000-0005-0000-0000-000090240000}"/>
    <cellStyle name="Millares 12 3 2 2 3 4 4" xfId="9386" xr:uid="{00000000-0005-0000-0000-000091240000}"/>
    <cellStyle name="Millares 12 3 2 2 3 4 5" xfId="9387" xr:uid="{00000000-0005-0000-0000-000092240000}"/>
    <cellStyle name="Millares 12 3 2 2 3 5" xfId="9388" xr:uid="{00000000-0005-0000-0000-000093240000}"/>
    <cellStyle name="Millares 12 3 2 2 3 5 2" xfId="9389" xr:uid="{00000000-0005-0000-0000-000094240000}"/>
    <cellStyle name="Millares 12 3 2 2 3 5 3" xfId="9390" xr:uid="{00000000-0005-0000-0000-000095240000}"/>
    <cellStyle name="Millares 12 3 2 2 3 6" xfId="9391" xr:uid="{00000000-0005-0000-0000-000096240000}"/>
    <cellStyle name="Millares 12 3 2 2 3 6 2" xfId="9392" xr:uid="{00000000-0005-0000-0000-000097240000}"/>
    <cellStyle name="Millares 12 3 2 2 3 6 3" xfId="9393" xr:uid="{00000000-0005-0000-0000-000098240000}"/>
    <cellStyle name="Millares 12 3 2 2 3 7" xfId="9394" xr:uid="{00000000-0005-0000-0000-000099240000}"/>
    <cellStyle name="Millares 12 3 2 2 3 8" xfId="9395" xr:uid="{00000000-0005-0000-0000-00009A240000}"/>
    <cellStyle name="Millares 12 3 2 2 4" xfId="9396" xr:uid="{00000000-0005-0000-0000-00009B240000}"/>
    <cellStyle name="Millares 12 3 2 2 4 2" xfId="9397" xr:uid="{00000000-0005-0000-0000-00009C240000}"/>
    <cellStyle name="Millares 12 3 2 2 4 2 2" xfId="9398" xr:uid="{00000000-0005-0000-0000-00009D240000}"/>
    <cellStyle name="Millares 12 3 2 2 4 2 3" xfId="9399" xr:uid="{00000000-0005-0000-0000-00009E240000}"/>
    <cellStyle name="Millares 12 3 2 2 4 3" xfId="9400" xr:uid="{00000000-0005-0000-0000-00009F240000}"/>
    <cellStyle name="Millares 12 3 2 2 4 3 2" xfId="9401" xr:uid="{00000000-0005-0000-0000-0000A0240000}"/>
    <cellStyle name="Millares 12 3 2 2 4 3 3" xfId="9402" xr:uid="{00000000-0005-0000-0000-0000A1240000}"/>
    <cellStyle name="Millares 12 3 2 2 4 4" xfId="9403" xr:uid="{00000000-0005-0000-0000-0000A2240000}"/>
    <cellStyle name="Millares 12 3 2 2 4 5" xfId="9404" xr:uid="{00000000-0005-0000-0000-0000A3240000}"/>
    <cellStyle name="Millares 12 3 2 2 5" xfId="9405" xr:uid="{00000000-0005-0000-0000-0000A4240000}"/>
    <cellStyle name="Millares 12 3 2 2 5 2" xfId="9406" xr:uid="{00000000-0005-0000-0000-0000A5240000}"/>
    <cellStyle name="Millares 12 3 2 2 5 2 2" xfId="9407" xr:uid="{00000000-0005-0000-0000-0000A6240000}"/>
    <cellStyle name="Millares 12 3 2 2 5 2 3" xfId="9408" xr:uid="{00000000-0005-0000-0000-0000A7240000}"/>
    <cellStyle name="Millares 12 3 2 2 5 3" xfId="9409" xr:uid="{00000000-0005-0000-0000-0000A8240000}"/>
    <cellStyle name="Millares 12 3 2 2 5 3 2" xfId="9410" xr:uid="{00000000-0005-0000-0000-0000A9240000}"/>
    <cellStyle name="Millares 12 3 2 2 5 3 3" xfId="9411" xr:uid="{00000000-0005-0000-0000-0000AA240000}"/>
    <cellStyle name="Millares 12 3 2 2 5 4" xfId="9412" xr:uid="{00000000-0005-0000-0000-0000AB240000}"/>
    <cellStyle name="Millares 12 3 2 2 5 5" xfId="9413" xr:uid="{00000000-0005-0000-0000-0000AC240000}"/>
    <cellStyle name="Millares 12 3 2 2 6" xfId="9414" xr:uid="{00000000-0005-0000-0000-0000AD240000}"/>
    <cellStyle name="Millares 12 3 2 2 6 2" xfId="9415" xr:uid="{00000000-0005-0000-0000-0000AE240000}"/>
    <cellStyle name="Millares 12 3 2 2 6 2 2" xfId="9416" xr:uid="{00000000-0005-0000-0000-0000AF240000}"/>
    <cellStyle name="Millares 12 3 2 2 6 2 3" xfId="9417" xr:uid="{00000000-0005-0000-0000-0000B0240000}"/>
    <cellStyle name="Millares 12 3 2 2 6 3" xfId="9418" xr:uid="{00000000-0005-0000-0000-0000B1240000}"/>
    <cellStyle name="Millares 12 3 2 2 6 3 2" xfId="9419" xr:uid="{00000000-0005-0000-0000-0000B2240000}"/>
    <cellStyle name="Millares 12 3 2 2 6 3 3" xfId="9420" xr:uid="{00000000-0005-0000-0000-0000B3240000}"/>
    <cellStyle name="Millares 12 3 2 2 6 4" xfId="9421" xr:uid="{00000000-0005-0000-0000-0000B4240000}"/>
    <cellStyle name="Millares 12 3 2 2 6 5" xfId="9422" xr:uid="{00000000-0005-0000-0000-0000B5240000}"/>
    <cellStyle name="Millares 12 3 2 2 7" xfId="9423" xr:uid="{00000000-0005-0000-0000-0000B6240000}"/>
    <cellStyle name="Millares 12 3 2 2 7 2" xfId="9424" xr:uid="{00000000-0005-0000-0000-0000B7240000}"/>
    <cellStyle name="Millares 12 3 2 2 7 3" xfId="9425" xr:uid="{00000000-0005-0000-0000-0000B8240000}"/>
    <cellStyle name="Millares 12 3 2 2 8" xfId="9426" xr:uid="{00000000-0005-0000-0000-0000B9240000}"/>
    <cellStyle name="Millares 12 3 2 2 8 2" xfId="9427" xr:uid="{00000000-0005-0000-0000-0000BA240000}"/>
    <cellStyle name="Millares 12 3 2 2 8 3" xfId="9428" xr:uid="{00000000-0005-0000-0000-0000BB240000}"/>
    <cellStyle name="Millares 12 3 2 2 9" xfId="9429" xr:uid="{00000000-0005-0000-0000-0000BC240000}"/>
    <cellStyle name="Millares 12 3 2 3" xfId="9430" xr:uid="{00000000-0005-0000-0000-0000BD240000}"/>
    <cellStyle name="Millares 12 3 2 3 10" xfId="9431" xr:uid="{00000000-0005-0000-0000-0000BE240000}"/>
    <cellStyle name="Millares 12 3 2 3 2" xfId="9432" xr:uid="{00000000-0005-0000-0000-0000BF240000}"/>
    <cellStyle name="Millares 12 3 2 3 2 2" xfId="9433" xr:uid="{00000000-0005-0000-0000-0000C0240000}"/>
    <cellStyle name="Millares 12 3 2 3 2 2 2" xfId="9434" xr:uid="{00000000-0005-0000-0000-0000C1240000}"/>
    <cellStyle name="Millares 12 3 2 3 2 2 2 2" xfId="9435" xr:uid="{00000000-0005-0000-0000-0000C2240000}"/>
    <cellStyle name="Millares 12 3 2 3 2 2 2 3" xfId="9436" xr:uid="{00000000-0005-0000-0000-0000C3240000}"/>
    <cellStyle name="Millares 12 3 2 3 2 2 3" xfId="9437" xr:uid="{00000000-0005-0000-0000-0000C4240000}"/>
    <cellStyle name="Millares 12 3 2 3 2 2 3 2" xfId="9438" xr:uid="{00000000-0005-0000-0000-0000C5240000}"/>
    <cellStyle name="Millares 12 3 2 3 2 2 3 3" xfId="9439" xr:uid="{00000000-0005-0000-0000-0000C6240000}"/>
    <cellStyle name="Millares 12 3 2 3 2 2 4" xfId="9440" xr:uid="{00000000-0005-0000-0000-0000C7240000}"/>
    <cellStyle name="Millares 12 3 2 3 2 2 5" xfId="9441" xr:uid="{00000000-0005-0000-0000-0000C8240000}"/>
    <cellStyle name="Millares 12 3 2 3 2 3" xfId="9442" xr:uid="{00000000-0005-0000-0000-0000C9240000}"/>
    <cellStyle name="Millares 12 3 2 3 2 3 2" xfId="9443" xr:uid="{00000000-0005-0000-0000-0000CA240000}"/>
    <cellStyle name="Millares 12 3 2 3 2 3 2 2" xfId="9444" xr:uid="{00000000-0005-0000-0000-0000CB240000}"/>
    <cellStyle name="Millares 12 3 2 3 2 3 2 3" xfId="9445" xr:uid="{00000000-0005-0000-0000-0000CC240000}"/>
    <cellStyle name="Millares 12 3 2 3 2 3 3" xfId="9446" xr:uid="{00000000-0005-0000-0000-0000CD240000}"/>
    <cellStyle name="Millares 12 3 2 3 2 3 3 2" xfId="9447" xr:uid="{00000000-0005-0000-0000-0000CE240000}"/>
    <cellStyle name="Millares 12 3 2 3 2 3 3 3" xfId="9448" xr:uid="{00000000-0005-0000-0000-0000CF240000}"/>
    <cellStyle name="Millares 12 3 2 3 2 3 4" xfId="9449" xr:uid="{00000000-0005-0000-0000-0000D0240000}"/>
    <cellStyle name="Millares 12 3 2 3 2 3 5" xfId="9450" xr:uid="{00000000-0005-0000-0000-0000D1240000}"/>
    <cellStyle name="Millares 12 3 2 3 2 4" xfId="9451" xr:uid="{00000000-0005-0000-0000-0000D2240000}"/>
    <cellStyle name="Millares 12 3 2 3 2 4 2" xfId="9452" xr:uid="{00000000-0005-0000-0000-0000D3240000}"/>
    <cellStyle name="Millares 12 3 2 3 2 4 2 2" xfId="9453" xr:uid="{00000000-0005-0000-0000-0000D4240000}"/>
    <cellStyle name="Millares 12 3 2 3 2 4 2 3" xfId="9454" xr:uid="{00000000-0005-0000-0000-0000D5240000}"/>
    <cellStyle name="Millares 12 3 2 3 2 4 3" xfId="9455" xr:uid="{00000000-0005-0000-0000-0000D6240000}"/>
    <cellStyle name="Millares 12 3 2 3 2 4 3 2" xfId="9456" xr:uid="{00000000-0005-0000-0000-0000D7240000}"/>
    <cellStyle name="Millares 12 3 2 3 2 4 3 3" xfId="9457" xr:uid="{00000000-0005-0000-0000-0000D8240000}"/>
    <cellStyle name="Millares 12 3 2 3 2 4 4" xfId="9458" xr:uid="{00000000-0005-0000-0000-0000D9240000}"/>
    <cellStyle name="Millares 12 3 2 3 2 4 5" xfId="9459" xr:uid="{00000000-0005-0000-0000-0000DA240000}"/>
    <cellStyle name="Millares 12 3 2 3 2 5" xfId="9460" xr:uid="{00000000-0005-0000-0000-0000DB240000}"/>
    <cellStyle name="Millares 12 3 2 3 2 5 2" xfId="9461" xr:uid="{00000000-0005-0000-0000-0000DC240000}"/>
    <cellStyle name="Millares 12 3 2 3 2 5 3" xfId="9462" xr:uid="{00000000-0005-0000-0000-0000DD240000}"/>
    <cellStyle name="Millares 12 3 2 3 2 6" xfId="9463" xr:uid="{00000000-0005-0000-0000-0000DE240000}"/>
    <cellStyle name="Millares 12 3 2 3 2 6 2" xfId="9464" xr:uid="{00000000-0005-0000-0000-0000DF240000}"/>
    <cellStyle name="Millares 12 3 2 3 2 6 3" xfId="9465" xr:uid="{00000000-0005-0000-0000-0000E0240000}"/>
    <cellStyle name="Millares 12 3 2 3 2 7" xfId="9466" xr:uid="{00000000-0005-0000-0000-0000E1240000}"/>
    <cellStyle name="Millares 12 3 2 3 2 8" xfId="9467" xr:uid="{00000000-0005-0000-0000-0000E2240000}"/>
    <cellStyle name="Millares 12 3 2 3 3" xfId="9468" xr:uid="{00000000-0005-0000-0000-0000E3240000}"/>
    <cellStyle name="Millares 12 3 2 3 3 2" xfId="9469" xr:uid="{00000000-0005-0000-0000-0000E4240000}"/>
    <cellStyle name="Millares 12 3 2 3 3 2 2" xfId="9470" xr:uid="{00000000-0005-0000-0000-0000E5240000}"/>
    <cellStyle name="Millares 12 3 2 3 3 2 2 2" xfId="9471" xr:uid="{00000000-0005-0000-0000-0000E6240000}"/>
    <cellStyle name="Millares 12 3 2 3 3 2 2 3" xfId="9472" xr:uid="{00000000-0005-0000-0000-0000E7240000}"/>
    <cellStyle name="Millares 12 3 2 3 3 2 3" xfId="9473" xr:uid="{00000000-0005-0000-0000-0000E8240000}"/>
    <cellStyle name="Millares 12 3 2 3 3 2 3 2" xfId="9474" xr:uid="{00000000-0005-0000-0000-0000E9240000}"/>
    <cellStyle name="Millares 12 3 2 3 3 2 3 3" xfId="9475" xr:uid="{00000000-0005-0000-0000-0000EA240000}"/>
    <cellStyle name="Millares 12 3 2 3 3 2 4" xfId="9476" xr:uid="{00000000-0005-0000-0000-0000EB240000}"/>
    <cellStyle name="Millares 12 3 2 3 3 2 5" xfId="9477" xr:uid="{00000000-0005-0000-0000-0000EC240000}"/>
    <cellStyle name="Millares 12 3 2 3 3 3" xfId="9478" xr:uid="{00000000-0005-0000-0000-0000ED240000}"/>
    <cellStyle name="Millares 12 3 2 3 3 3 2" xfId="9479" xr:uid="{00000000-0005-0000-0000-0000EE240000}"/>
    <cellStyle name="Millares 12 3 2 3 3 3 2 2" xfId="9480" xr:uid="{00000000-0005-0000-0000-0000EF240000}"/>
    <cellStyle name="Millares 12 3 2 3 3 3 2 3" xfId="9481" xr:uid="{00000000-0005-0000-0000-0000F0240000}"/>
    <cellStyle name="Millares 12 3 2 3 3 3 3" xfId="9482" xr:uid="{00000000-0005-0000-0000-0000F1240000}"/>
    <cellStyle name="Millares 12 3 2 3 3 3 3 2" xfId="9483" xr:uid="{00000000-0005-0000-0000-0000F2240000}"/>
    <cellStyle name="Millares 12 3 2 3 3 3 3 3" xfId="9484" xr:uid="{00000000-0005-0000-0000-0000F3240000}"/>
    <cellStyle name="Millares 12 3 2 3 3 3 4" xfId="9485" xr:uid="{00000000-0005-0000-0000-0000F4240000}"/>
    <cellStyle name="Millares 12 3 2 3 3 3 5" xfId="9486" xr:uid="{00000000-0005-0000-0000-0000F5240000}"/>
    <cellStyle name="Millares 12 3 2 3 3 4" xfId="9487" xr:uid="{00000000-0005-0000-0000-0000F6240000}"/>
    <cellStyle name="Millares 12 3 2 3 3 4 2" xfId="9488" xr:uid="{00000000-0005-0000-0000-0000F7240000}"/>
    <cellStyle name="Millares 12 3 2 3 3 4 2 2" xfId="9489" xr:uid="{00000000-0005-0000-0000-0000F8240000}"/>
    <cellStyle name="Millares 12 3 2 3 3 4 2 3" xfId="9490" xr:uid="{00000000-0005-0000-0000-0000F9240000}"/>
    <cellStyle name="Millares 12 3 2 3 3 4 3" xfId="9491" xr:uid="{00000000-0005-0000-0000-0000FA240000}"/>
    <cellStyle name="Millares 12 3 2 3 3 4 3 2" xfId="9492" xr:uid="{00000000-0005-0000-0000-0000FB240000}"/>
    <cellStyle name="Millares 12 3 2 3 3 4 3 3" xfId="9493" xr:uid="{00000000-0005-0000-0000-0000FC240000}"/>
    <cellStyle name="Millares 12 3 2 3 3 4 4" xfId="9494" xr:uid="{00000000-0005-0000-0000-0000FD240000}"/>
    <cellStyle name="Millares 12 3 2 3 3 4 5" xfId="9495" xr:uid="{00000000-0005-0000-0000-0000FE240000}"/>
    <cellStyle name="Millares 12 3 2 3 3 5" xfId="9496" xr:uid="{00000000-0005-0000-0000-0000FF240000}"/>
    <cellStyle name="Millares 12 3 2 3 3 5 2" xfId="9497" xr:uid="{00000000-0005-0000-0000-000000250000}"/>
    <cellStyle name="Millares 12 3 2 3 3 5 3" xfId="9498" xr:uid="{00000000-0005-0000-0000-000001250000}"/>
    <cellStyle name="Millares 12 3 2 3 3 6" xfId="9499" xr:uid="{00000000-0005-0000-0000-000002250000}"/>
    <cellStyle name="Millares 12 3 2 3 3 6 2" xfId="9500" xr:uid="{00000000-0005-0000-0000-000003250000}"/>
    <cellStyle name="Millares 12 3 2 3 3 6 3" xfId="9501" xr:uid="{00000000-0005-0000-0000-000004250000}"/>
    <cellStyle name="Millares 12 3 2 3 3 7" xfId="9502" xr:uid="{00000000-0005-0000-0000-000005250000}"/>
    <cellStyle name="Millares 12 3 2 3 3 8" xfId="9503" xr:uid="{00000000-0005-0000-0000-000006250000}"/>
    <cellStyle name="Millares 12 3 2 3 4" xfId="9504" xr:uid="{00000000-0005-0000-0000-000007250000}"/>
    <cellStyle name="Millares 12 3 2 3 4 2" xfId="9505" xr:uid="{00000000-0005-0000-0000-000008250000}"/>
    <cellStyle name="Millares 12 3 2 3 4 2 2" xfId="9506" xr:uid="{00000000-0005-0000-0000-000009250000}"/>
    <cellStyle name="Millares 12 3 2 3 4 2 3" xfId="9507" xr:uid="{00000000-0005-0000-0000-00000A250000}"/>
    <cellStyle name="Millares 12 3 2 3 4 3" xfId="9508" xr:uid="{00000000-0005-0000-0000-00000B250000}"/>
    <cellStyle name="Millares 12 3 2 3 4 3 2" xfId="9509" xr:uid="{00000000-0005-0000-0000-00000C250000}"/>
    <cellStyle name="Millares 12 3 2 3 4 3 3" xfId="9510" xr:uid="{00000000-0005-0000-0000-00000D250000}"/>
    <cellStyle name="Millares 12 3 2 3 4 4" xfId="9511" xr:uid="{00000000-0005-0000-0000-00000E250000}"/>
    <cellStyle name="Millares 12 3 2 3 4 5" xfId="9512" xr:uid="{00000000-0005-0000-0000-00000F250000}"/>
    <cellStyle name="Millares 12 3 2 3 5" xfId="9513" xr:uid="{00000000-0005-0000-0000-000010250000}"/>
    <cellStyle name="Millares 12 3 2 3 5 2" xfId="9514" xr:uid="{00000000-0005-0000-0000-000011250000}"/>
    <cellStyle name="Millares 12 3 2 3 5 2 2" xfId="9515" xr:uid="{00000000-0005-0000-0000-000012250000}"/>
    <cellStyle name="Millares 12 3 2 3 5 2 3" xfId="9516" xr:uid="{00000000-0005-0000-0000-000013250000}"/>
    <cellStyle name="Millares 12 3 2 3 5 3" xfId="9517" xr:uid="{00000000-0005-0000-0000-000014250000}"/>
    <cellStyle name="Millares 12 3 2 3 5 3 2" xfId="9518" xr:uid="{00000000-0005-0000-0000-000015250000}"/>
    <cellStyle name="Millares 12 3 2 3 5 3 3" xfId="9519" xr:uid="{00000000-0005-0000-0000-000016250000}"/>
    <cellStyle name="Millares 12 3 2 3 5 4" xfId="9520" xr:uid="{00000000-0005-0000-0000-000017250000}"/>
    <cellStyle name="Millares 12 3 2 3 5 5" xfId="9521" xr:uid="{00000000-0005-0000-0000-000018250000}"/>
    <cellStyle name="Millares 12 3 2 3 6" xfId="9522" xr:uid="{00000000-0005-0000-0000-000019250000}"/>
    <cellStyle name="Millares 12 3 2 3 6 2" xfId="9523" xr:uid="{00000000-0005-0000-0000-00001A250000}"/>
    <cellStyle name="Millares 12 3 2 3 6 2 2" xfId="9524" xr:uid="{00000000-0005-0000-0000-00001B250000}"/>
    <cellStyle name="Millares 12 3 2 3 6 2 3" xfId="9525" xr:uid="{00000000-0005-0000-0000-00001C250000}"/>
    <cellStyle name="Millares 12 3 2 3 6 3" xfId="9526" xr:uid="{00000000-0005-0000-0000-00001D250000}"/>
    <cellStyle name="Millares 12 3 2 3 6 3 2" xfId="9527" xr:uid="{00000000-0005-0000-0000-00001E250000}"/>
    <cellStyle name="Millares 12 3 2 3 6 3 3" xfId="9528" xr:uid="{00000000-0005-0000-0000-00001F250000}"/>
    <cellStyle name="Millares 12 3 2 3 6 4" xfId="9529" xr:uid="{00000000-0005-0000-0000-000020250000}"/>
    <cellStyle name="Millares 12 3 2 3 6 5" xfId="9530" xr:uid="{00000000-0005-0000-0000-000021250000}"/>
    <cellStyle name="Millares 12 3 2 3 7" xfId="9531" xr:uid="{00000000-0005-0000-0000-000022250000}"/>
    <cellStyle name="Millares 12 3 2 3 7 2" xfId="9532" xr:uid="{00000000-0005-0000-0000-000023250000}"/>
    <cellStyle name="Millares 12 3 2 3 7 3" xfId="9533" xr:uid="{00000000-0005-0000-0000-000024250000}"/>
    <cellStyle name="Millares 12 3 2 3 8" xfId="9534" xr:uid="{00000000-0005-0000-0000-000025250000}"/>
    <cellStyle name="Millares 12 3 2 3 8 2" xfId="9535" xr:uid="{00000000-0005-0000-0000-000026250000}"/>
    <cellStyle name="Millares 12 3 2 3 8 3" xfId="9536" xr:uid="{00000000-0005-0000-0000-000027250000}"/>
    <cellStyle name="Millares 12 3 2 3 9" xfId="9537" xr:uid="{00000000-0005-0000-0000-000028250000}"/>
    <cellStyle name="Millares 12 3 2 4" xfId="9538" xr:uid="{00000000-0005-0000-0000-000029250000}"/>
    <cellStyle name="Millares 12 3 2 4 2" xfId="9539" xr:uid="{00000000-0005-0000-0000-00002A250000}"/>
    <cellStyle name="Millares 12 3 2 4 2 2" xfId="9540" xr:uid="{00000000-0005-0000-0000-00002B250000}"/>
    <cellStyle name="Millares 12 3 2 4 2 2 2" xfId="9541" xr:uid="{00000000-0005-0000-0000-00002C250000}"/>
    <cellStyle name="Millares 12 3 2 4 2 2 3" xfId="9542" xr:uid="{00000000-0005-0000-0000-00002D250000}"/>
    <cellStyle name="Millares 12 3 2 4 2 3" xfId="9543" xr:uid="{00000000-0005-0000-0000-00002E250000}"/>
    <cellStyle name="Millares 12 3 2 4 2 3 2" xfId="9544" xr:uid="{00000000-0005-0000-0000-00002F250000}"/>
    <cellStyle name="Millares 12 3 2 4 2 3 3" xfId="9545" xr:uid="{00000000-0005-0000-0000-000030250000}"/>
    <cellStyle name="Millares 12 3 2 4 2 4" xfId="9546" xr:uid="{00000000-0005-0000-0000-000031250000}"/>
    <cellStyle name="Millares 12 3 2 4 2 5" xfId="9547" xr:uid="{00000000-0005-0000-0000-000032250000}"/>
    <cellStyle name="Millares 12 3 2 4 3" xfId="9548" xr:uid="{00000000-0005-0000-0000-000033250000}"/>
    <cellStyle name="Millares 12 3 2 4 3 2" xfId="9549" xr:uid="{00000000-0005-0000-0000-000034250000}"/>
    <cellStyle name="Millares 12 3 2 4 3 2 2" xfId="9550" xr:uid="{00000000-0005-0000-0000-000035250000}"/>
    <cellStyle name="Millares 12 3 2 4 3 2 3" xfId="9551" xr:uid="{00000000-0005-0000-0000-000036250000}"/>
    <cellStyle name="Millares 12 3 2 4 3 3" xfId="9552" xr:uid="{00000000-0005-0000-0000-000037250000}"/>
    <cellStyle name="Millares 12 3 2 4 3 3 2" xfId="9553" xr:uid="{00000000-0005-0000-0000-000038250000}"/>
    <cellStyle name="Millares 12 3 2 4 3 3 3" xfId="9554" xr:uid="{00000000-0005-0000-0000-000039250000}"/>
    <cellStyle name="Millares 12 3 2 4 3 4" xfId="9555" xr:uid="{00000000-0005-0000-0000-00003A250000}"/>
    <cellStyle name="Millares 12 3 2 4 3 5" xfId="9556" xr:uid="{00000000-0005-0000-0000-00003B250000}"/>
    <cellStyle name="Millares 12 3 2 4 4" xfId="9557" xr:uid="{00000000-0005-0000-0000-00003C250000}"/>
    <cellStyle name="Millares 12 3 2 4 4 2" xfId="9558" xr:uid="{00000000-0005-0000-0000-00003D250000}"/>
    <cellStyle name="Millares 12 3 2 4 4 2 2" xfId="9559" xr:uid="{00000000-0005-0000-0000-00003E250000}"/>
    <cellStyle name="Millares 12 3 2 4 4 2 3" xfId="9560" xr:uid="{00000000-0005-0000-0000-00003F250000}"/>
    <cellStyle name="Millares 12 3 2 4 4 3" xfId="9561" xr:uid="{00000000-0005-0000-0000-000040250000}"/>
    <cellStyle name="Millares 12 3 2 4 4 3 2" xfId="9562" xr:uid="{00000000-0005-0000-0000-000041250000}"/>
    <cellStyle name="Millares 12 3 2 4 4 3 3" xfId="9563" xr:uid="{00000000-0005-0000-0000-000042250000}"/>
    <cellStyle name="Millares 12 3 2 4 4 4" xfId="9564" xr:uid="{00000000-0005-0000-0000-000043250000}"/>
    <cellStyle name="Millares 12 3 2 4 4 5" xfId="9565" xr:uid="{00000000-0005-0000-0000-000044250000}"/>
    <cellStyle name="Millares 12 3 2 4 5" xfId="9566" xr:uid="{00000000-0005-0000-0000-000045250000}"/>
    <cellStyle name="Millares 12 3 2 4 5 2" xfId="9567" xr:uid="{00000000-0005-0000-0000-000046250000}"/>
    <cellStyle name="Millares 12 3 2 4 5 3" xfId="9568" xr:uid="{00000000-0005-0000-0000-000047250000}"/>
    <cellStyle name="Millares 12 3 2 4 6" xfId="9569" xr:uid="{00000000-0005-0000-0000-000048250000}"/>
    <cellStyle name="Millares 12 3 2 4 6 2" xfId="9570" xr:uid="{00000000-0005-0000-0000-000049250000}"/>
    <cellStyle name="Millares 12 3 2 4 6 3" xfId="9571" xr:uid="{00000000-0005-0000-0000-00004A250000}"/>
    <cellStyle name="Millares 12 3 2 4 7" xfId="9572" xr:uid="{00000000-0005-0000-0000-00004B250000}"/>
    <cellStyle name="Millares 12 3 2 4 8" xfId="9573" xr:uid="{00000000-0005-0000-0000-00004C250000}"/>
    <cellStyle name="Millares 12 3 2 5" xfId="9574" xr:uid="{00000000-0005-0000-0000-00004D250000}"/>
    <cellStyle name="Millares 12 3 2 5 2" xfId="9575" xr:uid="{00000000-0005-0000-0000-00004E250000}"/>
    <cellStyle name="Millares 12 3 2 5 2 2" xfId="9576" xr:uid="{00000000-0005-0000-0000-00004F250000}"/>
    <cellStyle name="Millares 12 3 2 5 2 2 2" xfId="9577" xr:uid="{00000000-0005-0000-0000-000050250000}"/>
    <cellStyle name="Millares 12 3 2 5 2 2 3" xfId="9578" xr:uid="{00000000-0005-0000-0000-000051250000}"/>
    <cellStyle name="Millares 12 3 2 5 2 3" xfId="9579" xr:uid="{00000000-0005-0000-0000-000052250000}"/>
    <cellStyle name="Millares 12 3 2 5 2 3 2" xfId="9580" xr:uid="{00000000-0005-0000-0000-000053250000}"/>
    <cellStyle name="Millares 12 3 2 5 2 3 3" xfId="9581" xr:uid="{00000000-0005-0000-0000-000054250000}"/>
    <cellStyle name="Millares 12 3 2 5 2 4" xfId="9582" xr:uid="{00000000-0005-0000-0000-000055250000}"/>
    <cellStyle name="Millares 12 3 2 5 2 5" xfId="9583" xr:uid="{00000000-0005-0000-0000-000056250000}"/>
    <cellStyle name="Millares 12 3 2 5 3" xfId="9584" xr:uid="{00000000-0005-0000-0000-000057250000}"/>
    <cellStyle name="Millares 12 3 2 5 3 2" xfId="9585" xr:uid="{00000000-0005-0000-0000-000058250000}"/>
    <cellStyle name="Millares 12 3 2 5 3 2 2" xfId="9586" xr:uid="{00000000-0005-0000-0000-000059250000}"/>
    <cellStyle name="Millares 12 3 2 5 3 2 3" xfId="9587" xr:uid="{00000000-0005-0000-0000-00005A250000}"/>
    <cellStyle name="Millares 12 3 2 5 3 3" xfId="9588" xr:uid="{00000000-0005-0000-0000-00005B250000}"/>
    <cellStyle name="Millares 12 3 2 5 3 3 2" xfId="9589" xr:uid="{00000000-0005-0000-0000-00005C250000}"/>
    <cellStyle name="Millares 12 3 2 5 3 3 3" xfId="9590" xr:uid="{00000000-0005-0000-0000-00005D250000}"/>
    <cellStyle name="Millares 12 3 2 5 3 4" xfId="9591" xr:uid="{00000000-0005-0000-0000-00005E250000}"/>
    <cellStyle name="Millares 12 3 2 5 3 5" xfId="9592" xr:uid="{00000000-0005-0000-0000-00005F250000}"/>
    <cellStyle name="Millares 12 3 2 5 4" xfId="9593" xr:uid="{00000000-0005-0000-0000-000060250000}"/>
    <cellStyle name="Millares 12 3 2 5 4 2" xfId="9594" xr:uid="{00000000-0005-0000-0000-000061250000}"/>
    <cellStyle name="Millares 12 3 2 5 4 2 2" xfId="9595" xr:uid="{00000000-0005-0000-0000-000062250000}"/>
    <cellStyle name="Millares 12 3 2 5 4 2 3" xfId="9596" xr:uid="{00000000-0005-0000-0000-000063250000}"/>
    <cellStyle name="Millares 12 3 2 5 4 3" xfId="9597" xr:uid="{00000000-0005-0000-0000-000064250000}"/>
    <cellStyle name="Millares 12 3 2 5 4 3 2" xfId="9598" xr:uid="{00000000-0005-0000-0000-000065250000}"/>
    <cellStyle name="Millares 12 3 2 5 4 3 3" xfId="9599" xr:uid="{00000000-0005-0000-0000-000066250000}"/>
    <cellStyle name="Millares 12 3 2 5 4 4" xfId="9600" xr:uid="{00000000-0005-0000-0000-000067250000}"/>
    <cellStyle name="Millares 12 3 2 5 4 5" xfId="9601" xr:uid="{00000000-0005-0000-0000-000068250000}"/>
    <cellStyle name="Millares 12 3 2 5 5" xfId="9602" xr:uid="{00000000-0005-0000-0000-000069250000}"/>
    <cellStyle name="Millares 12 3 2 5 5 2" xfId="9603" xr:uid="{00000000-0005-0000-0000-00006A250000}"/>
    <cellStyle name="Millares 12 3 2 5 5 3" xfId="9604" xr:uid="{00000000-0005-0000-0000-00006B250000}"/>
    <cellStyle name="Millares 12 3 2 5 6" xfId="9605" xr:uid="{00000000-0005-0000-0000-00006C250000}"/>
    <cellStyle name="Millares 12 3 2 5 6 2" xfId="9606" xr:uid="{00000000-0005-0000-0000-00006D250000}"/>
    <cellStyle name="Millares 12 3 2 5 6 3" xfId="9607" xr:uid="{00000000-0005-0000-0000-00006E250000}"/>
    <cellStyle name="Millares 12 3 2 5 7" xfId="9608" xr:uid="{00000000-0005-0000-0000-00006F250000}"/>
    <cellStyle name="Millares 12 3 2 5 8" xfId="9609" xr:uid="{00000000-0005-0000-0000-000070250000}"/>
    <cellStyle name="Millares 12 3 2 6" xfId="9610" xr:uid="{00000000-0005-0000-0000-000071250000}"/>
    <cellStyle name="Millares 12 3 2 6 2" xfId="9611" xr:uid="{00000000-0005-0000-0000-000072250000}"/>
    <cellStyle name="Millares 12 3 2 6 2 2" xfId="9612" xr:uid="{00000000-0005-0000-0000-000073250000}"/>
    <cellStyle name="Millares 12 3 2 6 2 3" xfId="9613" xr:uid="{00000000-0005-0000-0000-000074250000}"/>
    <cellStyle name="Millares 12 3 2 6 3" xfId="9614" xr:uid="{00000000-0005-0000-0000-000075250000}"/>
    <cellStyle name="Millares 12 3 2 6 3 2" xfId="9615" xr:uid="{00000000-0005-0000-0000-000076250000}"/>
    <cellStyle name="Millares 12 3 2 6 3 3" xfId="9616" xr:uid="{00000000-0005-0000-0000-000077250000}"/>
    <cellStyle name="Millares 12 3 2 6 4" xfId="9617" xr:uid="{00000000-0005-0000-0000-000078250000}"/>
    <cellStyle name="Millares 12 3 2 6 5" xfId="9618" xr:uid="{00000000-0005-0000-0000-000079250000}"/>
    <cellStyle name="Millares 12 3 2 7" xfId="9619" xr:uid="{00000000-0005-0000-0000-00007A250000}"/>
    <cellStyle name="Millares 12 3 2 7 2" xfId="9620" xr:uid="{00000000-0005-0000-0000-00007B250000}"/>
    <cellStyle name="Millares 12 3 2 7 2 2" xfId="9621" xr:uid="{00000000-0005-0000-0000-00007C250000}"/>
    <cellStyle name="Millares 12 3 2 7 2 3" xfId="9622" xr:uid="{00000000-0005-0000-0000-00007D250000}"/>
    <cellStyle name="Millares 12 3 2 7 3" xfId="9623" xr:uid="{00000000-0005-0000-0000-00007E250000}"/>
    <cellStyle name="Millares 12 3 2 7 3 2" xfId="9624" xr:uid="{00000000-0005-0000-0000-00007F250000}"/>
    <cellStyle name="Millares 12 3 2 7 3 3" xfId="9625" xr:uid="{00000000-0005-0000-0000-000080250000}"/>
    <cellStyle name="Millares 12 3 2 7 4" xfId="9626" xr:uid="{00000000-0005-0000-0000-000081250000}"/>
    <cellStyle name="Millares 12 3 2 7 5" xfId="9627" xr:uid="{00000000-0005-0000-0000-000082250000}"/>
    <cellStyle name="Millares 12 3 2 8" xfId="9628" xr:uid="{00000000-0005-0000-0000-000083250000}"/>
    <cellStyle name="Millares 12 3 2 8 2" xfId="9629" xr:uid="{00000000-0005-0000-0000-000084250000}"/>
    <cellStyle name="Millares 12 3 2 8 2 2" xfId="9630" xr:uid="{00000000-0005-0000-0000-000085250000}"/>
    <cellStyle name="Millares 12 3 2 8 2 3" xfId="9631" xr:uid="{00000000-0005-0000-0000-000086250000}"/>
    <cellStyle name="Millares 12 3 2 8 3" xfId="9632" xr:uid="{00000000-0005-0000-0000-000087250000}"/>
    <cellStyle name="Millares 12 3 2 8 3 2" xfId="9633" xr:uid="{00000000-0005-0000-0000-000088250000}"/>
    <cellStyle name="Millares 12 3 2 8 3 3" xfId="9634" xr:uid="{00000000-0005-0000-0000-000089250000}"/>
    <cellStyle name="Millares 12 3 2 8 4" xfId="9635" xr:uid="{00000000-0005-0000-0000-00008A250000}"/>
    <cellStyle name="Millares 12 3 2 8 5" xfId="9636" xr:uid="{00000000-0005-0000-0000-00008B250000}"/>
    <cellStyle name="Millares 12 3 2 9" xfId="9637" xr:uid="{00000000-0005-0000-0000-00008C250000}"/>
    <cellStyle name="Millares 12 3 2 9 2" xfId="9638" xr:uid="{00000000-0005-0000-0000-00008D250000}"/>
    <cellStyle name="Millares 12 3 2 9 3" xfId="9639" xr:uid="{00000000-0005-0000-0000-00008E250000}"/>
    <cellStyle name="Millares 12 3 3" xfId="9640" xr:uid="{00000000-0005-0000-0000-00008F250000}"/>
    <cellStyle name="Millares 12 3 3 10" xfId="9641" xr:uid="{00000000-0005-0000-0000-000090250000}"/>
    <cellStyle name="Millares 12 3 3 10 2" xfId="9642" xr:uid="{00000000-0005-0000-0000-000091250000}"/>
    <cellStyle name="Millares 12 3 3 10 3" xfId="9643" xr:uid="{00000000-0005-0000-0000-000092250000}"/>
    <cellStyle name="Millares 12 3 3 11" xfId="9644" xr:uid="{00000000-0005-0000-0000-000093250000}"/>
    <cellStyle name="Millares 12 3 3 12" xfId="9645" xr:uid="{00000000-0005-0000-0000-000094250000}"/>
    <cellStyle name="Millares 12 3 3 2" xfId="9646" xr:uid="{00000000-0005-0000-0000-000095250000}"/>
    <cellStyle name="Millares 12 3 3 2 10" xfId="9647" xr:uid="{00000000-0005-0000-0000-000096250000}"/>
    <cellStyle name="Millares 12 3 3 2 2" xfId="9648" xr:uid="{00000000-0005-0000-0000-000097250000}"/>
    <cellStyle name="Millares 12 3 3 2 2 2" xfId="9649" xr:uid="{00000000-0005-0000-0000-000098250000}"/>
    <cellStyle name="Millares 12 3 3 2 2 2 2" xfId="9650" xr:uid="{00000000-0005-0000-0000-000099250000}"/>
    <cellStyle name="Millares 12 3 3 2 2 2 2 2" xfId="9651" xr:uid="{00000000-0005-0000-0000-00009A250000}"/>
    <cellStyle name="Millares 12 3 3 2 2 2 2 3" xfId="9652" xr:uid="{00000000-0005-0000-0000-00009B250000}"/>
    <cellStyle name="Millares 12 3 3 2 2 2 3" xfId="9653" xr:uid="{00000000-0005-0000-0000-00009C250000}"/>
    <cellStyle name="Millares 12 3 3 2 2 2 3 2" xfId="9654" xr:uid="{00000000-0005-0000-0000-00009D250000}"/>
    <cellStyle name="Millares 12 3 3 2 2 2 3 3" xfId="9655" xr:uid="{00000000-0005-0000-0000-00009E250000}"/>
    <cellStyle name="Millares 12 3 3 2 2 2 4" xfId="9656" xr:uid="{00000000-0005-0000-0000-00009F250000}"/>
    <cellStyle name="Millares 12 3 3 2 2 2 5" xfId="9657" xr:uid="{00000000-0005-0000-0000-0000A0250000}"/>
    <cellStyle name="Millares 12 3 3 2 2 3" xfId="9658" xr:uid="{00000000-0005-0000-0000-0000A1250000}"/>
    <cellStyle name="Millares 12 3 3 2 2 3 2" xfId="9659" xr:uid="{00000000-0005-0000-0000-0000A2250000}"/>
    <cellStyle name="Millares 12 3 3 2 2 3 2 2" xfId="9660" xr:uid="{00000000-0005-0000-0000-0000A3250000}"/>
    <cellStyle name="Millares 12 3 3 2 2 3 2 3" xfId="9661" xr:uid="{00000000-0005-0000-0000-0000A4250000}"/>
    <cellStyle name="Millares 12 3 3 2 2 3 3" xfId="9662" xr:uid="{00000000-0005-0000-0000-0000A5250000}"/>
    <cellStyle name="Millares 12 3 3 2 2 3 3 2" xfId="9663" xr:uid="{00000000-0005-0000-0000-0000A6250000}"/>
    <cellStyle name="Millares 12 3 3 2 2 3 3 3" xfId="9664" xr:uid="{00000000-0005-0000-0000-0000A7250000}"/>
    <cellStyle name="Millares 12 3 3 2 2 3 4" xfId="9665" xr:uid="{00000000-0005-0000-0000-0000A8250000}"/>
    <cellStyle name="Millares 12 3 3 2 2 3 5" xfId="9666" xr:uid="{00000000-0005-0000-0000-0000A9250000}"/>
    <cellStyle name="Millares 12 3 3 2 2 4" xfId="9667" xr:uid="{00000000-0005-0000-0000-0000AA250000}"/>
    <cellStyle name="Millares 12 3 3 2 2 4 2" xfId="9668" xr:uid="{00000000-0005-0000-0000-0000AB250000}"/>
    <cellStyle name="Millares 12 3 3 2 2 4 2 2" xfId="9669" xr:uid="{00000000-0005-0000-0000-0000AC250000}"/>
    <cellStyle name="Millares 12 3 3 2 2 4 2 3" xfId="9670" xr:uid="{00000000-0005-0000-0000-0000AD250000}"/>
    <cellStyle name="Millares 12 3 3 2 2 4 3" xfId="9671" xr:uid="{00000000-0005-0000-0000-0000AE250000}"/>
    <cellStyle name="Millares 12 3 3 2 2 4 3 2" xfId="9672" xr:uid="{00000000-0005-0000-0000-0000AF250000}"/>
    <cellStyle name="Millares 12 3 3 2 2 4 3 3" xfId="9673" xr:uid="{00000000-0005-0000-0000-0000B0250000}"/>
    <cellStyle name="Millares 12 3 3 2 2 4 4" xfId="9674" xr:uid="{00000000-0005-0000-0000-0000B1250000}"/>
    <cellStyle name="Millares 12 3 3 2 2 4 5" xfId="9675" xr:uid="{00000000-0005-0000-0000-0000B2250000}"/>
    <cellStyle name="Millares 12 3 3 2 2 5" xfId="9676" xr:uid="{00000000-0005-0000-0000-0000B3250000}"/>
    <cellStyle name="Millares 12 3 3 2 2 5 2" xfId="9677" xr:uid="{00000000-0005-0000-0000-0000B4250000}"/>
    <cellStyle name="Millares 12 3 3 2 2 5 3" xfId="9678" xr:uid="{00000000-0005-0000-0000-0000B5250000}"/>
    <cellStyle name="Millares 12 3 3 2 2 6" xfId="9679" xr:uid="{00000000-0005-0000-0000-0000B6250000}"/>
    <cellStyle name="Millares 12 3 3 2 2 6 2" xfId="9680" xr:uid="{00000000-0005-0000-0000-0000B7250000}"/>
    <cellStyle name="Millares 12 3 3 2 2 6 3" xfId="9681" xr:uid="{00000000-0005-0000-0000-0000B8250000}"/>
    <cellStyle name="Millares 12 3 3 2 2 7" xfId="9682" xr:uid="{00000000-0005-0000-0000-0000B9250000}"/>
    <cellStyle name="Millares 12 3 3 2 2 8" xfId="9683" xr:uid="{00000000-0005-0000-0000-0000BA250000}"/>
    <cellStyle name="Millares 12 3 3 2 3" xfId="9684" xr:uid="{00000000-0005-0000-0000-0000BB250000}"/>
    <cellStyle name="Millares 12 3 3 2 3 2" xfId="9685" xr:uid="{00000000-0005-0000-0000-0000BC250000}"/>
    <cellStyle name="Millares 12 3 3 2 3 2 2" xfId="9686" xr:uid="{00000000-0005-0000-0000-0000BD250000}"/>
    <cellStyle name="Millares 12 3 3 2 3 2 2 2" xfId="9687" xr:uid="{00000000-0005-0000-0000-0000BE250000}"/>
    <cellStyle name="Millares 12 3 3 2 3 2 2 3" xfId="9688" xr:uid="{00000000-0005-0000-0000-0000BF250000}"/>
    <cellStyle name="Millares 12 3 3 2 3 2 3" xfId="9689" xr:uid="{00000000-0005-0000-0000-0000C0250000}"/>
    <cellStyle name="Millares 12 3 3 2 3 2 3 2" xfId="9690" xr:uid="{00000000-0005-0000-0000-0000C1250000}"/>
    <cellStyle name="Millares 12 3 3 2 3 2 3 3" xfId="9691" xr:uid="{00000000-0005-0000-0000-0000C2250000}"/>
    <cellStyle name="Millares 12 3 3 2 3 2 4" xfId="9692" xr:uid="{00000000-0005-0000-0000-0000C3250000}"/>
    <cellStyle name="Millares 12 3 3 2 3 2 5" xfId="9693" xr:uid="{00000000-0005-0000-0000-0000C4250000}"/>
    <cellStyle name="Millares 12 3 3 2 3 3" xfId="9694" xr:uid="{00000000-0005-0000-0000-0000C5250000}"/>
    <cellStyle name="Millares 12 3 3 2 3 3 2" xfId="9695" xr:uid="{00000000-0005-0000-0000-0000C6250000}"/>
    <cellStyle name="Millares 12 3 3 2 3 3 2 2" xfId="9696" xr:uid="{00000000-0005-0000-0000-0000C7250000}"/>
    <cellStyle name="Millares 12 3 3 2 3 3 2 3" xfId="9697" xr:uid="{00000000-0005-0000-0000-0000C8250000}"/>
    <cellStyle name="Millares 12 3 3 2 3 3 3" xfId="9698" xr:uid="{00000000-0005-0000-0000-0000C9250000}"/>
    <cellStyle name="Millares 12 3 3 2 3 3 3 2" xfId="9699" xr:uid="{00000000-0005-0000-0000-0000CA250000}"/>
    <cellStyle name="Millares 12 3 3 2 3 3 3 3" xfId="9700" xr:uid="{00000000-0005-0000-0000-0000CB250000}"/>
    <cellStyle name="Millares 12 3 3 2 3 3 4" xfId="9701" xr:uid="{00000000-0005-0000-0000-0000CC250000}"/>
    <cellStyle name="Millares 12 3 3 2 3 3 5" xfId="9702" xr:uid="{00000000-0005-0000-0000-0000CD250000}"/>
    <cellStyle name="Millares 12 3 3 2 3 4" xfId="9703" xr:uid="{00000000-0005-0000-0000-0000CE250000}"/>
    <cellStyle name="Millares 12 3 3 2 3 4 2" xfId="9704" xr:uid="{00000000-0005-0000-0000-0000CF250000}"/>
    <cellStyle name="Millares 12 3 3 2 3 4 2 2" xfId="9705" xr:uid="{00000000-0005-0000-0000-0000D0250000}"/>
    <cellStyle name="Millares 12 3 3 2 3 4 2 3" xfId="9706" xr:uid="{00000000-0005-0000-0000-0000D1250000}"/>
    <cellStyle name="Millares 12 3 3 2 3 4 3" xfId="9707" xr:uid="{00000000-0005-0000-0000-0000D2250000}"/>
    <cellStyle name="Millares 12 3 3 2 3 4 3 2" xfId="9708" xr:uid="{00000000-0005-0000-0000-0000D3250000}"/>
    <cellStyle name="Millares 12 3 3 2 3 4 3 3" xfId="9709" xr:uid="{00000000-0005-0000-0000-0000D4250000}"/>
    <cellStyle name="Millares 12 3 3 2 3 4 4" xfId="9710" xr:uid="{00000000-0005-0000-0000-0000D5250000}"/>
    <cellStyle name="Millares 12 3 3 2 3 4 5" xfId="9711" xr:uid="{00000000-0005-0000-0000-0000D6250000}"/>
    <cellStyle name="Millares 12 3 3 2 3 5" xfId="9712" xr:uid="{00000000-0005-0000-0000-0000D7250000}"/>
    <cellStyle name="Millares 12 3 3 2 3 5 2" xfId="9713" xr:uid="{00000000-0005-0000-0000-0000D8250000}"/>
    <cellStyle name="Millares 12 3 3 2 3 5 3" xfId="9714" xr:uid="{00000000-0005-0000-0000-0000D9250000}"/>
    <cellStyle name="Millares 12 3 3 2 3 6" xfId="9715" xr:uid="{00000000-0005-0000-0000-0000DA250000}"/>
    <cellStyle name="Millares 12 3 3 2 3 6 2" xfId="9716" xr:uid="{00000000-0005-0000-0000-0000DB250000}"/>
    <cellStyle name="Millares 12 3 3 2 3 6 3" xfId="9717" xr:uid="{00000000-0005-0000-0000-0000DC250000}"/>
    <cellStyle name="Millares 12 3 3 2 3 7" xfId="9718" xr:uid="{00000000-0005-0000-0000-0000DD250000}"/>
    <cellStyle name="Millares 12 3 3 2 3 8" xfId="9719" xr:uid="{00000000-0005-0000-0000-0000DE250000}"/>
    <cellStyle name="Millares 12 3 3 2 4" xfId="9720" xr:uid="{00000000-0005-0000-0000-0000DF250000}"/>
    <cellStyle name="Millares 12 3 3 2 4 2" xfId="9721" xr:uid="{00000000-0005-0000-0000-0000E0250000}"/>
    <cellStyle name="Millares 12 3 3 2 4 2 2" xfId="9722" xr:uid="{00000000-0005-0000-0000-0000E1250000}"/>
    <cellStyle name="Millares 12 3 3 2 4 2 3" xfId="9723" xr:uid="{00000000-0005-0000-0000-0000E2250000}"/>
    <cellStyle name="Millares 12 3 3 2 4 3" xfId="9724" xr:uid="{00000000-0005-0000-0000-0000E3250000}"/>
    <cellStyle name="Millares 12 3 3 2 4 3 2" xfId="9725" xr:uid="{00000000-0005-0000-0000-0000E4250000}"/>
    <cellStyle name="Millares 12 3 3 2 4 3 3" xfId="9726" xr:uid="{00000000-0005-0000-0000-0000E5250000}"/>
    <cellStyle name="Millares 12 3 3 2 4 4" xfId="9727" xr:uid="{00000000-0005-0000-0000-0000E6250000}"/>
    <cellStyle name="Millares 12 3 3 2 4 5" xfId="9728" xr:uid="{00000000-0005-0000-0000-0000E7250000}"/>
    <cellStyle name="Millares 12 3 3 2 5" xfId="9729" xr:uid="{00000000-0005-0000-0000-0000E8250000}"/>
    <cellStyle name="Millares 12 3 3 2 5 2" xfId="9730" xr:uid="{00000000-0005-0000-0000-0000E9250000}"/>
    <cellStyle name="Millares 12 3 3 2 5 2 2" xfId="9731" xr:uid="{00000000-0005-0000-0000-0000EA250000}"/>
    <cellStyle name="Millares 12 3 3 2 5 2 3" xfId="9732" xr:uid="{00000000-0005-0000-0000-0000EB250000}"/>
    <cellStyle name="Millares 12 3 3 2 5 3" xfId="9733" xr:uid="{00000000-0005-0000-0000-0000EC250000}"/>
    <cellStyle name="Millares 12 3 3 2 5 3 2" xfId="9734" xr:uid="{00000000-0005-0000-0000-0000ED250000}"/>
    <cellStyle name="Millares 12 3 3 2 5 3 3" xfId="9735" xr:uid="{00000000-0005-0000-0000-0000EE250000}"/>
    <cellStyle name="Millares 12 3 3 2 5 4" xfId="9736" xr:uid="{00000000-0005-0000-0000-0000EF250000}"/>
    <cellStyle name="Millares 12 3 3 2 5 5" xfId="9737" xr:uid="{00000000-0005-0000-0000-0000F0250000}"/>
    <cellStyle name="Millares 12 3 3 2 6" xfId="9738" xr:uid="{00000000-0005-0000-0000-0000F1250000}"/>
    <cellStyle name="Millares 12 3 3 2 6 2" xfId="9739" xr:uid="{00000000-0005-0000-0000-0000F2250000}"/>
    <cellStyle name="Millares 12 3 3 2 6 2 2" xfId="9740" xr:uid="{00000000-0005-0000-0000-0000F3250000}"/>
    <cellStyle name="Millares 12 3 3 2 6 2 3" xfId="9741" xr:uid="{00000000-0005-0000-0000-0000F4250000}"/>
    <cellStyle name="Millares 12 3 3 2 6 3" xfId="9742" xr:uid="{00000000-0005-0000-0000-0000F5250000}"/>
    <cellStyle name="Millares 12 3 3 2 6 3 2" xfId="9743" xr:uid="{00000000-0005-0000-0000-0000F6250000}"/>
    <cellStyle name="Millares 12 3 3 2 6 3 3" xfId="9744" xr:uid="{00000000-0005-0000-0000-0000F7250000}"/>
    <cellStyle name="Millares 12 3 3 2 6 4" xfId="9745" xr:uid="{00000000-0005-0000-0000-0000F8250000}"/>
    <cellStyle name="Millares 12 3 3 2 6 5" xfId="9746" xr:uid="{00000000-0005-0000-0000-0000F9250000}"/>
    <cellStyle name="Millares 12 3 3 2 7" xfId="9747" xr:uid="{00000000-0005-0000-0000-0000FA250000}"/>
    <cellStyle name="Millares 12 3 3 2 7 2" xfId="9748" xr:uid="{00000000-0005-0000-0000-0000FB250000}"/>
    <cellStyle name="Millares 12 3 3 2 7 3" xfId="9749" xr:uid="{00000000-0005-0000-0000-0000FC250000}"/>
    <cellStyle name="Millares 12 3 3 2 8" xfId="9750" xr:uid="{00000000-0005-0000-0000-0000FD250000}"/>
    <cellStyle name="Millares 12 3 3 2 8 2" xfId="9751" xr:uid="{00000000-0005-0000-0000-0000FE250000}"/>
    <cellStyle name="Millares 12 3 3 2 8 3" xfId="9752" xr:uid="{00000000-0005-0000-0000-0000FF250000}"/>
    <cellStyle name="Millares 12 3 3 2 9" xfId="9753" xr:uid="{00000000-0005-0000-0000-000000260000}"/>
    <cellStyle name="Millares 12 3 3 3" xfId="9754" xr:uid="{00000000-0005-0000-0000-000001260000}"/>
    <cellStyle name="Millares 12 3 3 3 10" xfId="9755" xr:uid="{00000000-0005-0000-0000-000002260000}"/>
    <cellStyle name="Millares 12 3 3 3 2" xfId="9756" xr:uid="{00000000-0005-0000-0000-000003260000}"/>
    <cellStyle name="Millares 12 3 3 3 2 2" xfId="9757" xr:uid="{00000000-0005-0000-0000-000004260000}"/>
    <cellStyle name="Millares 12 3 3 3 2 2 2" xfId="9758" xr:uid="{00000000-0005-0000-0000-000005260000}"/>
    <cellStyle name="Millares 12 3 3 3 2 2 2 2" xfId="9759" xr:uid="{00000000-0005-0000-0000-000006260000}"/>
    <cellStyle name="Millares 12 3 3 3 2 2 2 3" xfId="9760" xr:uid="{00000000-0005-0000-0000-000007260000}"/>
    <cellStyle name="Millares 12 3 3 3 2 2 3" xfId="9761" xr:uid="{00000000-0005-0000-0000-000008260000}"/>
    <cellStyle name="Millares 12 3 3 3 2 2 3 2" xfId="9762" xr:uid="{00000000-0005-0000-0000-000009260000}"/>
    <cellStyle name="Millares 12 3 3 3 2 2 3 3" xfId="9763" xr:uid="{00000000-0005-0000-0000-00000A260000}"/>
    <cellStyle name="Millares 12 3 3 3 2 2 4" xfId="9764" xr:uid="{00000000-0005-0000-0000-00000B260000}"/>
    <cellStyle name="Millares 12 3 3 3 2 2 5" xfId="9765" xr:uid="{00000000-0005-0000-0000-00000C260000}"/>
    <cellStyle name="Millares 12 3 3 3 2 3" xfId="9766" xr:uid="{00000000-0005-0000-0000-00000D260000}"/>
    <cellStyle name="Millares 12 3 3 3 2 3 2" xfId="9767" xr:uid="{00000000-0005-0000-0000-00000E260000}"/>
    <cellStyle name="Millares 12 3 3 3 2 3 2 2" xfId="9768" xr:uid="{00000000-0005-0000-0000-00000F260000}"/>
    <cellStyle name="Millares 12 3 3 3 2 3 2 3" xfId="9769" xr:uid="{00000000-0005-0000-0000-000010260000}"/>
    <cellStyle name="Millares 12 3 3 3 2 3 3" xfId="9770" xr:uid="{00000000-0005-0000-0000-000011260000}"/>
    <cellStyle name="Millares 12 3 3 3 2 3 3 2" xfId="9771" xr:uid="{00000000-0005-0000-0000-000012260000}"/>
    <cellStyle name="Millares 12 3 3 3 2 3 3 3" xfId="9772" xr:uid="{00000000-0005-0000-0000-000013260000}"/>
    <cellStyle name="Millares 12 3 3 3 2 3 4" xfId="9773" xr:uid="{00000000-0005-0000-0000-000014260000}"/>
    <cellStyle name="Millares 12 3 3 3 2 3 5" xfId="9774" xr:uid="{00000000-0005-0000-0000-000015260000}"/>
    <cellStyle name="Millares 12 3 3 3 2 4" xfId="9775" xr:uid="{00000000-0005-0000-0000-000016260000}"/>
    <cellStyle name="Millares 12 3 3 3 2 4 2" xfId="9776" xr:uid="{00000000-0005-0000-0000-000017260000}"/>
    <cellStyle name="Millares 12 3 3 3 2 4 2 2" xfId="9777" xr:uid="{00000000-0005-0000-0000-000018260000}"/>
    <cellStyle name="Millares 12 3 3 3 2 4 2 3" xfId="9778" xr:uid="{00000000-0005-0000-0000-000019260000}"/>
    <cellStyle name="Millares 12 3 3 3 2 4 3" xfId="9779" xr:uid="{00000000-0005-0000-0000-00001A260000}"/>
    <cellStyle name="Millares 12 3 3 3 2 4 3 2" xfId="9780" xr:uid="{00000000-0005-0000-0000-00001B260000}"/>
    <cellStyle name="Millares 12 3 3 3 2 4 3 3" xfId="9781" xr:uid="{00000000-0005-0000-0000-00001C260000}"/>
    <cellStyle name="Millares 12 3 3 3 2 4 4" xfId="9782" xr:uid="{00000000-0005-0000-0000-00001D260000}"/>
    <cellStyle name="Millares 12 3 3 3 2 4 5" xfId="9783" xr:uid="{00000000-0005-0000-0000-00001E260000}"/>
    <cellStyle name="Millares 12 3 3 3 2 5" xfId="9784" xr:uid="{00000000-0005-0000-0000-00001F260000}"/>
    <cellStyle name="Millares 12 3 3 3 2 5 2" xfId="9785" xr:uid="{00000000-0005-0000-0000-000020260000}"/>
    <cellStyle name="Millares 12 3 3 3 2 5 3" xfId="9786" xr:uid="{00000000-0005-0000-0000-000021260000}"/>
    <cellStyle name="Millares 12 3 3 3 2 6" xfId="9787" xr:uid="{00000000-0005-0000-0000-000022260000}"/>
    <cellStyle name="Millares 12 3 3 3 2 6 2" xfId="9788" xr:uid="{00000000-0005-0000-0000-000023260000}"/>
    <cellStyle name="Millares 12 3 3 3 2 6 3" xfId="9789" xr:uid="{00000000-0005-0000-0000-000024260000}"/>
    <cellStyle name="Millares 12 3 3 3 2 7" xfId="9790" xr:uid="{00000000-0005-0000-0000-000025260000}"/>
    <cellStyle name="Millares 12 3 3 3 2 8" xfId="9791" xr:uid="{00000000-0005-0000-0000-000026260000}"/>
    <cellStyle name="Millares 12 3 3 3 3" xfId="9792" xr:uid="{00000000-0005-0000-0000-000027260000}"/>
    <cellStyle name="Millares 12 3 3 3 3 2" xfId="9793" xr:uid="{00000000-0005-0000-0000-000028260000}"/>
    <cellStyle name="Millares 12 3 3 3 3 2 2" xfId="9794" xr:uid="{00000000-0005-0000-0000-000029260000}"/>
    <cellStyle name="Millares 12 3 3 3 3 2 2 2" xfId="9795" xr:uid="{00000000-0005-0000-0000-00002A260000}"/>
    <cellStyle name="Millares 12 3 3 3 3 2 2 3" xfId="9796" xr:uid="{00000000-0005-0000-0000-00002B260000}"/>
    <cellStyle name="Millares 12 3 3 3 3 2 3" xfId="9797" xr:uid="{00000000-0005-0000-0000-00002C260000}"/>
    <cellStyle name="Millares 12 3 3 3 3 2 3 2" xfId="9798" xr:uid="{00000000-0005-0000-0000-00002D260000}"/>
    <cellStyle name="Millares 12 3 3 3 3 2 3 3" xfId="9799" xr:uid="{00000000-0005-0000-0000-00002E260000}"/>
    <cellStyle name="Millares 12 3 3 3 3 2 4" xfId="9800" xr:uid="{00000000-0005-0000-0000-00002F260000}"/>
    <cellStyle name="Millares 12 3 3 3 3 2 5" xfId="9801" xr:uid="{00000000-0005-0000-0000-000030260000}"/>
    <cellStyle name="Millares 12 3 3 3 3 3" xfId="9802" xr:uid="{00000000-0005-0000-0000-000031260000}"/>
    <cellStyle name="Millares 12 3 3 3 3 3 2" xfId="9803" xr:uid="{00000000-0005-0000-0000-000032260000}"/>
    <cellStyle name="Millares 12 3 3 3 3 3 2 2" xfId="9804" xr:uid="{00000000-0005-0000-0000-000033260000}"/>
    <cellStyle name="Millares 12 3 3 3 3 3 2 3" xfId="9805" xr:uid="{00000000-0005-0000-0000-000034260000}"/>
    <cellStyle name="Millares 12 3 3 3 3 3 3" xfId="9806" xr:uid="{00000000-0005-0000-0000-000035260000}"/>
    <cellStyle name="Millares 12 3 3 3 3 3 3 2" xfId="9807" xr:uid="{00000000-0005-0000-0000-000036260000}"/>
    <cellStyle name="Millares 12 3 3 3 3 3 3 3" xfId="9808" xr:uid="{00000000-0005-0000-0000-000037260000}"/>
    <cellStyle name="Millares 12 3 3 3 3 3 4" xfId="9809" xr:uid="{00000000-0005-0000-0000-000038260000}"/>
    <cellStyle name="Millares 12 3 3 3 3 3 5" xfId="9810" xr:uid="{00000000-0005-0000-0000-000039260000}"/>
    <cellStyle name="Millares 12 3 3 3 3 4" xfId="9811" xr:uid="{00000000-0005-0000-0000-00003A260000}"/>
    <cellStyle name="Millares 12 3 3 3 3 4 2" xfId="9812" xr:uid="{00000000-0005-0000-0000-00003B260000}"/>
    <cellStyle name="Millares 12 3 3 3 3 4 2 2" xfId="9813" xr:uid="{00000000-0005-0000-0000-00003C260000}"/>
    <cellStyle name="Millares 12 3 3 3 3 4 2 3" xfId="9814" xr:uid="{00000000-0005-0000-0000-00003D260000}"/>
    <cellStyle name="Millares 12 3 3 3 3 4 3" xfId="9815" xr:uid="{00000000-0005-0000-0000-00003E260000}"/>
    <cellStyle name="Millares 12 3 3 3 3 4 3 2" xfId="9816" xr:uid="{00000000-0005-0000-0000-00003F260000}"/>
    <cellStyle name="Millares 12 3 3 3 3 4 3 3" xfId="9817" xr:uid="{00000000-0005-0000-0000-000040260000}"/>
    <cellStyle name="Millares 12 3 3 3 3 4 4" xfId="9818" xr:uid="{00000000-0005-0000-0000-000041260000}"/>
    <cellStyle name="Millares 12 3 3 3 3 4 5" xfId="9819" xr:uid="{00000000-0005-0000-0000-000042260000}"/>
    <cellStyle name="Millares 12 3 3 3 3 5" xfId="9820" xr:uid="{00000000-0005-0000-0000-000043260000}"/>
    <cellStyle name="Millares 12 3 3 3 3 5 2" xfId="9821" xr:uid="{00000000-0005-0000-0000-000044260000}"/>
    <cellStyle name="Millares 12 3 3 3 3 5 3" xfId="9822" xr:uid="{00000000-0005-0000-0000-000045260000}"/>
    <cellStyle name="Millares 12 3 3 3 3 6" xfId="9823" xr:uid="{00000000-0005-0000-0000-000046260000}"/>
    <cellStyle name="Millares 12 3 3 3 3 6 2" xfId="9824" xr:uid="{00000000-0005-0000-0000-000047260000}"/>
    <cellStyle name="Millares 12 3 3 3 3 6 3" xfId="9825" xr:uid="{00000000-0005-0000-0000-000048260000}"/>
    <cellStyle name="Millares 12 3 3 3 3 7" xfId="9826" xr:uid="{00000000-0005-0000-0000-000049260000}"/>
    <cellStyle name="Millares 12 3 3 3 3 8" xfId="9827" xr:uid="{00000000-0005-0000-0000-00004A260000}"/>
    <cellStyle name="Millares 12 3 3 3 4" xfId="9828" xr:uid="{00000000-0005-0000-0000-00004B260000}"/>
    <cellStyle name="Millares 12 3 3 3 4 2" xfId="9829" xr:uid="{00000000-0005-0000-0000-00004C260000}"/>
    <cellStyle name="Millares 12 3 3 3 4 2 2" xfId="9830" xr:uid="{00000000-0005-0000-0000-00004D260000}"/>
    <cellStyle name="Millares 12 3 3 3 4 2 3" xfId="9831" xr:uid="{00000000-0005-0000-0000-00004E260000}"/>
    <cellStyle name="Millares 12 3 3 3 4 3" xfId="9832" xr:uid="{00000000-0005-0000-0000-00004F260000}"/>
    <cellStyle name="Millares 12 3 3 3 4 3 2" xfId="9833" xr:uid="{00000000-0005-0000-0000-000050260000}"/>
    <cellStyle name="Millares 12 3 3 3 4 3 3" xfId="9834" xr:uid="{00000000-0005-0000-0000-000051260000}"/>
    <cellStyle name="Millares 12 3 3 3 4 4" xfId="9835" xr:uid="{00000000-0005-0000-0000-000052260000}"/>
    <cellStyle name="Millares 12 3 3 3 4 5" xfId="9836" xr:uid="{00000000-0005-0000-0000-000053260000}"/>
    <cellStyle name="Millares 12 3 3 3 5" xfId="9837" xr:uid="{00000000-0005-0000-0000-000054260000}"/>
    <cellStyle name="Millares 12 3 3 3 5 2" xfId="9838" xr:uid="{00000000-0005-0000-0000-000055260000}"/>
    <cellStyle name="Millares 12 3 3 3 5 2 2" xfId="9839" xr:uid="{00000000-0005-0000-0000-000056260000}"/>
    <cellStyle name="Millares 12 3 3 3 5 2 3" xfId="9840" xr:uid="{00000000-0005-0000-0000-000057260000}"/>
    <cellStyle name="Millares 12 3 3 3 5 3" xfId="9841" xr:uid="{00000000-0005-0000-0000-000058260000}"/>
    <cellStyle name="Millares 12 3 3 3 5 3 2" xfId="9842" xr:uid="{00000000-0005-0000-0000-000059260000}"/>
    <cellStyle name="Millares 12 3 3 3 5 3 3" xfId="9843" xr:uid="{00000000-0005-0000-0000-00005A260000}"/>
    <cellStyle name="Millares 12 3 3 3 5 4" xfId="9844" xr:uid="{00000000-0005-0000-0000-00005B260000}"/>
    <cellStyle name="Millares 12 3 3 3 5 5" xfId="9845" xr:uid="{00000000-0005-0000-0000-00005C260000}"/>
    <cellStyle name="Millares 12 3 3 3 6" xfId="9846" xr:uid="{00000000-0005-0000-0000-00005D260000}"/>
    <cellStyle name="Millares 12 3 3 3 6 2" xfId="9847" xr:uid="{00000000-0005-0000-0000-00005E260000}"/>
    <cellStyle name="Millares 12 3 3 3 6 2 2" xfId="9848" xr:uid="{00000000-0005-0000-0000-00005F260000}"/>
    <cellStyle name="Millares 12 3 3 3 6 2 3" xfId="9849" xr:uid="{00000000-0005-0000-0000-000060260000}"/>
    <cellStyle name="Millares 12 3 3 3 6 3" xfId="9850" xr:uid="{00000000-0005-0000-0000-000061260000}"/>
    <cellStyle name="Millares 12 3 3 3 6 3 2" xfId="9851" xr:uid="{00000000-0005-0000-0000-000062260000}"/>
    <cellStyle name="Millares 12 3 3 3 6 3 3" xfId="9852" xr:uid="{00000000-0005-0000-0000-000063260000}"/>
    <cellStyle name="Millares 12 3 3 3 6 4" xfId="9853" xr:uid="{00000000-0005-0000-0000-000064260000}"/>
    <cellStyle name="Millares 12 3 3 3 6 5" xfId="9854" xr:uid="{00000000-0005-0000-0000-000065260000}"/>
    <cellStyle name="Millares 12 3 3 3 7" xfId="9855" xr:uid="{00000000-0005-0000-0000-000066260000}"/>
    <cellStyle name="Millares 12 3 3 3 7 2" xfId="9856" xr:uid="{00000000-0005-0000-0000-000067260000}"/>
    <cellStyle name="Millares 12 3 3 3 7 3" xfId="9857" xr:uid="{00000000-0005-0000-0000-000068260000}"/>
    <cellStyle name="Millares 12 3 3 3 8" xfId="9858" xr:uid="{00000000-0005-0000-0000-000069260000}"/>
    <cellStyle name="Millares 12 3 3 3 8 2" xfId="9859" xr:uid="{00000000-0005-0000-0000-00006A260000}"/>
    <cellStyle name="Millares 12 3 3 3 8 3" xfId="9860" xr:uid="{00000000-0005-0000-0000-00006B260000}"/>
    <cellStyle name="Millares 12 3 3 3 9" xfId="9861" xr:uid="{00000000-0005-0000-0000-00006C260000}"/>
    <cellStyle name="Millares 12 3 3 4" xfId="9862" xr:uid="{00000000-0005-0000-0000-00006D260000}"/>
    <cellStyle name="Millares 12 3 3 4 2" xfId="9863" xr:uid="{00000000-0005-0000-0000-00006E260000}"/>
    <cellStyle name="Millares 12 3 3 4 2 2" xfId="9864" xr:uid="{00000000-0005-0000-0000-00006F260000}"/>
    <cellStyle name="Millares 12 3 3 4 2 2 2" xfId="9865" xr:uid="{00000000-0005-0000-0000-000070260000}"/>
    <cellStyle name="Millares 12 3 3 4 2 2 3" xfId="9866" xr:uid="{00000000-0005-0000-0000-000071260000}"/>
    <cellStyle name="Millares 12 3 3 4 2 3" xfId="9867" xr:uid="{00000000-0005-0000-0000-000072260000}"/>
    <cellStyle name="Millares 12 3 3 4 2 3 2" xfId="9868" xr:uid="{00000000-0005-0000-0000-000073260000}"/>
    <cellStyle name="Millares 12 3 3 4 2 3 3" xfId="9869" xr:uid="{00000000-0005-0000-0000-000074260000}"/>
    <cellStyle name="Millares 12 3 3 4 2 4" xfId="9870" xr:uid="{00000000-0005-0000-0000-000075260000}"/>
    <cellStyle name="Millares 12 3 3 4 2 5" xfId="9871" xr:uid="{00000000-0005-0000-0000-000076260000}"/>
    <cellStyle name="Millares 12 3 3 4 3" xfId="9872" xr:uid="{00000000-0005-0000-0000-000077260000}"/>
    <cellStyle name="Millares 12 3 3 4 3 2" xfId="9873" xr:uid="{00000000-0005-0000-0000-000078260000}"/>
    <cellStyle name="Millares 12 3 3 4 3 2 2" xfId="9874" xr:uid="{00000000-0005-0000-0000-000079260000}"/>
    <cellStyle name="Millares 12 3 3 4 3 2 3" xfId="9875" xr:uid="{00000000-0005-0000-0000-00007A260000}"/>
    <cellStyle name="Millares 12 3 3 4 3 3" xfId="9876" xr:uid="{00000000-0005-0000-0000-00007B260000}"/>
    <cellStyle name="Millares 12 3 3 4 3 3 2" xfId="9877" xr:uid="{00000000-0005-0000-0000-00007C260000}"/>
    <cellStyle name="Millares 12 3 3 4 3 3 3" xfId="9878" xr:uid="{00000000-0005-0000-0000-00007D260000}"/>
    <cellStyle name="Millares 12 3 3 4 3 4" xfId="9879" xr:uid="{00000000-0005-0000-0000-00007E260000}"/>
    <cellStyle name="Millares 12 3 3 4 3 5" xfId="9880" xr:uid="{00000000-0005-0000-0000-00007F260000}"/>
    <cellStyle name="Millares 12 3 3 4 4" xfId="9881" xr:uid="{00000000-0005-0000-0000-000080260000}"/>
    <cellStyle name="Millares 12 3 3 4 4 2" xfId="9882" xr:uid="{00000000-0005-0000-0000-000081260000}"/>
    <cellStyle name="Millares 12 3 3 4 4 2 2" xfId="9883" xr:uid="{00000000-0005-0000-0000-000082260000}"/>
    <cellStyle name="Millares 12 3 3 4 4 2 3" xfId="9884" xr:uid="{00000000-0005-0000-0000-000083260000}"/>
    <cellStyle name="Millares 12 3 3 4 4 3" xfId="9885" xr:uid="{00000000-0005-0000-0000-000084260000}"/>
    <cellStyle name="Millares 12 3 3 4 4 3 2" xfId="9886" xr:uid="{00000000-0005-0000-0000-000085260000}"/>
    <cellStyle name="Millares 12 3 3 4 4 3 3" xfId="9887" xr:uid="{00000000-0005-0000-0000-000086260000}"/>
    <cellStyle name="Millares 12 3 3 4 4 4" xfId="9888" xr:uid="{00000000-0005-0000-0000-000087260000}"/>
    <cellStyle name="Millares 12 3 3 4 4 5" xfId="9889" xr:uid="{00000000-0005-0000-0000-000088260000}"/>
    <cellStyle name="Millares 12 3 3 4 5" xfId="9890" xr:uid="{00000000-0005-0000-0000-000089260000}"/>
    <cellStyle name="Millares 12 3 3 4 5 2" xfId="9891" xr:uid="{00000000-0005-0000-0000-00008A260000}"/>
    <cellStyle name="Millares 12 3 3 4 5 3" xfId="9892" xr:uid="{00000000-0005-0000-0000-00008B260000}"/>
    <cellStyle name="Millares 12 3 3 4 6" xfId="9893" xr:uid="{00000000-0005-0000-0000-00008C260000}"/>
    <cellStyle name="Millares 12 3 3 4 6 2" xfId="9894" xr:uid="{00000000-0005-0000-0000-00008D260000}"/>
    <cellStyle name="Millares 12 3 3 4 6 3" xfId="9895" xr:uid="{00000000-0005-0000-0000-00008E260000}"/>
    <cellStyle name="Millares 12 3 3 4 7" xfId="9896" xr:uid="{00000000-0005-0000-0000-00008F260000}"/>
    <cellStyle name="Millares 12 3 3 4 8" xfId="9897" xr:uid="{00000000-0005-0000-0000-000090260000}"/>
    <cellStyle name="Millares 12 3 3 5" xfId="9898" xr:uid="{00000000-0005-0000-0000-000091260000}"/>
    <cellStyle name="Millares 12 3 3 5 2" xfId="9899" xr:uid="{00000000-0005-0000-0000-000092260000}"/>
    <cellStyle name="Millares 12 3 3 5 2 2" xfId="9900" xr:uid="{00000000-0005-0000-0000-000093260000}"/>
    <cellStyle name="Millares 12 3 3 5 2 2 2" xfId="9901" xr:uid="{00000000-0005-0000-0000-000094260000}"/>
    <cellStyle name="Millares 12 3 3 5 2 2 3" xfId="9902" xr:uid="{00000000-0005-0000-0000-000095260000}"/>
    <cellStyle name="Millares 12 3 3 5 2 3" xfId="9903" xr:uid="{00000000-0005-0000-0000-000096260000}"/>
    <cellStyle name="Millares 12 3 3 5 2 3 2" xfId="9904" xr:uid="{00000000-0005-0000-0000-000097260000}"/>
    <cellStyle name="Millares 12 3 3 5 2 3 3" xfId="9905" xr:uid="{00000000-0005-0000-0000-000098260000}"/>
    <cellStyle name="Millares 12 3 3 5 2 4" xfId="9906" xr:uid="{00000000-0005-0000-0000-000099260000}"/>
    <cellStyle name="Millares 12 3 3 5 2 5" xfId="9907" xr:uid="{00000000-0005-0000-0000-00009A260000}"/>
    <cellStyle name="Millares 12 3 3 5 3" xfId="9908" xr:uid="{00000000-0005-0000-0000-00009B260000}"/>
    <cellStyle name="Millares 12 3 3 5 3 2" xfId="9909" xr:uid="{00000000-0005-0000-0000-00009C260000}"/>
    <cellStyle name="Millares 12 3 3 5 3 2 2" xfId="9910" xr:uid="{00000000-0005-0000-0000-00009D260000}"/>
    <cellStyle name="Millares 12 3 3 5 3 2 3" xfId="9911" xr:uid="{00000000-0005-0000-0000-00009E260000}"/>
    <cellStyle name="Millares 12 3 3 5 3 3" xfId="9912" xr:uid="{00000000-0005-0000-0000-00009F260000}"/>
    <cellStyle name="Millares 12 3 3 5 3 3 2" xfId="9913" xr:uid="{00000000-0005-0000-0000-0000A0260000}"/>
    <cellStyle name="Millares 12 3 3 5 3 3 3" xfId="9914" xr:uid="{00000000-0005-0000-0000-0000A1260000}"/>
    <cellStyle name="Millares 12 3 3 5 3 4" xfId="9915" xr:uid="{00000000-0005-0000-0000-0000A2260000}"/>
    <cellStyle name="Millares 12 3 3 5 3 5" xfId="9916" xr:uid="{00000000-0005-0000-0000-0000A3260000}"/>
    <cellStyle name="Millares 12 3 3 5 4" xfId="9917" xr:uid="{00000000-0005-0000-0000-0000A4260000}"/>
    <cellStyle name="Millares 12 3 3 5 4 2" xfId="9918" xr:uid="{00000000-0005-0000-0000-0000A5260000}"/>
    <cellStyle name="Millares 12 3 3 5 4 2 2" xfId="9919" xr:uid="{00000000-0005-0000-0000-0000A6260000}"/>
    <cellStyle name="Millares 12 3 3 5 4 2 3" xfId="9920" xr:uid="{00000000-0005-0000-0000-0000A7260000}"/>
    <cellStyle name="Millares 12 3 3 5 4 3" xfId="9921" xr:uid="{00000000-0005-0000-0000-0000A8260000}"/>
    <cellStyle name="Millares 12 3 3 5 4 3 2" xfId="9922" xr:uid="{00000000-0005-0000-0000-0000A9260000}"/>
    <cellStyle name="Millares 12 3 3 5 4 3 3" xfId="9923" xr:uid="{00000000-0005-0000-0000-0000AA260000}"/>
    <cellStyle name="Millares 12 3 3 5 4 4" xfId="9924" xr:uid="{00000000-0005-0000-0000-0000AB260000}"/>
    <cellStyle name="Millares 12 3 3 5 4 5" xfId="9925" xr:uid="{00000000-0005-0000-0000-0000AC260000}"/>
    <cellStyle name="Millares 12 3 3 5 5" xfId="9926" xr:uid="{00000000-0005-0000-0000-0000AD260000}"/>
    <cellStyle name="Millares 12 3 3 5 5 2" xfId="9927" xr:uid="{00000000-0005-0000-0000-0000AE260000}"/>
    <cellStyle name="Millares 12 3 3 5 5 3" xfId="9928" xr:uid="{00000000-0005-0000-0000-0000AF260000}"/>
    <cellStyle name="Millares 12 3 3 5 6" xfId="9929" xr:uid="{00000000-0005-0000-0000-0000B0260000}"/>
    <cellStyle name="Millares 12 3 3 5 6 2" xfId="9930" xr:uid="{00000000-0005-0000-0000-0000B1260000}"/>
    <cellStyle name="Millares 12 3 3 5 6 3" xfId="9931" xr:uid="{00000000-0005-0000-0000-0000B2260000}"/>
    <cellStyle name="Millares 12 3 3 5 7" xfId="9932" xr:uid="{00000000-0005-0000-0000-0000B3260000}"/>
    <cellStyle name="Millares 12 3 3 5 8" xfId="9933" xr:uid="{00000000-0005-0000-0000-0000B4260000}"/>
    <cellStyle name="Millares 12 3 3 6" xfId="9934" xr:uid="{00000000-0005-0000-0000-0000B5260000}"/>
    <cellStyle name="Millares 12 3 3 6 2" xfId="9935" xr:uid="{00000000-0005-0000-0000-0000B6260000}"/>
    <cellStyle name="Millares 12 3 3 6 2 2" xfId="9936" xr:uid="{00000000-0005-0000-0000-0000B7260000}"/>
    <cellStyle name="Millares 12 3 3 6 2 3" xfId="9937" xr:uid="{00000000-0005-0000-0000-0000B8260000}"/>
    <cellStyle name="Millares 12 3 3 6 3" xfId="9938" xr:uid="{00000000-0005-0000-0000-0000B9260000}"/>
    <cellStyle name="Millares 12 3 3 6 3 2" xfId="9939" xr:uid="{00000000-0005-0000-0000-0000BA260000}"/>
    <cellStyle name="Millares 12 3 3 6 3 3" xfId="9940" xr:uid="{00000000-0005-0000-0000-0000BB260000}"/>
    <cellStyle name="Millares 12 3 3 6 4" xfId="9941" xr:uid="{00000000-0005-0000-0000-0000BC260000}"/>
    <cellStyle name="Millares 12 3 3 6 5" xfId="9942" xr:uid="{00000000-0005-0000-0000-0000BD260000}"/>
    <cellStyle name="Millares 12 3 3 7" xfId="9943" xr:uid="{00000000-0005-0000-0000-0000BE260000}"/>
    <cellStyle name="Millares 12 3 3 7 2" xfId="9944" xr:uid="{00000000-0005-0000-0000-0000BF260000}"/>
    <cellStyle name="Millares 12 3 3 7 2 2" xfId="9945" xr:uid="{00000000-0005-0000-0000-0000C0260000}"/>
    <cellStyle name="Millares 12 3 3 7 2 3" xfId="9946" xr:uid="{00000000-0005-0000-0000-0000C1260000}"/>
    <cellStyle name="Millares 12 3 3 7 3" xfId="9947" xr:uid="{00000000-0005-0000-0000-0000C2260000}"/>
    <cellStyle name="Millares 12 3 3 7 3 2" xfId="9948" xr:uid="{00000000-0005-0000-0000-0000C3260000}"/>
    <cellStyle name="Millares 12 3 3 7 3 3" xfId="9949" xr:uid="{00000000-0005-0000-0000-0000C4260000}"/>
    <cellStyle name="Millares 12 3 3 7 4" xfId="9950" xr:uid="{00000000-0005-0000-0000-0000C5260000}"/>
    <cellStyle name="Millares 12 3 3 7 5" xfId="9951" xr:uid="{00000000-0005-0000-0000-0000C6260000}"/>
    <cellStyle name="Millares 12 3 3 8" xfId="9952" xr:uid="{00000000-0005-0000-0000-0000C7260000}"/>
    <cellStyle name="Millares 12 3 3 8 2" xfId="9953" xr:uid="{00000000-0005-0000-0000-0000C8260000}"/>
    <cellStyle name="Millares 12 3 3 8 2 2" xfId="9954" xr:uid="{00000000-0005-0000-0000-0000C9260000}"/>
    <cellStyle name="Millares 12 3 3 8 2 3" xfId="9955" xr:uid="{00000000-0005-0000-0000-0000CA260000}"/>
    <cellStyle name="Millares 12 3 3 8 3" xfId="9956" xr:uid="{00000000-0005-0000-0000-0000CB260000}"/>
    <cellStyle name="Millares 12 3 3 8 3 2" xfId="9957" xr:uid="{00000000-0005-0000-0000-0000CC260000}"/>
    <cellStyle name="Millares 12 3 3 8 3 3" xfId="9958" xr:uid="{00000000-0005-0000-0000-0000CD260000}"/>
    <cellStyle name="Millares 12 3 3 8 4" xfId="9959" xr:uid="{00000000-0005-0000-0000-0000CE260000}"/>
    <cellStyle name="Millares 12 3 3 8 5" xfId="9960" xr:uid="{00000000-0005-0000-0000-0000CF260000}"/>
    <cellStyle name="Millares 12 3 3 9" xfId="9961" xr:uid="{00000000-0005-0000-0000-0000D0260000}"/>
    <cellStyle name="Millares 12 3 3 9 2" xfId="9962" xr:uid="{00000000-0005-0000-0000-0000D1260000}"/>
    <cellStyle name="Millares 12 3 3 9 3" xfId="9963" xr:uid="{00000000-0005-0000-0000-0000D2260000}"/>
    <cellStyle name="Millares 12 3 4" xfId="9964" xr:uid="{00000000-0005-0000-0000-0000D3260000}"/>
    <cellStyle name="Millares 12 3 4 10" xfId="9965" xr:uid="{00000000-0005-0000-0000-0000D4260000}"/>
    <cellStyle name="Millares 12 3 4 2" xfId="9966" xr:uid="{00000000-0005-0000-0000-0000D5260000}"/>
    <cellStyle name="Millares 12 3 4 2 2" xfId="9967" xr:uid="{00000000-0005-0000-0000-0000D6260000}"/>
    <cellStyle name="Millares 12 3 4 2 2 2" xfId="9968" xr:uid="{00000000-0005-0000-0000-0000D7260000}"/>
    <cellStyle name="Millares 12 3 4 2 2 2 2" xfId="9969" xr:uid="{00000000-0005-0000-0000-0000D8260000}"/>
    <cellStyle name="Millares 12 3 4 2 2 2 3" xfId="9970" xr:uid="{00000000-0005-0000-0000-0000D9260000}"/>
    <cellStyle name="Millares 12 3 4 2 2 3" xfId="9971" xr:uid="{00000000-0005-0000-0000-0000DA260000}"/>
    <cellStyle name="Millares 12 3 4 2 2 3 2" xfId="9972" xr:uid="{00000000-0005-0000-0000-0000DB260000}"/>
    <cellStyle name="Millares 12 3 4 2 2 3 3" xfId="9973" xr:uid="{00000000-0005-0000-0000-0000DC260000}"/>
    <cellStyle name="Millares 12 3 4 2 2 4" xfId="9974" xr:uid="{00000000-0005-0000-0000-0000DD260000}"/>
    <cellStyle name="Millares 12 3 4 2 2 5" xfId="9975" xr:uid="{00000000-0005-0000-0000-0000DE260000}"/>
    <cellStyle name="Millares 12 3 4 2 3" xfId="9976" xr:uid="{00000000-0005-0000-0000-0000DF260000}"/>
    <cellStyle name="Millares 12 3 4 2 3 2" xfId="9977" xr:uid="{00000000-0005-0000-0000-0000E0260000}"/>
    <cellStyle name="Millares 12 3 4 2 3 2 2" xfId="9978" xr:uid="{00000000-0005-0000-0000-0000E1260000}"/>
    <cellStyle name="Millares 12 3 4 2 3 2 3" xfId="9979" xr:uid="{00000000-0005-0000-0000-0000E2260000}"/>
    <cellStyle name="Millares 12 3 4 2 3 3" xfId="9980" xr:uid="{00000000-0005-0000-0000-0000E3260000}"/>
    <cellStyle name="Millares 12 3 4 2 3 3 2" xfId="9981" xr:uid="{00000000-0005-0000-0000-0000E4260000}"/>
    <cellStyle name="Millares 12 3 4 2 3 3 3" xfId="9982" xr:uid="{00000000-0005-0000-0000-0000E5260000}"/>
    <cellStyle name="Millares 12 3 4 2 3 4" xfId="9983" xr:uid="{00000000-0005-0000-0000-0000E6260000}"/>
    <cellStyle name="Millares 12 3 4 2 3 5" xfId="9984" xr:uid="{00000000-0005-0000-0000-0000E7260000}"/>
    <cellStyle name="Millares 12 3 4 2 4" xfId="9985" xr:uid="{00000000-0005-0000-0000-0000E8260000}"/>
    <cellStyle name="Millares 12 3 4 2 4 2" xfId="9986" xr:uid="{00000000-0005-0000-0000-0000E9260000}"/>
    <cellStyle name="Millares 12 3 4 2 4 2 2" xfId="9987" xr:uid="{00000000-0005-0000-0000-0000EA260000}"/>
    <cellStyle name="Millares 12 3 4 2 4 2 3" xfId="9988" xr:uid="{00000000-0005-0000-0000-0000EB260000}"/>
    <cellStyle name="Millares 12 3 4 2 4 3" xfId="9989" xr:uid="{00000000-0005-0000-0000-0000EC260000}"/>
    <cellStyle name="Millares 12 3 4 2 4 3 2" xfId="9990" xr:uid="{00000000-0005-0000-0000-0000ED260000}"/>
    <cellStyle name="Millares 12 3 4 2 4 3 3" xfId="9991" xr:uid="{00000000-0005-0000-0000-0000EE260000}"/>
    <cellStyle name="Millares 12 3 4 2 4 4" xfId="9992" xr:uid="{00000000-0005-0000-0000-0000EF260000}"/>
    <cellStyle name="Millares 12 3 4 2 4 5" xfId="9993" xr:uid="{00000000-0005-0000-0000-0000F0260000}"/>
    <cellStyle name="Millares 12 3 4 2 5" xfId="9994" xr:uid="{00000000-0005-0000-0000-0000F1260000}"/>
    <cellStyle name="Millares 12 3 4 2 5 2" xfId="9995" xr:uid="{00000000-0005-0000-0000-0000F2260000}"/>
    <cellStyle name="Millares 12 3 4 2 5 3" xfId="9996" xr:uid="{00000000-0005-0000-0000-0000F3260000}"/>
    <cellStyle name="Millares 12 3 4 2 6" xfId="9997" xr:uid="{00000000-0005-0000-0000-0000F4260000}"/>
    <cellStyle name="Millares 12 3 4 2 6 2" xfId="9998" xr:uid="{00000000-0005-0000-0000-0000F5260000}"/>
    <cellStyle name="Millares 12 3 4 2 6 3" xfId="9999" xr:uid="{00000000-0005-0000-0000-0000F6260000}"/>
    <cellStyle name="Millares 12 3 4 2 7" xfId="10000" xr:uid="{00000000-0005-0000-0000-0000F7260000}"/>
    <cellStyle name="Millares 12 3 4 2 8" xfId="10001" xr:uid="{00000000-0005-0000-0000-0000F8260000}"/>
    <cellStyle name="Millares 12 3 4 3" xfId="10002" xr:uid="{00000000-0005-0000-0000-0000F9260000}"/>
    <cellStyle name="Millares 12 3 4 3 2" xfId="10003" xr:uid="{00000000-0005-0000-0000-0000FA260000}"/>
    <cellStyle name="Millares 12 3 4 3 2 2" xfId="10004" xr:uid="{00000000-0005-0000-0000-0000FB260000}"/>
    <cellStyle name="Millares 12 3 4 3 2 2 2" xfId="10005" xr:uid="{00000000-0005-0000-0000-0000FC260000}"/>
    <cellStyle name="Millares 12 3 4 3 2 2 3" xfId="10006" xr:uid="{00000000-0005-0000-0000-0000FD260000}"/>
    <cellStyle name="Millares 12 3 4 3 2 3" xfId="10007" xr:uid="{00000000-0005-0000-0000-0000FE260000}"/>
    <cellStyle name="Millares 12 3 4 3 2 3 2" xfId="10008" xr:uid="{00000000-0005-0000-0000-0000FF260000}"/>
    <cellStyle name="Millares 12 3 4 3 2 3 3" xfId="10009" xr:uid="{00000000-0005-0000-0000-000000270000}"/>
    <cellStyle name="Millares 12 3 4 3 2 4" xfId="10010" xr:uid="{00000000-0005-0000-0000-000001270000}"/>
    <cellStyle name="Millares 12 3 4 3 2 5" xfId="10011" xr:uid="{00000000-0005-0000-0000-000002270000}"/>
    <cellStyle name="Millares 12 3 4 3 3" xfId="10012" xr:uid="{00000000-0005-0000-0000-000003270000}"/>
    <cellStyle name="Millares 12 3 4 3 3 2" xfId="10013" xr:uid="{00000000-0005-0000-0000-000004270000}"/>
    <cellStyle name="Millares 12 3 4 3 3 2 2" xfId="10014" xr:uid="{00000000-0005-0000-0000-000005270000}"/>
    <cellStyle name="Millares 12 3 4 3 3 2 3" xfId="10015" xr:uid="{00000000-0005-0000-0000-000006270000}"/>
    <cellStyle name="Millares 12 3 4 3 3 3" xfId="10016" xr:uid="{00000000-0005-0000-0000-000007270000}"/>
    <cellStyle name="Millares 12 3 4 3 3 3 2" xfId="10017" xr:uid="{00000000-0005-0000-0000-000008270000}"/>
    <cellStyle name="Millares 12 3 4 3 3 3 3" xfId="10018" xr:uid="{00000000-0005-0000-0000-000009270000}"/>
    <cellStyle name="Millares 12 3 4 3 3 4" xfId="10019" xr:uid="{00000000-0005-0000-0000-00000A270000}"/>
    <cellStyle name="Millares 12 3 4 3 3 5" xfId="10020" xr:uid="{00000000-0005-0000-0000-00000B270000}"/>
    <cellStyle name="Millares 12 3 4 3 4" xfId="10021" xr:uid="{00000000-0005-0000-0000-00000C270000}"/>
    <cellStyle name="Millares 12 3 4 3 4 2" xfId="10022" xr:uid="{00000000-0005-0000-0000-00000D270000}"/>
    <cellStyle name="Millares 12 3 4 3 4 2 2" xfId="10023" xr:uid="{00000000-0005-0000-0000-00000E270000}"/>
    <cellStyle name="Millares 12 3 4 3 4 2 3" xfId="10024" xr:uid="{00000000-0005-0000-0000-00000F270000}"/>
    <cellStyle name="Millares 12 3 4 3 4 3" xfId="10025" xr:uid="{00000000-0005-0000-0000-000010270000}"/>
    <cellStyle name="Millares 12 3 4 3 4 3 2" xfId="10026" xr:uid="{00000000-0005-0000-0000-000011270000}"/>
    <cellStyle name="Millares 12 3 4 3 4 3 3" xfId="10027" xr:uid="{00000000-0005-0000-0000-000012270000}"/>
    <cellStyle name="Millares 12 3 4 3 4 4" xfId="10028" xr:uid="{00000000-0005-0000-0000-000013270000}"/>
    <cellStyle name="Millares 12 3 4 3 4 5" xfId="10029" xr:uid="{00000000-0005-0000-0000-000014270000}"/>
    <cellStyle name="Millares 12 3 4 3 5" xfId="10030" xr:uid="{00000000-0005-0000-0000-000015270000}"/>
    <cellStyle name="Millares 12 3 4 3 5 2" xfId="10031" xr:uid="{00000000-0005-0000-0000-000016270000}"/>
    <cellStyle name="Millares 12 3 4 3 5 3" xfId="10032" xr:uid="{00000000-0005-0000-0000-000017270000}"/>
    <cellStyle name="Millares 12 3 4 3 6" xfId="10033" xr:uid="{00000000-0005-0000-0000-000018270000}"/>
    <cellStyle name="Millares 12 3 4 3 6 2" xfId="10034" xr:uid="{00000000-0005-0000-0000-000019270000}"/>
    <cellStyle name="Millares 12 3 4 3 6 3" xfId="10035" xr:uid="{00000000-0005-0000-0000-00001A270000}"/>
    <cellStyle name="Millares 12 3 4 3 7" xfId="10036" xr:uid="{00000000-0005-0000-0000-00001B270000}"/>
    <cellStyle name="Millares 12 3 4 3 8" xfId="10037" xr:uid="{00000000-0005-0000-0000-00001C270000}"/>
    <cellStyle name="Millares 12 3 4 4" xfId="10038" xr:uid="{00000000-0005-0000-0000-00001D270000}"/>
    <cellStyle name="Millares 12 3 4 4 2" xfId="10039" xr:uid="{00000000-0005-0000-0000-00001E270000}"/>
    <cellStyle name="Millares 12 3 4 4 2 2" xfId="10040" xr:uid="{00000000-0005-0000-0000-00001F270000}"/>
    <cellStyle name="Millares 12 3 4 4 2 3" xfId="10041" xr:uid="{00000000-0005-0000-0000-000020270000}"/>
    <cellStyle name="Millares 12 3 4 4 3" xfId="10042" xr:uid="{00000000-0005-0000-0000-000021270000}"/>
    <cellStyle name="Millares 12 3 4 4 3 2" xfId="10043" xr:uid="{00000000-0005-0000-0000-000022270000}"/>
    <cellStyle name="Millares 12 3 4 4 3 3" xfId="10044" xr:uid="{00000000-0005-0000-0000-000023270000}"/>
    <cellStyle name="Millares 12 3 4 4 4" xfId="10045" xr:uid="{00000000-0005-0000-0000-000024270000}"/>
    <cellStyle name="Millares 12 3 4 4 5" xfId="10046" xr:uid="{00000000-0005-0000-0000-000025270000}"/>
    <cellStyle name="Millares 12 3 4 5" xfId="10047" xr:uid="{00000000-0005-0000-0000-000026270000}"/>
    <cellStyle name="Millares 12 3 4 5 2" xfId="10048" xr:uid="{00000000-0005-0000-0000-000027270000}"/>
    <cellStyle name="Millares 12 3 4 5 2 2" xfId="10049" xr:uid="{00000000-0005-0000-0000-000028270000}"/>
    <cellStyle name="Millares 12 3 4 5 2 3" xfId="10050" xr:uid="{00000000-0005-0000-0000-000029270000}"/>
    <cellStyle name="Millares 12 3 4 5 3" xfId="10051" xr:uid="{00000000-0005-0000-0000-00002A270000}"/>
    <cellStyle name="Millares 12 3 4 5 3 2" xfId="10052" xr:uid="{00000000-0005-0000-0000-00002B270000}"/>
    <cellStyle name="Millares 12 3 4 5 3 3" xfId="10053" xr:uid="{00000000-0005-0000-0000-00002C270000}"/>
    <cellStyle name="Millares 12 3 4 5 4" xfId="10054" xr:uid="{00000000-0005-0000-0000-00002D270000}"/>
    <cellStyle name="Millares 12 3 4 5 5" xfId="10055" xr:uid="{00000000-0005-0000-0000-00002E270000}"/>
    <cellStyle name="Millares 12 3 4 6" xfId="10056" xr:uid="{00000000-0005-0000-0000-00002F270000}"/>
    <cellStyle name="Millares 12 3 4 6 2" xfId="10057" xr:uid="{00000000-0005-0000-0000-000030270000}"/>
    <cellStyle name="Millares 12 3 4 6 2 2" xfId="10058" xr:uid="{00000000-0005-0000-0000-000031270000}"/>
    <cellStyle name="Millares 12 3 4 6 2 3" xfId="10059" xr:uid="{00000000-0005-0000-0000-000032270000}"/>
    <cellStyle name="Millares 12 3 4 6 3" xfId="10060" xr:uid="{00000000-0005-0000-0000-000033270000}"/>
    <cellStyle name="Millares 12 3 4 6 3 2" xfId="10061" xr:uid="{00000000-0005-0000-0000-000034270000}"/>
    <cellStyle name="Millares 12 3 4 6 3 3" xfId="10062" xr:uid="{00000000-0005-0000-0000-000035270000}"/>
    <cellStyle name="Millares 12 3 4 6 4" xfId="10063" xr:uid="{00000000-0005-0000-0000-000036270000}"/>
    <cellStyle name="Millares 12 3 4 6 5" xfId="10064" xr:uid="{00000000-0005-0000-0000-000037270000}"/>
    <cellStyle name="Millares 12 3 4 7" xfId="10065" xr:uid="{00000000-0005-0000-0000-000038270000}"/>
    <cellStyle name="Millares 12 3 4 7 2" xfId="10066" xr:uid="{00000000-0005-0000-0000-000039270000}"/>
    <cellStyle name="Millares 12 3 4 7 3" xfId="10067" xr:uid="{00000000-0005-0000-0000-00003A270000}"/>
    <cellStyle name="Millares 12 3 4 8" xfId="10068" xr:uid="{00000000-0005-0000-0000-00003B270000}"/>
    <cellStyle name="Millares 12 3 4 8 2" xfId="10069" xr:uid="{00000000-0005-0000-0000-00003C270000}"/>
    <cellStyle name="Millares 12 3 4 8 3" xfId="10070" xr:uid="{00000000-0005-0000-0000-00003D270000}"/>
    <cellStyle name="Millares 12 3 4 9" xfId="10071" xr:uid="{00000000-0005-0000-0000-00003E270000}"/>
    <cellStyle name="Millares 12 3 5" xfId="10072" xr:uid="{00000000-0005-0000-0000-00003F270000}"/>
    <cellStyle name="Millares 12 3 5 10" xfId="10073" xr:uid="{00000000-0005-0000-0000-000040270000}"/>
    <cellStyle name="Millares 12 3 5 2" xfId="10074" xr:uid="{00000000-0005-0000-0000-000041270000}"/>
    <cellStyle name="Millares 12 3 5 2 2" xfId="10075" xr:uid="{00000000-0005-0000-0000-000042270000}"/>
    <cellStyle name="Millares 12 3 5 2 2 2" xfId="10076" xr:uid="{00000000-0005-0000-0000-000043270000}"/>
    <cellStyle name="Millares 12 3 5 2 2 2 2" xfId="10077" xr:uid="{00000000-0005-0000-0000-000044270000}"/>
    <cellStyle name="Millares 12 3 5 2 2 2 3" xfId="10078" xr:uid="{00000000-0005-0000-0000-000045270000}"/>
    <cellStyle name="Millares 12 3 5 2 2 3" xfId="10079" xr:uid="{00000000-0005-0000-0000-000046270000}"/>
    <cellStyle name="Millares 12 3 5 2 2 3 2" xfId="10080" xr:uid="{00000000-0005-0000-0000-000047270000}"/>
    <cellStyle name="Millares 12 3 5 2 2 3 3" xfId="10081" xr:uid="{00000000-0005-0000-0000-000048270000}"/>
    <cellStyle name="Millares 12 3 5 2 2 4" xfId="10082" xr:uid="{00000000-0005-0000-0000-000049270000}"/>
    <cellStyle name="Millares 12 3 5 2 2 5" xfId="10083" xr:uid="{00000000-0005-0000-0000-00004A270000}"/>
    <cellStyle name="Millares 12 3 5 2 3" xfId="10084" xr:uid="{00000000-0005-0000-0000-00004B270000}"/>
    <cellStyle name="Millares 12 3 5 2 3 2" xfId="10085" xr:uid="{00000000-0005-0000-0000-00004C270000}"/>
    <cellStyle name="Millares 12 3 5 2 3 2 2" xfId="10086" xr:uid="{00000000-0005-0000-0000-00004D270000}"/>
    <cellStyle name="Millares 12 3 5 2 3 2 3" xfId="10087" xr:uid="{00000000-0005-0000-0000-00004E270000}"/>
    <cellStyle name="Millares 12 3 5 2 3 3" xfId="10088" xr:uid="{00000000-0005-0000-0000-00004F270000}"/>
    <cellStyle name="Millares 12 3 5 2 3 3 2" xfId="10089" xr:uid="{00000000-0005-0000-0000-000050270000}"/>
    <cellStyle name="Millares 12 3 5 2 3 3 3" xfId="10090" xr:uid="{00000000-0005-0000-0000-000051270000}"/>
    <cellStyle name="Millares 12 3 5 2 3 4" xfId="10091" xr:uid="{00000000-0005-0000-0000-000052270000}"/>
    <cellStyle name="Millares 12 3 5 2 3 5" xfId="10092" xr:uid="{00000000-0005-0000-0000-000053270000}"/>
    <cellStyle name="Millares 12 3 5 2 4" xfId="10093" xr:uid="{00000000-0005-0000-0000-000054270000}"/>
    <cellStyle name="Millares 12 3 5 2 4 2" xfId="10094" xr:uid="{00000000-0005-0000-0000-000055270000}"/>
    <cellStyle name="Millares 12 3 5 2 4 2 2" xfId="10095" xr:uid="{00000000-0005-0000-0000-000056270000}"/>
    <cellStyle name="Millares 12 3 5 2 4 2 3" xfId="10096" xr:uid="{00000000-0005-0000-0000-000057270000}"/>
    <cellStyle name="Millares 12 3 5 2 4 3" xfId="10097" xr:uid="{00000000-0005-0000-0000-000058270000}"/>
    <cellStyle name="Millares 12 3 5 2 4 3 2" xfId="10098" xr:uid="{00000000-0005-0000-0000-000059270000}"/>
    <cellStyle name="Millares 12 3 5 2 4 3 3" xfId="10099" xr:uid="{00000000-0005-0000-0000-00005A270000}"/>
    <cellStyle name="Millares 12 3 5 2 4 4" xfId="10100" xr:uid="{00000000-0005-0000-0000-00005B270000}"/>
    <cellStyle name="Millares 12 3 5 2 4 5" xfId="10101" xr:uid="{00000000-0005-0000-0000-00005C270000}"/>
    <cellStyle name="Millares 12 3 5 2 5" xfId="10102" xr:uid="{00000000-0005-0000-0000-00005D270000}"/>
    <cellStyle name="Millares 12 3 5 2 5 2" xfId="10103" xr:uid="{00000000-0005-0000-0000-00005E270000}"/>
    <cellStyle name="Millares 12 3 5 2 5 3" xfId="10104" xr:uid="{00000000-0005-0000-0000-00005F270000}"/>
    <cellStyle name="Millares 12 3 5 2 6" xfId="10105" xr:uid="{00000000-0005-0000-0000-000060270000}"/>
    <cellStyle name="Millares 12 3 5 2 6 2" xfId="10106" xr:uid="{00000000-0005-0000-0000-000061270000}"/>
    <cellStyle name="Millares 12 3 5 2 6 3" xfId="10107" xr:uid="{00000000-0005-0000-0000-000062270000}"/>
    <cellStyle name="Millares 12 3 5 2 7" xfId="10108" xr:uid="{00000000-0005-0000-0000-000063270000}"/>
    <cellStyle name="Millares 12 3 5 2 8" xfId="10109" xr:uid="{00000000-0005-0000-0000-000064270000}"/>
    <cellStyle name="Millares 12 3 5 3" xfId="10110" xr:uid="{00000000-0005-0000-0000-000065270000}"/>
    <cellStyle name="Millares 12 3 5 3 2" xfId="10111" xr:uid="{00000000-0005-0000-0000-000066270000}"/>
    <cellStyle name="Millares 12 3 5 3 2 2" xfId="10112" xr:uid="{00000000-0005-0000-0000-000067270000}"/>
    <cellStyle name="Millares 12 3 5 3 2 2 2" xfId="10113" xr:uid="{00000000-0005-0000-0000-000068270000}"/>
    <cellStyle name="Millares 12 3 5 3 2 2 3" xfId="10114" xr:uid="{00000000-0005-0000-0000-000069270000}"/>
    <cellStyle name="Millares 12 3 5 3 2 3" xfId="10115" xr:uid="{00000000-0005-0000-0000-00006A270000}"/>
    <cellStyle name="Millares 12 3 5 3 2 3 2" xfId="10116" xr:uid="{00000000-0005-0000-0000-00006B270000}"/>
    <cellStyle name="Millares 12 3 5 3 2 3 3" xfId="10117" xr:uid="{00000000-0005-0000-0000-00006C270000}"/>
    <cellStyle name="Millares 12 3 5 3 2 4" xfId="10118" xr:uid="{00000000-0005-0000-0000-00006D270000}"/>
    <cellStyle name="Millares 12 3 5 3 2 5" xfId="10119" xr:uid="{00000000-0005-0000-0000-00006E270000}"/>
    <cellStyle name="Millares 12 3 5 3 3" xfId="10120" xr:uid="{00000000-0005-0000-0000-00006F270000}"/>
    <cellStyle name="Millares 12 3 5 3 3 2" xfId="10121" xr:uid="{00000000-0005-0000-0000-000070270000}"/>
    <cellStyle name="Millares 12 3 5 3 3 2 2" xfId="10122" xr:uid="{00000000-0005-0000-0000-000071270000}"/>
    <cellStyle name="Millares 12 3 5 3 3 2 3" xfId="10123" xr:uid="{00000000-0005-0000-0000-000072270000}"/>
    <cellStyle name="Millares 12 3 5 3 3 3" xfId="10124" xr:uid="{00000000-0005-0000-0000-000073270000}"/>
    <cellStyle name="Millares 12 3 5 3 3 3 2" xfId="10125" xr:uid="{00000000-0005-0000-0000-000074270000}"/>
    <cellStyle name="Millares 12 3 5 3 3 3 3" xfId="10126" xr:uid="{00000000-0005-0000-0000-000075270000}"/>
    <cellStyle name="Millares 12 3 5 3 3 4" xfId="10127" xr:uid="{00000000-0005-0000-0000-000076270000}"/>
    <cellStyle name="Millares 12 3 5 3 3 5" xfId="10128" xr:uid="{00000000-0005-0000-0000-000077270000}"/>
    <cellStyle name="Millares 12 3 5 3 4" xfId="10129" xr:uid="{00000000-0005-0000-0000-000078270000}"/>
    <cellStyle name="Millares 12 3 5 3 4 2" xfId="10130" xr:uid="{00000000-0005-0000-0000-000079270000}"/>
    <cellStyle name="Millares 12 3 5 3 4 2 2" xfId="10131" xr:uid="{00000000-0005-0000-0000-00007A270000}"/>
    <cellStyle name="Millares 12 3 5 3 4 2 3" xfId="10132" xr:uid="{00000000-0005-0000-0000-00007B270000}"/>
    <cellStyle name="Millares 12 3 5 3 4 3" xfId="10133" xr:uid="{00000000-0005-0000-0000-00007C270000}"/>
    <cellStyle name="Millares 12 3 5 3 4 3 2" xfId="10134" xr:uid="{00000000-0005-0000-0000-00007D270000}"/>
    <cellStyle name="Millares 12 3 5 3 4 3 3" xfId="10135" xr:uid="{00000000-0005-0000-0000-00007E270000}"/>
    <cellStyle name="Millares 12 3 5 3 4 4" xfId="10136" xr:uid="{00000000-0005-0000-0000-00007F270000}"/>
    <cellStyle name="Millares 12 3 5 3 4 5" xfId="10137" xr:uid="{00000000-0005-0000-0000-000080270000}"/>
    <cellStyle name="Millares 12 3 5 3 5" xfId="10138" xr:uid="{00000000-0005-0000-0000-000081270000}"/>
    <cellStyle name="Millares 12 3 5 3 5 2" xfId="10139" xr:uid="{00000000-0005-0000-0000-000082270000}"/>
    <cellStyle name="Millares 12 3 5 3 5 3" xfId="10140" xr:uid="{00000000-0005-0000-0000-000083270000}"/>
    <cellStyle name="Millares 12 3 5 3 6" xfId="10141" xr:uid="{00000000-0005-0000-0000-000084270000}"/>
    <cellStyle name="Millares 12 3 5 3 6 2" xfId="10142" xr:uid="{00000000-0005-0000-0000-000085270000}"/>
    <cellStyle name="Millares 12 3 5 3 6 3" xfId="10143" xr:uid="{00000000-0005-0000-0000-000086270000}"/>
    <cellStyle name="Millares 12 3 5 3 7" xfId="10144" xr:uid="{00000000-0005-0000-0000-000087270000}"/>
    <cellStyle name="Millares 12 3 5 3 8" xfId="10145" xr:uid="{00000000-0005-0000-0000-000088270000}"/>
    <cellStyle name="Millares 12 3 5 4" xfId="10146" xr:uid="{00000000-0005-0000-0000-000089270000}"/>
    <cellStyle name="Millares 12 3 5 4 2" xfId="10147" xr:uid="{00000000-0005-0000-0000-00008A270000}"/>
    <cellStyle name="Millares 12 3 5 4 2 2" xfId="10148" xr:uid="{00000000-0005-0000-0000-00008B270000}"/>
    <cellStyle name="Millares 12 3 5 4 2 3" xfId="10149" xr:uid="{00000000-0005-0000-0000-00008C270000}"/>
    <cellStyle name="Millares 12 3 5 4 3" xfId="10150" xr:uid="{00000000-0005-0000-0000-00008D270000}"/>
    <cellStyle name="Millares 12 3 5 4 3 2" xfId="10151" xr:uid="{00000000-0005-0000-0000-00008E270000}"/>
    <cellStyle name="Millares 12 3 5 4 3 3" xfId="10152" xr:uid="{00000000-0005-0000-0000-00008F270000}"/>
    <cellStyle name="Millares 12 3 5 4 4" xfId="10153" xr:uid="{00000000-0005-0000-0000-000090270000}"/>
    <cellStyle name="Millares 12 3 5 4 5" xfId="10154" xr:uid="{00000000-0005-0000-0000-000091270000}"/>
    <cellStyle name="Millares 12 3 5 5" xfId="10155" xr:uid="{00000000-0005-0000-0000-000092270000}"/>
    <cellStyle name="Millares 12 3 5 5 2" xfId="10156" xr:uid="{00000000-0005-0000-0000-000093270000}"/>
    <cellStyle name="Millares 12 3 5 5 2 2" xfId="10157" xr:uid="{00000000-0005-0000-0000-000094270000}"/>
    <cellStyle name="Millares 12 3 5 5 2 3" xfId="10158" xr:uid="{00000000-0005-0000-0000-000095270000}"/>
    <cellStyle name="Millares 12 3 5 5 3" xfId="10159" xr:uid="{00000000-0005-0000-0000-000096270000}"/>
    <cellStyle name="Millares 12 3 5 5 3 2" xfId="10160" xr:uid="{00000000-0005-0000-0000-000097270000}"/>
    <cellStyle name="Millares 12 3 5 5 3 3" xfId="10161" xr:uid="{00000000-0005-0000-0000-000098270000}"/>
    <cellStyle name="Millares 12 3 5 5 4" xfId="10162" xr:uid="{00000000-0005-0000-0000-000099270000}"/>
    <cellStyle name="Millares 12 3 5 5 5" xfId="10163" xr:uid="{00000000-0005-0000-0000-00009A270000}"/>
    <cellStyle name="Millares 12 3 5 6" xfId="10164" xr:uid="{00000000-0005-0000-0000-00009B270000}"/>
    <cellStyle name="Millares 12 3 5 6 2" xfId="10165" xr:uid="{00000000-0005-0000-0000-00009C270000}"/>
    <cellStyle name="Millares 12 3 5 6 2 2" xfId="10166" xr:uid="{00000000-0005-0000-0000-00009D270000}"/>
    <cellStyle name="Millares 12 3 5 6 2 3" xfId="10167" xr:uid="{00000000-0005-0000-0000-00009E270000}"/>
    <cellStyle name="Millares 12 3 5 6 3" xfId="10168" xr:uid="{00000000-0005-0000-0000-00009F270000}"/>
    <cellStyle name="Millares 12 3 5 6 3 2" xfId="10169" xr:uid="{00000000-0005-0000-0000-0000A0270000}"/>
    <cellStyle name="Millares 12 3 5 6 3 3" xfId="10170" xr:uid="{00000000-0005-0000-0000-0000A1270000}"/>
    <cellStyle name="Millares 12 3 5 6 4" xfId="10171" xr:uid="{00000000-0005-0000-0000-0000A2270000}"/>
    <cellStyle name="Millares 12 3 5 6 5" xfId="10172" xr:uid="{00000000-0005-0000-0000-0000A3270000}"/>
    <cellStyle name="Millares 12 3 5 7" xfId="10173" xr:uid="{00000000-0005-0000-0000-0000A4270000}"/>
    <cellStyle name="Millares 12 3 5 7 2" xfId="10174" xr:uid="{00000000-0005-0000-0000-0000A5270000}"/>
    <cellStyle name="Millares 12 3 5 7 3" xfId="10175" xr:uid="{00000000-0005-0000-0000-0000A6270000}"/>
    <cellStyle name="Millares 12 3 5 8" xfId="10176" xr:uid="{00000000-0005-0000-0000-0000A7270000}"/>
    <cellStyle name="Millares 12 3 5 8 2" xfId="10177" xr:uid="{00000000-0005-0000-0000-0000A8270000}"/>
    <cellStyle name="Millares 12 3 5 8 3" xfId="10178" xr:uid="{00000000-0005-0000-0000-0000A9270000}"/>
    <cellStyle name="Millares 12 3 5 9" xfId="10179" xr:uid="{00000000-0005-0000-0000-0000AA270000}"/>
    <cellStyle name="Millares 12 3 6" xfId="10180" xr:uid="{00000000-0005-0000-0000-0000AB270000}"/>
    <cellStyle name="Millares 12 3 6 2" xfId="10181" xr:uid="{00000000-0005-0000-0000-0000AC270000}"/>
    <cellStyle name="Millares 12 3 6 2 2" xfId="10182" xr:uid="{00000000-0005-0000-0000-0000AD270000}"/>
    <cellStyle name="Millares 12 3 6 2 2 2" xfId="10183" xr:uid="{00000000-0005-0000-0000-0000AE270000}"/>
    <cellStyle name="Millares 12 3 6 2 2 3" xfId="10184" xr:uid="{00000000-0005-0000-0000-0000AF270000}"/>
    <cellStyle name="Millares 12 3 6 2 3" xfId="10185" xr:uid="{00000000-0005-0000-0000-0000B0270000}"/>
    <cellStyle name="Millares 12 3 6 2 3 2" xfId="10186" xr:uid="{00000000-0005-0000-0000-0000B1270000}"/>
    <cellStyle name="Millares 12 3 6 2 3 3" xfId="10187" xr:uid="{00000000-0005-0000-0000-0000B2270000}"/>
    <cellStyle name="Millares 12 3 6 2 4" xfId="10188" xr:uid="{00000000-0005-0000-0000-0000B3270000}"/>
    <cellStyle name="Millares 12 3 6 2 5" xfId="10189" xr:uid="{00000000-0005-0000-0000-0000B4270000}"/>
    <cellStyle name="Millares 12 3 6 3" xfId="10190" xr:uid="{00000000-0005-0000-0000-0000B5270000}"/>
    <cellStyle name="Millares 12 3 6 3 2" xfId="10191" xr:uid="{00000000-0005-0000-0000-0000B6270000}"/>
    <cellStyle name="Millares 12 3 6 3 2 2" xfId="10192" xr:uid="{00000000-0005-0000-0000-0000B7270000}"/>
    <cellStyle name="Millares 12 3 6 3 2 3" xfId="10193" xr:uid="{00000000-0005-0000-0000-0000B8270000}"/>
    <cellStyle name="Millares 12 3 6 3 3" xfId="10194" xr:uid="{00000000-0005-0000-0000-0000B9270000}"/>
    <cellStyle name="Millares 12 3 6 3 3 2" xfId="10195" xr:uid="{00000000-0005-0000-0000-0000BA270000}"/>
    <cellStyle name="Millares 12 3 6 3 3 3" xfId="10196" xr:uid="{00000000-0005-0000-0000-0000BB270000}"/>
    <cellStyle name="Millares 12 3 6 3 4" xfId="10197" xr:uid="{00000000-0005-0000-0000-0000BC270000}"/>
    <cellStyle name="Millares 12 3 6 3 5" xfId="10198" xr:uid="{00000000-0005-0000-0000-0000BD270000}"/>
    <cellStyle name="Millares 12 3 6 4" xfId="10199" xr:uid="{00000000-0005-0000-0000-0000BE270000}"/>
    <cellStyle name="Millares 12 3 6 4 2" xfId="10200" xr:uid="{00000000-0005-0000-0000-0000BF270000}"/>
    <cellStyle name="Millares 12 3 6 4 2 2" xfId="10201" xr:uid="{00000000-0005-0000-0000-0000C0270000}"/>
    <cellStyle name="Millares 12 3 6 4 2 3" xfId="10202" xr:uid="{00000000-0005-0000-0000-0000C1270000}"/>
    <cellStyle name="Millares 12 3 6 4 3" xfId="10203" xr:uid="{00000000-0005-0000-0000-0000C2270000}"/>
    <cellStyle name="Millares 12 3 6 4 3 2" xfId="10204" xr:uid="{00000000-0005-0000-0000-0000C3270000}"/>
    <cellStyle name="Millares 12 3 6 4 3 3" xfId="10205" xr:uid="{00000000-0005-0000-0000-0000C4270000}"/>
    <cellStyle name="Millares 12 3 6 4 4" xfId="10206" xr:uid="{00000000-0005-0000-0000-0000C5270000}"/>
    <cellStyle name="Millares 12 3 6 4 5" xfId="10207" xr:uid="{00000000-0005-0000-0000-0000C6270000}"/>
    <cellStyle name="Millares 12 3 6 5" xfId="10208" xr:uid="{00000000-0005-0000-0000-0000C7270000}"/>
    <cellStyle name="Millares 12 3 6 5 2" xfId="10209" xr:uid="{00000000-0005-0000-0000-0000C8270000}"/>
    <cellStyle name="Millares 12 3 6 5 3" xfId="10210" xr:uid="{00000000-0005-0000-0000-0000C9270000}"/>
    <cellStyle name="Millares 12 3 6 6" xfId="10211" xr:uid="{00000000-0005-0000-0000-0000CA270000}"/>
    <cellStyle name="Millares 12 3 6 6 2" xfId="10212" xr:uid="{00000000-0005-0000-0000-0000CB270000}"/>
    <cellStyle name="Millares 12 3 6 6 3" xfId="10213" xr:uid="{00000000-0005-0000-0000-0000CC270000}"/>
    <cellStyle name="Millares 12 3 6 7" xfId="10214" xr:uid="{00000000-0005-0000-0000-0000CD270000}"/>
    <cellStyle name="Millares 12 3 6 8" xfId="10215" xr:uid="{00000000-0005-0000-0000-0000CE270000}"/>
    <cellStyle name="Millares 12 3 7" xfId="10216" xr:uid="{00000000-0005-0000-0000-0000CF270000}"/>
    <cellStyle name="Millares 12 3 7 2" xfId="10217" xr:uid="{00000000-0005-0000-0000-0000D0270000}"/>
    <cellStyle name="Millares 12 3 7 2 2" xfId="10218" xr:uid="{00000000-0005-0000-0000-0000D1270000}"/>
    <cellStyle name="Millares 12 3 7 2 2 2" xfId="10219" xr:uid="{00000000-0005-0000-0000-0000D2270000}"/>
    <cellStyle name="Millares 12 3 7 2 2 3" xfId="10220" xr:uid="{00000000-0005-0000-0000-0000D3270000}"/>
    <cellStyle name="Millares 12 3 7 2 3" xfId="10221" xr:uid="{00000000-0005-0000-0000-0000D4270000}"/>
    <cellStyle name="Millares 12 3 7 2 3 2" xfId="10222" xr:uid="{00000000-0005-0000-0000-0000D5270000}"/>
    <cellStyle name="Millares 12 3 7 2 3 3" xfId="10223" xr:uid="{00000000-0005-0000-0000-0000D6270000}"/>
    <cellStyle name="Millares 12 3 7 2 4" xfId="10224" xr:uid="{00000000-0005-0000-0000-0000D7270000}"/>
    <cellStyle name="Millares 12 3 7 2 5" xfId="10225" xr:uid="{00000000-0005-0000-0000-0000D8270000}"/>
    <cellStyle name="Millares 12 3 7 3" xfId="10226" xr:uid="{00000000-0005-0000-0000-0000D9270000}"/>
    <cellStyle name="Millares 12 3 7 3 2" xfId="10227" xr:uid="{00000000-0005-0000-0000-0000DA270000}"/>
    <cellStyle name="Millares 12 3 7 3 2 2" xfId="10228" xr:uid="{00000000-0005-0000-0000-0000DB270000}"/>
    <cellStyle name="Millares 12 3 7 3 2 3" xfId="10229" xr:uid="{00000000-0005-0000-0000-0000DC270000}"/>
    <cellStyle name="Millares 12 3 7 3 3" xfId="10230" xr:uid="{00000000-0005-0000-0000-0000DD270000}"/>
    <cellStyle name="Millares 12 3 7 3 3 2" xfId="10231" xr:uid="{00000000-0005-0000-0000-0000DE270000}"/>
    <cellStyle name="Millares 12 3 7 3 3 3" xfId="10232" xr:uid="{00000000-0005-0000-0000-0000DF270000}"/>
    <cellStyle name="Millares 12 3 7 3 4" xfId="10233" xr:uid="{00000000-0005-0000-0000-0000E0270000}"/>
    <cellStyle name="Millares 12 3 7 3 5" xfId="10234" xr:uid="{00000000-0005-0000-0000-0000E1270000}"/>
    <cellStyle name="Millares 12 3 7 4" xfId="10235" xr:uid="{00000000-0005-0000-0000-0000E2270000}"/>
    <cellStyle name="Millares 12 3 7 4 2" xfId="10236" xr:uid="{00000000-0005-0000-0000-0000E3270000}"/>
    <cellStyle name="Millares 12 3 7 4 2 2" xfId="10237" xr:uid="{00000000-0005-0000-0000-0000E4270000}"/>
    <cellStyle name="Millares 12 3 7 4 2 3" xfId="10238" xr:uid="{00000000-0005-0000-0000-0000E5270000}"/>
    <cellStyle name="Millares 12 3 7 4 3" xfId="10239" xr:uid="{00000000-0005-0000-0000-0000E6270000}"/>
    <cellStyle name="Millares 12 3 7 4 3 2" xfId="10240" xr:uid="{00000000-0005-0000-0000-0000E7270000}"/>
    <cellStyle name="Millares 12 3 7 4 3 3" xfId="10241" xr:uid="{00000000-0005-0000-0000-0000E8270000}"/>
    <cellStyle name="Millares 12 3 7 4 4" xfId="10242" xr:uid="{00000000-0005-0000-0000-0000E9270000}"/>
    <cellStyle name="Millares 12 3 7 4 5" xfId="10243" xr:uid="{00000000-0005-0000-0000-0000EA270000}"/>
    <cellStyle name="Millares 12 3 7 5" xfId="10244" xr:uid="{00000000-0005-0000-0000-0000EB270000}"/>
    <cellStyle name="Millares 12 3 7 5 2" xfId="10245" xr:uid="{00000000-0005-0000-0000-0000EC270000}"/>
    <cellStyle name="Millares 12 3 7 5 3" xfId="10246" xr:uid="{00000000-0005-0000-0000-0000ED270000}"/>
    <cellStyle name="Millares 12 3 7 6" xfId="10247" xr:uid="{00000000-0005-0000-0000-0000EE270000}"/>
    <cellStyle name="Millares 12 3 7 6 2" xfId="10248" xr:uid="{00000000-0005-0000-0000-0000EF270000}"/>
    <cellStyle name="Millares 12 3 7 6 3" xfId="10249" xr:uid="{00000000-0005-0000-0000-0000F0270000}"/>
    <cellStyle name="Millares 12 3 7 7" xfId="10250" xr:uid="{00000000-0005-0000-0000-0000F1270000}"/>
    <cellStyle name="Millares 12 3 7 8" xfId="10251" xr:uid="{00000000-0005-0000-0000-0000F2270000}"/>
    <cellStyle name="Millares 12 3 8" xfId="10252" xr:uid="{00000000-0005-0000-0000-0000F3270000}"/>
    <cellStyle name="Millares 12 3 8 2" xfId="10253" xr:uid="{00000000-0005-0000-0000-0000F4270000}"/>
    <cellStyle name="Millares 12 3 8 2 2" xfId="10254" xr:uid="{00000000-0005-0000-0000-0000F5270000}"/>
    <cellStyle name="Millares 12 3 8 2 3" xfId="10255" xr:uid="{00000000-0005-0000-0000-0000F6270000}"/>
    <cellStyle name="Millares 12 3 8 3" xfId="10256" xr:uid="{00000000-0005-0000-0000-0000F7270000}"/>
    <cellStyle name="Millares 12 3 8 3 2" xfId="10257" xr:uid="{00000000-0005-0000-0000-0000F8270000}"/>
    <cellStyle name="Millares 12 3 8 3 3" xfId="10258" xr:uid="{00000000-0005-0000-0000-0000F9270000}"/>
    <cellStyle name="Millares 12 3 8 4" xfId="10259" xr:uid="{00000000-0005-0000-0000-0000FA270000}"/>
    <cellStyle name="Millares 12 3 8 5" xfId="10260" xr:uid="{00000000-0005-0000-0000-0000FB270000}"/>
    <cellStyle name="Millares 12 3 9" xfId="10261" xr:uid="{00000000-0005-0000-0000-0000FC270000}"/>
    <cellStyle name="Millares 12 3 9 2" xfId="10262" xr:uid="{00000000-0005-0000-0000-0000FD270000}"/>
    <cellStyle name="Millares 12 3 9 2 2" xfId="10263" xr:uid="{00000000-0005-0000-0000-0000FE270000}"/>
    <cellStyle name="Millares 12 3 9 2 3" xfId="10264" xr:uid="{00000000-0005-0000-0000-0000FF270000}"/>
    <cellStyle name="Millares 12 3 9 3" xfId="10265" xr:uid="{00000000-0005-0000-0000-000000280000}"/>
    <cellStyle name="Millares 12 3 9 3 2" xfId="10266" xr:uid="{00000000-0005-0000-0000-000001280000}"/>
    <cellStyle name="Millares 12 3 9 3 3" xfId="10267" xr:uid="{00000000-0005-0000-0000-000002280000}"/>
    <cellStyle name="Millares 12 3 9 4" xfId="10268" xr:uid="{00000000-0005-0000-0000-000003280000}"/>
    <cellStyle name="Millares 12 3 9 5" xfId="10269" xr:uid="{00000000-0005-0000-0000-000004280000}"/>
    <cellStyle name="Millares 13" xfId="10270" xr:uid="{00000000-0005-0000-0000-000005280000}"/>
    <cellStyle name="Millares 13 2" xfId="10271" xr:uid="{00000000-0005-0000-0000-000006280000}"/>
    <cellStyle name="Millares 13 2 2" xfId="10272" xr:uid="{00000000-0005-0000-0000-000007280000}"/>
    <cellStyle name="Millares 13 2 3" xfId="10273" xr:uid="{00000000-0005-0000-0000-000008280000}"/>
    <cellStyle name="Millares 13 2 3 2" xfId="10274" xr:uid="{00000000-0005-0000-0000-000009280000}"/>
    <cellStyle name="Millares 13 2 3 2 10" xfId="10275" xr:uid="{00000000-0005-0000-0000-00000A280000}"/>
    <cellStyle name="Millares 13 2 3 2 10 2" xfId="10276" xr:uid="{00000000-0005-0000-0000-00000B280000}"/>
    <cellStyle name="Millares 13 2 3 2 10 2 2" xfId="10277" xr:uid="{00000000-0005-0000-0000-00000C280000}"/>
    <cellStyle name="Millares 13 2 3 2 10 2 3" xfId="10278" xr:uid="{00000000-0005-0000-0000-00000D280000}"/>
    <cellStyle name="Millares 13 2 3 2 10 3" xfId="10279" xr:uid="{00000000-0005-0000-0000-00000E280000}"/>
    <cellStyle name="Millares 13 2 3 2 10 3 2" xfId="10280" xr:uid="{00000000-0005-0000-0000-00000F280000}"/>
    <cellStyle name="Millares 13 2 3 2 10 3 3" xfId="10281" xr:uid="{00000000-0005-0000-0000-000010280000}"/>
    <cellStyle name="Millares 13 2 3 2 10 4" xfId="10282" xr:uid="{00000000-0005-0000-0000-000011280000}"/>
    <cellStyle name="Millares 13 2 3 2 10 5" xfId="10283" xr:uid="{00000000-0005-0000-0000-000012280000}"/>
    <cellStyle name="Millares 13 2 3 2 11" xfId="10284" xr:uid="{00000000-0005-0000-0000-000013280000}"/>
    <cellStyle name="Millares 13 2 3 2 11 2" xfId="10285" xr:uid="{00000000-0005-0000-0000-000014280000}"/>
    <cellStyle name="Millares 13 2 3 2 11 3" xfId="10286" xr:uid="{00000000-0005-0000-0000-000015280000}"/>
    <cellStyle name="Millares 13 2 3 2 12" xfId="10287" xr:uid="{00000000-0005-0000-0000-000016280000}"/>
    <cellStyle name="Millares 13 2 3 2 12 2" xfId="10288" xr:uid="{00000000-0005-0000-0000-000017280000}"/>
    <cellStyle name="Millares 13 2 3 2 12 3" xfId="10289" xr:uid="{00000000-0005-0000-0000-000018280000}"/>
    <cellStyle name="Millares 13 2 3 2 13" xfId="10290" xr:uid="{00000000-0005-0000-0000-000019280000}"/>
    <cellStyle name="Millares 13 2 3 2 14" xfId="10291" xr:uid="{00000000-0005-0000-0000-00001A280000}"/>
    <cellStyle name="Millares 13 2 3 2 2" xfId="10292" xr:uid="{00000000-0005-0000-0000-00001B280000}"/>
    <cellStyle name="Millares 13 2 3 2 2 10" xfId="10293" xr:uid="{00000000-0005-0000-0000-00001C280000}"/>
    <cellStyle name="Millares 13 2 3 2 2 10 2" xfId="10294" xr:uid="{00000000-0005-0000-0000-00001D280000}"/>
    <cellStyle name="Millares 13 2 3 2 2 10 3" xfId="10295" xr:uid="{00000000-0005-0000-0000-00001E280000}"/>
    <cellStyle name="Millares 13 2 3 2 2 11" xfId="10296" xr:uid="{00000000-0005-0000-0000-00001F280000}"/>
    <cellStyle name="Millares 13 2 3 2 2 12" xfId="10297" xr:uid="{00000000-0005-0000-0000-000020280000}"/>
    <cellStyle name="Millares 13 2 3 2 2 2" xfId="10298" xr:uid="{00000000-0005-0000-0000-000021280000}"/>
    <cellStyle name="Millares 13 2 3 2 2 2 10" xfId="10299" xr:uid="{00000000-0005-0000-0000-000022280000}"/>
    <cellStyle name="Millares 13 2 3 2 2 2 2" xfId="10300" xr:uid="{00000000-0005-0000-0000-000023280000}"/>
    <cellStyle name="Millares 13 2 3 2 2 2 2 2" xfId="10301" xr:uid="{00000000-0005-0000-0000-000024280000}"/>
    <cellStyle name="Millares 13 2 3 2 2 2 2 2 2" xfId="10302" xr:uid="{00000000-0005-0000-0000-000025280000}"/>
    <cellStyle name="Millares 13 2 3 2 2 2 2 2 2 2" xfId="10303" xr:uid="{00000000-0005-0000-0000-000026280000}"/>
    <cellStyle name="Millares 13 2 3 2 2 2 2 2 2 3" xfId="10304" xr:uid="{00000000-0005-0000-0000-000027280000}"/>
    <cellStyle name="Millares 13 2 3 2 2 2 2 2 3" xfId="10305" xr:uid="{00000000-0005-0000-0000-000028280000}"/>
    <cellStyle name="Millares 13 2 3 2 2 2 2 2 3 2" xfId="10306" xr:uid="{00000000-0005-0000-0000-000029280000}"/>
    <cellStyle name="Millares 13 2 3 2 2 2 2 2 3 3" xfId="10307" xr:uid="{00000000-0005-0000-0000-00002A280000}"/>
    <cellStyle name="Millares 13 2 3 2 2 2 2 2 4" xfId="10308" xr:uid="{00000000-0005-0000-0000-00002B280000}"/>
    <cellStyle name="Millares 13 2 3 2 2 2 2 2 5" xfId="10309" xr:uid="{00000000-0005-0000-0000-00002C280000}"/>
    <cellStyle name="Millares 13 2 3 2 2 2 2 3" xfId="10310" xr:uid="{00000000-0005-0000-0000-00002D280000}"/>
    <cellStyle name="Millares 13 2 3 2 2 2 2 3 2" xfId="10311" xr:uid="{00000000-0005-0000-0000-00002E280000}"/>
    <cellStyle name="Millares 13 2 3 2 2 2 2 3 2 2" xfId="10312" xr:uid="{00000000-0005-0000-0000-00002F280000}"/>
    <cellStyle name="Millares 13 2 3 2 2 2 2 3 2 3" xfId="10313" xr:uid="{00000000-0005-0000-0000-000030280000}"/>
    <cellStyle name="Millares 13 2 3 2 2 2 2 3 3" xfId="10314" xr:uid="{00000000-0005-0000-0000-000031280000}"/>
    <cellStyle name="Millares 13 2 3 2 2 2 2 3 3 2" xfId="10315" xr:uid="{00000000-0005-0000-0000-000032280000}"/>
    <cellStyle name="Millares 13 2 3 2 2 2 2 3 3 3" xfId="10316" xr:uid="{00000000-0005-0000-0000-000033280000}"/>
    <cellStyle name="Millares 13 2 3 2 2 2 2 3 4" xfId="10317" xr:uid="{00000000-0005-0000-0000-000034280000}"/>
    <cellStyle name="Millares 13 2 3 2 2 2 2 3 5" xfId="10318" xr:uid="{00000000-0005-0000-0000-000035280000}"/>
    <cellStyle name="Millares 13 2 3 2 2 2 2 4" xfId="10319" xr:uid="{00000000-0005-0000-0000-000036280000}"/>
    <cellStyle name="Millares 13 2 3 2 2 2 2 4 2" xfId="10320" xr:uid="{00000000-0005-0000-0000-000037280000}"/>
    <cellStyle name="Millares 13 2 3 2 2 2 2 4 2 2" xfId="10321" xr:uid="{00000000-0005-0000-0000-000038280000}"/>
    <cellStyle name="Millares 13 2 3 2 2 2 2 4 2 3" xfId="10322" xr:uid="{00000000-0005-0000-0000-000039280000}"/>
    <cellStyle name="Millares 13 2 3 2 2 2 2 4 3" xfId="10323" xr:uid="{00000000-0005-0000-0000-00003A280000}"/>
    <cellStyle name="Millares 13 2 3 2 2 2 2 4 3 2" xfId="10324" xr:uid="{00000000-0005-0000-0000-00003B280000}"/>
    <cellStyle name="Millares 13 2 3 2 2 2 2 4 3 3" xfId="10325" xr:uid="{00000000-0005-0000-0000-00003C280000}"/>
    <cellStyle name="Millares 13 2 3 2 2 2 2 4 4" xfId="10326" xr:uid="{00000000-0005-0000-0000-00003D280000}"/>
    <cellStyle name="Millares 13 2 3 2 2 2 2 4 5" xfId="10327" xr:uid="{00000000-0005-0000-0000-00003E280000}"/>
    <cellStyle name="Millares 13 2 3 2 2 2 2 5" xfId="10328" xr:uid="{00000000-0005-0000-0000-00003F280000}"/>
    <cellStyle name="Millares 13 2 3 2 2 2 2 5 2" xfId="10329" xr:uid="{00000000-0005-0000-0000-000040280000}"/>
    <cellStyle name="Millares 13 2 3 2 2 2 2 5 3" xfId="10330" xr:uid="{00000000-0005-0000-0000-000041280000}"/>
    <cellStyle name="Millares 13 2 3 2 2 2 2 6" xfId="10331" xr:uid="{00000000-0005-0000-0000-000042280000}"/>
    <cellStyle name="Millares 13 2 3 2 2 2 2 6 2" xfId="10332" xr:uid="{00000000-0005-0000-0000-000043280000}"/>
    <cellStyle name="Millares 13 2 3 2 2 2 2 6 3" xfId="10333" xr:uid="{00000000-0005-0000-0000-000044280000}"/>
    <cellStyle name="Millares 13 2 3 2 2 2 2 7" xfId="10334" xr:uid="{00000000-0005-0000-0000-000045280000}"/>
    <cellStyle name="Millares 13 2 3 2 2 2 2 8" xfId="10335" xr:uid="{00000000-0005-0000-0000-000046280000}"/>
    <cellStyle name="Millares 13 2 3 2 2 2 3" xfId="10336" xr:uid="{00000000-0005-0000-0000-000047280000}"/>
    <cellStyle name="Millares 13 2 3 2 2 2 3 2" xfId="10337" xr:uid="{00000000-0005-0000-0000-000048280000}"/>
    <cellStyle name="Millares 13 2 3 2 2 2 3 2 2" xfId="10338" xr:uid="{00000000-0005-0000-0000-000049280000}"/>
    <cellStyle name="Millares 13 2 3 2 2 2 3 2 2 2" xfId="10339" xr:uid="{00000000-0005-0000-0000-00004A280000}"/>
    <cellStyle name="Millares 13 2 3 2 2 2 3 2 2 3" xfId="10340" xr:uid="{00000000-0005-0000-0000-00004B280000}"/>
    <cellStyle name="Millares 13 2 3 2 2 2 3 2 3" xfId="10341" xr:uid="{00000000-0005-0000-0000-00004C280000}"/>
    <cellStyle name="Millares 13 2 3 2 2 2 3 2 3 2" xfId="10342" xr:uid="{00000000-0005-0000-0000-00004D280000}"/>
    <cellStyle name="Millares 13 2 3 2 2 2 3 2 3 3" xfId="10343" xr:uid="{00000000-0005-0000-0000-00004E280000}"/>
    <cellStyle name="Millares 13 2 3 2 2 2 3 2 4" xfId="10344" xr:uid="{00000000-0005-0000-0000-00004F280000}"/>
    <cellStyle name="Millares 13 2 3 2 2 2 3 2 5" xfId="10345" xr:uid="{00000000-0005-0000-0000-000050280000}"/>
    <cellStyle name="Millares 13 2 3 2 2 2 3 3" xfId="10346" xr:uid="{00000000-0005-0000-0000-000051280000}"/>
    <cellStyle name="Millares 13 2 3 2 2 2 3 3 2" xfId="10347" xr:uid="{00000000-0005-0000-0000-000052280000}"/>
    <cellStyle name="Millares 13 2 3 2 2 2 3 3 2 2" xfId="10348" xr:uid="{00000000-0005-0000-0000-000053280000}"/>
    <cellStyle name="Millares 13 2 3 2 2 2 3 3 2 3" xfId="10349" xr:uid="{00000000-0005-0000-0000-000054280000}"/>
    <cellStyle name="Millares 13 2 3 2 2 2 3 3 3" xfId="10350" xr:uid="{00000000-0005-0000-0000-000055280000}"/>
    <cellStyle name="Millares 13 2 3 2 2 2 3 3 3 2" xfId="10351" xr:uid="{00000000-0005-0000-0000-000056280000}"/>
    <cellStyle name="Millares 13 2 3 2 2 2 3 3 3 3" xfId="10352" xr:uid="{00000000-0005-0000-0000-000057280000}"/>
    <cellStyle name="Millares 13 2 3 2 2 2 3 3 4" xfId="10353" xr:uid="{00000000-0005-0000-0000-000058280000}"/>
    <cellStyle name="Millares 13 2 3 2 2 2 3 3 5" xfId="10354" xr:uid="{00000000-0005-0000-0000-000059280000}"/>
    <cellStyle name="Millares 13 2 3 2 2 2 3 4" xfId="10355" xr:uid="{00000000-0005-0000-0000-00005A280000}"/>
    <cellStyle name="Millares 13 2 3 2 2 2 3 4 2" xfId="10356" xr:uid="{00000000-0005-0000-0000-00005B280000}"/>
    <cellStyle name="Millares 13 2 3 2 2 2 3 4 2 2" xfId="10357" xr:uid="{00000000-0005-0000-0000-00005C280000}"/>
    <cellStyle name="Millares 13 2 3 2 2 2 3 4 2 3" xfId="10358" xr:uid="{00000000-0005-0000-0000-00005D280000}"/>
    <cellStyle name="Millares 13 2 3 2 2 2 3 4 3" xfId="10359" xr:uid="{00000000-0005-0000-0000-00005E280000}"/>
    <cellStyle name="Millares 13 2 3 2 2 2 3 4 3 2" xfId="10360" xr:uid="{00000000-0005-0000-0000-00005F280000}"/>
    <cellStyle name="Millares 13 2 3 2 2 2 3 4 3 3" xfId="10361" xr:uid="{00000000-0005-0000-0000-000060280000}"/>
    <cellStyle name="Millares 13 2 3 2 2 2 3 4 4" xfId="10362" xr:uid="{00000000-0005-0000-0000-000061280000}"/>
    <cellStyle name="Millares 13 2 3 2 2 2 3 4 5" xfId="10363" xr:uid="{00000000-0005-0000-0000-000062280000}"/>
    <cellStyle name="Millares 13 2 3 2 2 2 3 5" xfId="10364" xr:uid="{00000000-0005-0000-0000-000063280000}"/>
    <cellStyle name="Millares 13 2 3 2 2 2 3 5 2" xfId="10365" xr:uid="{00000000-0005-0000-0000-000064280000}"/>
    <cellStyle name="Millares 13 2 3 2 2 2 3 5 3" xfId="10366" xr:uid="{00000000-0005-0000-0000-000065280000}"/>
    <cellStyle name="Millares 13 2 3 2 2 2 3 6" xfId="10367" xr:uid="{00000000-0005-0000-0000-000066280000}"/>
    <cellStyle name="Millares 13 2 3 2 2 2 3 6 2" xfId="10368" xr:uid="{00000000-0005-0000-0000-000067280000}"/>
    <cellStyle name="Millares 13 2 3 2 2 2 3 6 3" xfId="10369" xr:uid="{00000000-0005-0000-0000-000068280000}"/>
    <cellStyle name="Millares 13 2 3 2 2 2 3 7" xfId="10370" xr:uid="{00000000-0005-0000-0000-000069280000}"/>
    <cellStyle name="Millares 13 2 3 2 2 2 3 8" xfId="10371" xr:uid="{00000000-0005-0000-0000-00006A280000}"/>
    <cellStyle name="Millares 13 2 3 2 2 2 4" xfId="10372" xr:uid="{00000000-0005-0000-0000-00006B280000}"/>
    <cellStyle name="Millares 13 2 3 2 2 2 4 2" xfId="10373" xr:uid="{00000000-0005-0000-0000-00006C280000}"/>
    <cellStyle name="Millares 13 2 3 2 2 2 4 2 2" xfId="10374" xr:uid="{00000000-0005-0000-0000-00006D280000}"/>
    <cellStyle name="Millares 13 2 3 2 2 2 4 2 3" xfId="10375" xr:uid="{00000000-0005-0000-0000-00006E280000}"/>
    <cellStyle name="Millares 13 2 3 2 2 2 4 3" xfId="10376" xr:uid="{00000000-0005-0000-0000-00006F280000}"/>
    <cellStyle name="Millares 13 2 3 2 2 2 4 3 2" xfId="10377" xr:uid="{00000000-0005-0000-0000-000070280000}"/>
    <cellStyle name="Millares 13 2 3 2 2 2 4 3 3" xfId="10378" xr:uid="{00000000-0005-0000-0000-000071280000}"/>
    <cellStyle name="Millares 13 2 3 2 2 2 4 4" xfId="10379" xr:uid="{00000000-0005-0000-0000-000072280000}"/>
    <cellStyle name="Millares 13 2 3 2 2 2 4 5" xfId="10380" xr:uid="{00000000-0005-0000-0000-000073280000}"/>
    <cellStyle name="Millares 13 2 3 2 2 2 5" xfId="10381" xr:uid="{00000000-0005-0000-0000-000074280000}"/>
    <cellStyle name="Millares 13 2 3 2 2 2 5 2" xfId="10382" xr:uid="{00000000-0005-0000-0000-000075280000}"/>
    <cellStyle name="Millares 13 2 3 2 2 2 5 2 2" xfId="10383" xr:uid="{00000000-0005-0000-0000-000076280000}"/>
    <cellStyle name="Millares 13 2 3 2 2 2 5 2 3" xfId="10384" xr:uid="{00000000-0005-0000-0000-000077280000}"/>
    <cellStyle name="Millares 13 2 3 2 2 2 5 3" xfId="10385" xr:uid="{00000000-0005-0000-0000-000078280000}"/>
    <cellStyle name="Millares 13 2 3 2 2 2 5 3 2" xfId="10386" xr:uid="{00000000-0005-0000-0000-000079280000}"/>
    <cellStyle name="Millares 13 2 3 2 2 2 5 3 3" xfId="10387" xr:uid="{00000000-0005-0000-0000-00007A280000}"/>
    <cellStyle name="Millares 13 2 3 2 2 2 5 4" xfId="10388" xr:uid="{00000000-0005-0000-0000-00007B280000}"/>
    <cellStyle name="Millares 13 2 3 2 2 2 5 5" xfId="10389" xr:uid="{00000000-0005-0000-0000-00007C280000}"/>
    <cellStyle name="Millares 13 2 3 2 2 2 6" xfId="10390" xr:uid="{00000000-0005-0000-0000-00007D280000}"/>
    <cellStyle name="Millares 13 2 3 2 2 2 6 2" xfId="10391" xr:uid="{00000000-0005-0000-0000-00007E280000}"/>
    <cellStyle name="Millares 13 2 3 2 2 2 6 2 2" xfId="10392" xr:uid="{00000000-0005-0000-0000-00007F280000}"/>
    <cellStyle name="Millares 13 2 3 2 2 2 6 2 3" xfId="10393" xr:uid="{00000000-0005-0000-0000-000080280000}"/>
    <cellStyle name="Millares 13 2 3 2 2 2 6 3" xfId="10394" xr:uid="{00000000-0005-0000-0000-000081280000}"/>
    <cellStyle name="Millares 13 2 3 2 2 2 6 3 2" xfId="10395" xr:uid="{00000000-0005-0000-0000-000082280000}"/>
    <cellStyle name="Millares 13 2 3 2 2 2 6 3 3" xfId="10396" xr:uid="{00000000-0005-0000-0000-000083280000}"/>
    <cellStyle name="Millares 13 2 3 2 2 2 6 4" xfId="10397" xr:uid="{00000000-0005-0000-0000-000084280000}"/>
    <cellStyle name="Millares 13 2 3 2 2 2 6 5" xfId="10398" xr:uid="{00000000-0005-0000-0000-000085280000}"/>
    <cellStyle name="Millares 13 2 3 2 2 2 7" xfId="10399" xr:uid="{00000000-0005-0000-0000-000086280000}"/>
    <cellStyle name="Millares 13 2 3 2 2 2 7 2" xfId="10400" xr:uid="{00000000-0005-0000-0000-000087280000}"/>
    <cellStyle name="Millares 13 2 3 2 2 2 7 3" xfId="10401" xr:uid="{00000000-0005-0000-0000-000088280000}"/>
    <cellStyle name="Millares 13 2 3 2 2 2 8" xfId="10402" xr:uid="{00000000-0005-0000-0000-000089280000}"/>
    <cellStyle name="Millares 13 2 3 2 2 2 8 2" xfId="10403" xr:uid="{00000000-0005-0000-0000-00008A280000}"/>
    <cellStyle name="Millares 13 2 3 2 2 2 8 3" xfId="10404" xr:uid="{00000000-0005-0000-0000-00008B280000}"/>
    <cellStyle name="Millares 13 2 3 2 2 2 9" xfId="10405" xr:uid="{00000000-0005-0000-0000-00008C280000}"/>
    <cellStyle name="Millares 13 2 3 2 2 3" xfId="10406" xr:uid="{00000000-0005-0000-0000-00008D280000}"/>
    <cellStyle name="Millares 13 2 3 2 2 3 10" xfId="10407" xr:uid="{00000000-0005-0000-0000-00008E280000}"/>
    <cellStyle name="Millares 13 2 3 2 2 3 2" xfId="10408" xr:uid="{00000000-0005-0000-0000-00008F280000}"/>
    <cellStyle name="Millares 13 2 3 2 2 3 2 2" xfId="10409" xr:uid="{00000000-0005-0000-0000-000090280000}"/>
    <cellStyle name="Millares 13 2 3 2 2 3 2 2 2" xfId="10410" xr:uid="{00000000-0005-0000-0000-000091280000}"/>
    <cellStyle name="Millares 13 2 3 2 2 3 2 2 2 2" xfId="10411" xr:uid="{00000000-0005-0000-0000-000092280000}"/>
    <cellStyle name="Millares 13 2 3 2 2 3 2 2 2 3" xfId="10412" xr:uid="{00000000-0005-0000-0000-000093280000}"/>
    <cellStyle name="Millares 13 2 3 2 2 3 2 2 3" xfId="10413" xr:uid="{00000000-0005-0000-0000-000094280000}"/>
    <cellStyle name="Millares 13 2 3 2 2 3 2 2 3 2" xfId="10414" xr:uid="{00000000-0005-0000-0000-000095280000}"/>
    <cellStyle name="Millares 13 2 3 2 2 3 2 2 3 3" xfId="10415" xr:uid="{00000000-0005-0000-0000-000096280000}"/>
    <cellStyle name="Millares 13 2 3 2 2 3 2 2 4" xfId="10416" xr:uid="{00000000-0005-0000-0000-000097280000}"/>
    <cellStyle name="Millares 13 2 3 2 2 3 2 2 5" xfId="10417" xr:uid="{00000000-0005-0000-0000-000098280000}"/>
    <cellStyle name="Millares 13 2 3 2 2 3 2 3" xfId="10418" xr:uid="{00000000-0005-0000-0000-000099280000}"/>
    <cellStyle name="Millares 13 2 3 2 2 3 2 3 2" xfId="10419" xr:uid="{00000000-0005-0000-0000-00009A280000}"/>
    <cellStyle name="Millares 13 2 3 2 2 3 2 3 2 2" xfId="10420" xr:uid="{00000000-0005-0000-0000-00009B280000}"/>
    <cellStyle name="Millares 13 2 3 2 2 3 2 3 2 3" xfId="10421" xr:uid="{00000000-0005-0000-0000-00009C280000}"/>
    <cellStyle name="Millares 13 2 3 2 2 3 2 3 3" xfId="10422" xr:uid="{00000000-0005-0000-0000-00009D280000}"/>
    <cellStyle name="Millares 13 2 3 2 2 3 2 3 3 2" xfId="10423" xr:uid="{00000000-0005-0000-0000-00009E280000}"/>
    <cellStyle name="Millares 13 2 3 2 2 3 2 3 3 3" xfId="10424" xr:uid="{00000000-0005-0000-0000-00009F280000}"/>
    <cellStyle name="Millares 13 2 3 2 2 3 2 3 4" xfId="10425" xr:uid="{00000000-0005-0000-0000-0000A0280000}"/>
    <cellStyle name="Millares 13 2 3 2 2 3 2 3 5" xfId="10426" xr:uid="{00000000-0005-0000-0000-0000A1280000}"/>
    <cellStyle name="Millares 13 2 3 2 2 3 2 4" xfId="10427" xr:uid="{00000000-0005-0000-0000-0000A2280000}"/>
    <cellStyle name="Millares 13 2 3 2 2 3 2 4 2" xfId="10428" xr:uid="{00000000-0005-0000-0000-0000A3280000}"/>
    <cellStyle name="Millares 13 2 3 2 2 3 2 4 2 2" xfId="10429" xr:uid="{00000000-0005-0000-0000-0000A4280000}"/>
    <cellStyle name="Millares 13 2 3 2 2 3 2 4 2 3" xfId="10430" xr:uid="{00000000-0005-0000-0000-0000A5280000}"/>
    <cellStyle name="Millares 13 2 3 2 2 3 2 4 3" xfId="10431" xr:uid="{00000000-0005-0000-0000-0000A6280000}"/>
    <cellStyle name="Millares 13 2 3 2 2 3 2 4 3 2" xfId="10432" xr:uid="{00000000-0005-0000-0000-0000A7280000}"/>
    <cellStyle name="Millares 13 2 3 2 2 3 2 4 3 3" xfId="10433" xr:uid="{00000000-0005-0000-0000-0000A8280000}"/>
    <cellStyle name="Millares 13 2 3 2 2 3 2 4 4" xfId="10434" xr:uid="{00000000-0005-0000-0000-0000A9280000}"/>
    <cellStyle name="Millares 13 2 3 2 2 3 2 4 5" xfId="10435" xr:uid="{00000000-0005-0000-0000-0000AA280000}"/>
    <cellStyle name="Millares 13 2 3 2 2 3 2 5" xfId="10436" xr:uid="{00000000-0005-0000-0000-0000AB280000}"/>
    <cellStyle name="Millares 13 2 3 2 2 3 2 5 2" xfId="10437" xr:uid="{00000000-0005-0000-0000-0000AC280000}"/>
    <cellStyle name="Millares 13 2 3 2 2 3 2 5 3" xfId="10438" xr:uid="{00000000-0005-0000-0000-0000AD280000}"/>
    <cellStyle name="Millares 13 2 3 2 2 3 2 6" xfId="10439" xr:uid="{00000000-0005-0000-0000-0000AE280000}"/>
    <cellStyle name="Millares 13 2 3 2 2 3 2 6 2" xfId="10440" xr:uid="{00000000-0005-0000-0000-0000AF280000}"/>
    <cellStyle name="Millares 13 2 3 2 2 3 2 6 3" xfId="10441" xr:uid="{00000000-0005-0000-0000-0000B0280000}"/>
    <cellStyle name="Millares 13 2 3 2 2 3 2 7" xfId="10442" xr:uid="{00000000-0005-0000-0000-0000B1280000}"/>
    <cellStyle name="Millares 13 2 3 2 2 3 2 8" xfId="10443" xr:uid="{00000000-0005-0000-0000-0000B2280000}"/>
    <cellStyle name="Millares 13 2 3 2 2 3 3" xfId="10444" xr:uid="{00000000-0005-0000-0000-0000B3280000}"/>
    <cellStyle name="Millares 13 2 3 2 2 3 3 2" xfId="10445" xr:uid="{00000000-0005-0000-0000-0000B4280000}"/>
    <cellStyle name="Millares 13 2 3 2 2 3 3 2 2" xfId="10446" xr:uid="{00000000-0005-0000-0000-0000B5280000}"/>
    <cellStyle name="Millares 13 2 3 2 2 3 3 2 2 2" xfId="10447" xr:uid="{00000000-0005-0000-0000-0000B6280000}"/>
    <cellStyle name="Millares 13 2 3 2 2 3 3 2 2 3" xfId="10448" xr:uid="{00000000-0005-0000-0000-0000B7280000}"/>
    <cellStyle name="Millares 13 2 3 2 2 3 3 2 3" xfId="10449" xr:uid="{00000000-0005-0000-0000-0000B8280000}"/>
    <cellStyle name="Millares 13 2 3 2 2 3 3 2 3 2" xfId="10450" xr:uid="{00000000-0005-0000-0000-0000B9280000}"/>
    <cellStyle name="Millares 13 2 3 2 2 3 3 2 3 3" xfId="10451" xr:uid="{00000000-0005-0000-0000-0000BA280000}"/>
    <cellStyle name="Millares 13 2 3 2 2 3 3 2 4" xfId="10452" xr:uid="{00000000-0005-0000-0000-0000BB280000}"/>
    <cellStyle name="Millares 13 2 3 2 2 3 3 2 5" xfId="10453" xr:uid="{00000000-0005-0000-0000-0000BC280000}"/>
    <cellStyle name="Millares 13 2 3 2 2 3 3 3" xfId="10454" xr:uid="{00000000-0005-0000-0000-0000BD280000}"/>
    <cellStyle name="Millares 13 2 3 2 2 3 3 3 2" xfId="10455" xr:uid="{00000000-0005-0000-0000-0000BE280000}"/>
    <cellStyle name="Millares 13 2 3 2 2 3 3 3 2 2" xfId="10456" xr:uid="{00000000-0005-0000-0000-0000BF280000}"/>
    <cellStyle name="Millares 13 2 3 2 2 3 3 3 2 3" xfId="10457" xr:uid="{00000000-0005-0000-0000-0000C0280000}"/>
    <cellStyle name="Millares 13 2 3 2 2 3 3 3 3" xfId="10458" xr:uid="{00000000-0005-0000-0000-0000C1280000}"/>
    <cellStyle name="Millares 13 2 3 2 2 3 3 3 3 2" xfId="10459" xr:uid="{00000000-0005-0000-0000-0000C2280000}"/>
    <cellStyle name="Millares 13 2 3 2 2 3 3 3 3 3" xfId="10460" xr:uid="{00000000-0005-0000-0000-0000C3280000}"/>
    <cellStyle name="Millares 13 2 3 2 2 3 3 3 4" xfId="10461" xr:uid="{00000000-0005-0000-0000-0000C4280000}"/>
    <cellStyle name="Millares 13 2 3 2 2 3 3 3 5" xfId="10462" xr:uid="{00000000-0005-0000-0000-0000C5280000}"/>
    <cellStyle name="Millares 13 2 3 2 2 3 3 4" xfId="10463" xr:uid="{00000000-0005-0000-0000-0000C6280000}"/>
    <cellStyle name="Millares 13 2 3 2 2 3 3 4 2" xfId="10464" xr:uid="{00000000-0005-0000-0000-0000C7280000}"/>
    <cellStyle name="Millares 13 2 3 2 2 3 3 4 2 2" xfId="10465" xr:uid="{00000000-0005-0000-0000-0000C8280000}"/>
    <cellStyle name="Millares 13 2 3 2 2 3 3 4 2 3" xfId="10466" xr:uid="{00000000-0005-0000-0000-0000C9280000}"/>
    <cellStyle name="Millares 13 2 3 2 2 3 3 4 3" xfId="10467" xr:uid="{00000000-0005-0000-0000-0000CA280000}"/>
    <cellStyle name="Millares 13 2 3 2 2 3 3 4 3 2" xfId="10468" xr:uid="{00000000-0005-0000-0000-0000CB280000}"/>
    <cellStyle name="Millares 13 2 3 2 2 3 3 4 3 3" xfId="10469" xr:uid="{00000000-0005-0000-0000-0000CC280000}"/>
    <cellStyle name="Millares 13 2 3 2 2 3 3 4 4" xfId="10470" xr:uid="{00000000-0005-0000-0000-0000CD280000}"/>
    <cellStyle name="Millares 13 2 3 2 2 3 3 4 5" xfId="10471" xr:uid="{00000000-0005-0000-0000-0000CE280000}"/>
    <cellStyle name="Millares 13 2 3 2 2 3 3 5" xfId="10472" xr:uid="{00000000-0005-0000-0000-0000CF280000}"/>
    <cellStyle name="Millares 13 2 3 2 2 3 3 5 2" xfId="10473" xr:uid="{00000000-0005-0000-0000-0000D0280000}"/>
    <cellStyle name="Millares 13 2 3 2 2 3 3 5 3" xfId="10474" xr:uid="{00000000-0005-0000-0000-0000D1280000}"/>
    <cellStyle name="Millares 13 2 3 2 2 3 3 6" xfId="10475" xr:uid="{00000000-0005-0000-0000-0000D2280000}"/>
    <cellStyle name="Millares 13 2 3 2 2 3 3 6 2" xfId="10476" xr:uid="{00000000-0005-0000-0000-0000D3280000}"/>
    <cellStyle name="Millares 13 2 3 2 2 3 3 6 3" xfId="10477" xr:uid="{00000000-0005-0000-0000-0000D4280000}"/>
    <cellStyle name="Millares 13 2 3 2 2 3 3 7" xfId="10478" xr:uid="{00000000-0005-0000-0000-0000D5280000}"/>
    <cellStyle name="Millares 13 2 3 2 2 3 3 8" xfId="10479" xr:uid="{00000000-0005-0000-0000-0000D6280000}"/>
    <cellStyle name="Millares 13 2 3 2 2 3 4" xfId="10480" xr:uid="{00000000-0005-0000-0000-0000D7280000}"/>
    <cellStyle name="Millares 13 2 3 2 2 3 4 2" xfId="10481" xr:uid="{00000000-0005-0000-0000-0000D8280000}"/>
    <cellStyle name="Millares 13 2 3 2 2 3 4 2 2" xfId="10482" xr:uid="{00000000-0005-0000-0000-0000D9280000}"/>
    <cellStyle name="Millares 13 2 3 2 2 3 4 2 3" xfId="10483" xr:uid="{00000000-0005-0000-0000-0000DA280000}"/>
    <cellStyle name="Millares 13 2 3 2 2 3 4 3" xfId="10484" xr:uid="{00000000-0005-0000-0000-0000DB280000}"/>
    <cellStyle name="Millares 13 2 3 2 2 3 4 3 2" xfId="10485" xr:uid="{00000000-0005-0000-0000-0000DC280000}"/>
    <cellStyle name="Millares 13 2 3 2 2 3 4 3 3" xfId="10486" xr:uid="{00000000-0005-0000-0000-0000DD280000}"/>
    <cellStyle name="Millares 13 2 3 2 2 3 4 4" xfId="10487" xr:uid="{00000000-0005-0000-0000-0000DE280000}"/>
    <cellStyle name="Millares 13 2 3 2 2 3 4 5" xfId="10488" xr:uid="{00000000-0005-0000-0000-0000DF280000}"/>
    <cellStyle name="Millares 13 2 3 2 2 3 5" xfId="10489" xr:uid="{00000000-0005-0000-0000-0000E0280000}"/>
    <cellStyle name="Millares 13 2 3 2 2 3 5 2" xfId="10490" xr:uid="{00000000-0005-0000-0000-0000E1280000}"/>
    <cellStyle name="Millares 13 2 3 2 2 3 5 2 2" xfId="10491" xr:uid="{00000000-0005-0000-0000-0000E2280000}"/>
    <cellStyle name="Millares 13 2 3 2 2 3 5 2 3" xfId="10492" xr:uid="{00000000-0005-0000-0000-0000E3280000}"/>
    <cellStyle name="Millares 13 2 3 2 2 3 5 3" xfId="10493" xr:uid="{00000000-0005-0000-0000-0000E4280000}"/>
    <cellStyle name="Millares 13 2 3 2 2 3 5 3 2" xfId="10494" xr:uid="{00000000-0005-0000-0000-0000E5280000}"/>
    <cellStyle name="Millares 13 2 3 2 2 3 5 3 3" xfId="10495" xr:uid="{00000000-0005-0000-0000-0000E6280000}"/>
    <cellStyle name="Millares 13 2 3 2 2 3 5 4" xfId="10496" xr:uid="{00000000-0005-0000-0000-0000E7280000}"/>
    <cellStyle name="Millares 13 2 3 2 2 3 5 5" xfId="10497" xr:uid="{00000000-0005-0000-0000-0000E8280000}"/>
    <cellStyle name="Millares 13 2 3 2 2 3 6" xfId="10498" xr:uid="{00000000-0005-0000-0000-0000E9280000}"/>
    <cellStyle name="Millares 13 2 3 2 2 3 6 2" xfId="10499" xr:uid="{00000000-0005-0000-0000-0000EA280000}"/>
    <cellStyle name="Millares 13 2 3 2 2 3 6 2 2" xfId="10500" xr:uid="{00000000-0005-0000-0000-0000EB280000}"/>
    <cellStyle name="Millares 13 2 3 2 2 3 6 2 3" xfId="10501" xr:uid="{00000000-0005-0000-0000-0000EC280000}"/>
    <cellStyle name="Millares 13 2 3 2 2 3 6 3" xfId="10502" xr:uid="{00000000-0005-0000-0000-0000ED280000}"/>
    <cellStyle name="Millares 13 2 3 2 2 3 6 3 2" xfId="10503" xr:uid="{00000000-0005-0000-0000-0000EE280000}"/>
    <cellStyle name="Millares 13 2 3 2 2 3 6 3 3" xfId="10504" xr:uid="{00000000-0005-0000-0000-0000EF280000}"/>
    <cellStyle name="Millares 13 2 3 2 2 3 6 4" xfId="10505" xr:uid="{00000000-0005-0000-0000-0000F0280000}"/>
    <cellStyle name="Millares 13 2 3 2 2 3 6 5" xfId="10506" xr:uid="{00000000-0005-0000-0000-0000F1280000}"/>
    <cellStyle name="Millares 13 2 3 2 2 3 7" xfId="10507" xr:uid="{00000000-0005-0000-0000-0000F2280000}"/>
    <cellStyle name="Millares 13 2 3 2 2 3 7 2" xfId="10508" xr:uid="{00000000-0005-0000-0000-0000F3280000}"/>
    <cellStyle name="Millares 13 2 3 2 2 3 7 3" xfId="10509" xr:uid="{00000000-0005-0000-0000-0000F4280000}"/>
    <cellStyle name="Millares 13 2 3 2 2 3 8" xfId="10510" xr:uid="{00000000-0005-0000-0000-0000F5280000}"/>
    <cellStyle name="Millares 13 2 3 2 2 3 8 2" xfId="10511" xr:uid="{00000000-0005-0000-0000-0000F6280000}"/>
    <cellStyle name="Millares 13 2 3 2 2 3 8 3" xfId="10512" xr:uid="{00000000-0005-0000-0000-0000F7280000}"/>
    <cellStyle name="Millares 13 2 3 2 2 3 9" xfId="10513" xr:uid="{00000000-0005-0000-0000-0000F8280000}"/>
    <cellStyle name="Millares 13 2 3 2 2 4" xfId="10514" xr:uid="{00000000-0005-0000-0000-0000F9280000}"/>
    <cellStyle name="Millares 13 2 3 2 2 4 2" xfId="10515" xr:uid="{00000000-0005-0000-0000-0000FA280000}"/>
    <cellStyle name="Millares 13 2 3 2 2 4 2 2" xfId="10516" xr:uid="{00000000-0005-0000-0000-0000FB280000}"/>
    <cellStyle name="Millares 13 2 3 2 2 4 2 2 2" xfId="10517" xr:uid="{00000000-0005-0000-0000-0000FC280000}"/>
    <cellStyle name="Millares 13 2 3 2 2 4 2 2 3" xfId="10518" xr:uid="{00000000-0005-0000-0000-0000FD280000}"/>
    <cellStyle name="Millares 13 2 3 2 2 4 2 3" xfId="10519" xr:uid="{00000000-0005-0000-0000-0000FE280000}"/>
    <cellStyle name="Millares 13 2 3 2 2 4 2 3 2" xfId="10520" xr:uid="{00000000-0005-0000-0000-0000FF280000}"/>
    <cellStyle name="Millares 13 2 3 2 2 4 2 3 3" xfId="10521" xr:uid="{00000000-0005-0000-0000-000000290000}"/>
    <cellStyle name="Millares 13 2 3 2 2 4 2 4" xfId="10522" xr:uid="{00000000-0005-0000-0000-000001290000}"/>
    <cellStyle name="Millares 13 2 3 2 2 4 2 5" xfId="10523" xr:uid="{00000000-0005-0000-0000-000002290000}"/>
    <cellStyle name="Millares 13 2 3 2 2 4 3" xfId="10524" xr:uid="{00000000-0005-0000-0000-000003290000}"/>
    <cellStyle name="Millares 13 2 3 2 2 4 3 2" xfId="10525" xr:uid="{00000000-0005-0000-0000-000004290000}"/>
    <cellStyle name="Millares 13 2 3 2 2 4 3 2 2" xfId="10526" xr:uid="{00000000-0005-0000-0000-000005290000}"/>
    <cellStyle name="Millares 13 2 3 2 2 4 3 2 3" xfId="10527" xr:uid="{00000000-0005-0000-0000-000006290000}"/>
    <cellStyle name="Millares 13 2 3 2 2 4 3 3" xfId="10528" xr:uid="{00000000-0005-0000-0000-000007290000}"/>
    <cellStyle name="Millares 13 2 3 2 2 4 3 3 2" xfId="10529" xr:uid="{00000000-0005-0000-0000-000008290000}"/>
    <cellStyle name="Millares 13 2 3 2 2 4 3 3 3" xfId="10530" xr:uid="{00000000-0005-0000-0000-000009290000}"/>
    <cellStyle name="Millares 13 2 3 2 2 4 3 4" xfId="10531" xr:uid="{00000000-0005-0000-0000-00000A290000}"/>
    <cellStyle name="Millares 13 2 3 2 2 4 3 5" xfId="10532" xr:uid="{00000000-0005-0000-0000-00000B290000}"/>
    <cellStyle name="Millares 13 2 3 2 2 4 4" xfId="10533" xr:uid="{00000000-0005-0000-0000-00000C290000}"/>
    <cellStyle name="Millares 13 2 3 2 2 4 4 2" xfId="10534" xr:uid="{00000000-0005-0000-0000-00000D290000}"/>
    <cellStyle name="Millares 13 2 3 2 2 4 4 2 2" xfId="10535" xr:uid="{00000000-0005-0000-0000-00000E290000}"/>
    <cellStyle name="Millares 13 2 3 2 2 4 4 2 3" xfId="10536" xr:uid="{00000000-0005-0000-0000-00000F290000}"/>
    <cellStyle name="Millares 13 2 3 2 2 4 4 3" xfId="10537" xr:uid="{00000000-0005-0000-0000-000010290000}"/>
    <cellStyle name="Millares 13 2 3 2 2 4 4 3 2" xfId="10538" xr:uid="{00000000-0005-0000-0000-000011290000}"/>
    <cellStyle name="Millares 13 2 3 2 2 4 4 3 3" xfId="10539" xr:uid="{00000000-0005-0000-0000-000012290000}"/>
    <cellStyle name="Millares 13 2 3 2 2 4 4 4" xfId="10540" xr:uid="{00000000-0005-0000-0000-000013290000}"/>
    <cellStyle name="Millares 13 2 3 2 2 4 4 5" xfId="10541" xr:uid="{00000000-0005-0000-0000-000014290000}"/>
    <cellStyle name="Millares 13 2 3 2 2 4 5" xfId="10542" xr:uid="{00000000-0005-0000-0000-000015290000}"/>
    <cellStyle name="Millares 13 2 3 2 2 4 5 2" xfId="10543" xr:uid="{00000000-0005-0000-0000-000016290000}"/>
    <cellStyle name="Millares 13 2 3 2 2 4 5 3" xfId="10544" xr:uid="{00000000-0005-0000-0000-000017290000}"/>
    <cellStyle name="Millares 13 2 3 2 2 4 6" xfId="10545" xr:uid="{00000000-0005-0000-0000-000018290000}"/>
    <cellStyle name="Millares 13 2 3 2 2 4 6 2" xfId="10546" xr:uid="{00000000-0005-0000-0000-000019290000}"/>
    <cellStyle name="Millares 13 2 3 2 2 4 6 3" xfId="10547" xr:uid="{00000000-0005-0000-0000-00001A290000}"/>
    <cellStyle name="Millares 13 2 3 2 2 4 7" xfId="10548" xr:uid="{00000000-0005-0000-0000-00001B290000}"/>
    <cellStyle name="Millares 13 2 3 2 2 4 8" xfId="10549" xr:uid="{00000000-0005-0000-0000-00001C290000}"/>
    <cellStyle name="Millares 13 2 3 2 2 5" xfId="10550" xr:uid="{00000000-0005-0000-0000-00001D290000}"/>
    <cellStyle name="Millares 13 2 3 2 2 5 2" xfId="10551" xr:uid="{00000000-0005-0000-0000-00001E290000}"/>
    <cellStyle name="Millares 13 2 3 2 2 5 2 2" xfId="10552" xr:uid="{00000000-0005-0000-0000-00001F290000}"/>
    <cellStyle name="Millares 13 2 3 2 2 5 2 2 2" xfId="10553" xr:uid="{00000000-0005-0000-0000-000020290000}"/>
    <cellStyle name="Millares 13 2 3 2 2 5 2 2 3" xfId="10554" xr:uid="{00000000-0005-0000-0000-000021290000}"/>
    <cellStyle name="Millares 13 2 3 2 2 5 2 3" xfId="10555" xr:uid="{00000000-0005-0000-0000-000022290000}"/>
    <cellStyle name="Millares 13 2 3 2 2 5 2 3 2" xfId="10556" xr:uid="{00000000-0005-0000-0000-000023290000}"/>
    <cellStyle name="Millares 13 2 3 2 2 5 2 3 3" xfId="10557" xr:uid="{00000000-0005-0000-0000-000024290000}"/>
    <cellStyle name="Millares 13 2 3 2 2 5 2 4" xfId="10558" xr:uid="{00000000-0005-0000-0000-000025290000}"/>
    <cellStyle name="Millares 13 2 3 2 2 5 2 5" xfId="10559" xr:uid="{00000000-0005-0000-0000-000026290000}"/>
    <cellStyle name="Millares 13 2 3 2 2 5 3" xfId="10560" xr:uid="{00000000-0005-0000-0000-000027290000}"/>
    <cellStyle name="Millares 13 2 3 2 2 5 3 2" xfId="10561" xr:uid="{00000000-0005-0000-0000-000028290000}"/>
    <cellStyle name="Millares 13 2 3 2 2 5 3 2 2" xfId="10562" xr:uid="{00000000-0005-0000-0000-000029290000}"/>
    <cellStyle name="Millares 13 2 3 2 2 5 3 2 3" xfId="10563" xr:uid="{00000000-0005-0000-0000-00002A290000}"/>
    <cellStyle name="Millares 13 2 3 2 2 5 3 3" xfId="10564" xr:uid="{00000000-0005-0000-0000-00002B290000}"/>
    <cellStyle name="Millares 13 2 3 2 2 5 3 3 2" xfId="10565" xr:uid="{00000000-0005-0000-0000-00002C290000}"/>
    <cellStyle name="Millares 13 2 3 2 2 5 3 3 3" xfId="10566" xr:uid="{00000000-0005-0000-0000-00002D290000}"/>
    <cellStyle name="Millares 13 2 3 2 2 5 3 4" xfId="10567" xr:uid="{00000000-0005-0000-0000-00002E290000}"/>
    <cellStyle name="Millares 13 2 3 2 2 5 3 5" xfId="10568" xr:uid="{00000000-0005-0000-0000-00002F290000}"/>
    <cellStyle name="Millares 13 2 3 2 2 5 4" xfId="10569" xr:uid="{00000000-0005-0000-0000-000030290000}"/>
    <cellStyle name="Millares 13 2 3 2 2 5 4 2" xfId="10570" xr:uid="{00000000-0005-0000-0000-000031290000}"/>
    <cellStyle name="Millares 13 2 3 2 2 5 4 2 2" xfId="10571" xr:uid="{00000000-0005-0000-0000-000032290000}"/>
    <cellStyle name="Millares 13 2 3 2 2 5 4 2 3" xfId="10572" xr:uid="{00000000-0005-0000-0000-000033290000}"/>
    <cellStyle name="Millares 13 2 3 2 2 5 4 3" xfId="10573" xr:uid="{00000000-0005-0000-0000-000034290000}"/>
    <cellStyle name="Millares 13 2 3 2 2 5 4 3 2" xfId="10574" xr:uid="{00000000-0005-0000-0000-000035290000}"/>
    <cellStyle name="Millares 13 2 3 2 2 5 4 3 3" xfId="10575" xr:uid="{00000000-0005-0000-0000-000036290000}"/>
    <cellStyle name="Millares 13 2 3 2 2 5 4 4" xfId="10576" xr:uid="{00000000-0005-0000-0000-000037290000}"/>
    <cellStyle name="Millares 13 2 3 2 2 5 4 5" xfId="10577" xr:uid="{00000000-0005-0000-0000-000038290000}"/>
    <cellStyle name="Millares 13 2 3 2 2 5 5" xfId="10578" xr:uid="{00000000-0005-0000-0000-000039290000}"/>
    <cellStyle name="Millares 13 2 3 2 2 5 5 2" xfId="10579" xr:uid="{00000000-0005-0000-0000-00003A290000}"/>
    <cellStyle name="Millares 13 2 3 2 2 5 5 3" xfId="10580" xr:uid="{00000000-0005-0000-0000-00003B290000}"/>
    <cellStyle name="Millares 13 2 3 2 2 5 6" xfId="10581" xr:uid="{00000000-0005-0000-0000-00003C290000}"/>
    <cellStyle name="Millares 13 2 3 2 2 5 6 2" xfId="10582" xr:uid="{00000000-0005-0000-0000-00003D290000}"/>
    <cellStyle name="Millares 13 2 3 2 2 5 6 3" xfId="10583" xr:uid="{00000000-0005-0000-0000-00003E290000}"/>
    <cellStyle name="Millares 13 2 3 2 2 5 7" xfId="10584" xr:uid="{00000000-0005-0000-0000-00003F290000}"/>
    <cellStyle name="Millares 13 2 3 2 2 5 8" xfId="10585" xr:uid="{00000000-0005-0000-0000-000040290000}"/>
    <cellStyle name="Millares 13 2 3 2 2 6" xfId="10586" xr:uid="{00000000-0005-0000-0000-000041290000}"/>
    <cellStyle name="Millares 13 2 3 2 2 6 2" xfId="10587" xr:uid="{00000000-0005-0000-0000-000042290000}"/>
    <cellStyle name="Millares 13 2 3 2 2 6 2 2" xfId="10588" xr:uid="{00000000-0005-0000-0000-000043290000}"/>
    <cellStyle name="Millares 13 2 3 2 2 6 2 3" xfId="10589" xr:uid="{00000000-0005-0000-0000-000044290000}"/>
    <cellStyle name="Millares 13 2 3 2 2 6 3" xfId="10590" xr:uid="{00000000-0005-0000-0000-000045290000}"/>
    <cellStyle name="Millares 13 2 3 2 2 6 3 2" xfId="10591" xr:uid="{00000000-0005-0000-0000-000046290000}"/>
    <cellStyle name="Millares 13 2 3 2 2 6 3 3" xfId="10592" xr:uid="{00000000-0005-0000-0000-000047290000}"/>
    <cellStyle name="Millares 13 2 3 2 2 6 4" xfId="10593" xr:uid="{00000000-0005-0000-0000-000048290000}"/>
    <cellStyle name="Millares 13 2 3 2 2 6 5" xfId="10594" xr:uid="{00000000-0005-0000-0000-000049290000}"/>
    <cellStyle name="Millares 13 2 3 2 2 7" xfId="10595" xr:uid="{00000000-0005-0000-0000-00004A290000}"/>
    <cellStyle name="Millares 13 2 3 2 2 7 2" xfId="10596" xr:uid="{00000000-0005-0000-0000-00004B290000}"/>
    <cellStyle name="Millares 13 2 3 2 2 7 2 2" xfId="10597" xr:uid="{00000000-0005-0000-0000-00004C290000}"/>
    <cellStyle name="Millares 13 2 3 2 2 7 2 3" xfId="10598" xr:uid="{00000000-0005-0000-0000-00004D290000}"/>
    <cellStyle name="Millares 13 2 3 2 2 7 3" xfId="10599" xr:uid="{00000000-0005-0000-0000-00004E290000}"/>
    <cellStyle name="Millares 13 2 3 2 2 7 3 2" xfId="10600" xr:uid="{00000000-0005-0000-0000-00004F290000}"/>
    <cellStyle name="Millares 13 2 3 2 2 7 3 3" xfId="10601" xr:uid="{00000000-0005-0000-0000-000050290000}"/>
    <cellStyle name="Millares 13 2 3 2 2 7 4" xfId="10602" xr:uid="{00000000-0005-0000-0000-000051290000}"/>
    <cellStyle name="Millares 13 2 3 2 2 7 5" xfId="10603" xr:uid="{00000000-0005-0000-0000-000052290000}"/>
    <cellStyle name="Millares 13 2 3 2 2 8" xfId="10604" xr:uid="{00000000-0005-0000-0000-000053290000}"/>
    <cellStyle name="Millares 13 2 3 2 2 8 2" xfId="10605" xr:uid="{00000000-0005-0000-0000-000054290000}"/>
    <cellStyle name="Millares 13 2 3 2 2 8 2 2" xfId="10606" xr:uid="{00000000-0005-0000-0000-000055290000}"/>
    <cellStyle name="Millares 13 2 3 2 2 8 2 3" xfId="10607" xr:uid="{00000000-0005-0000-0000-000056290000}"/>
    <cellStyle name="Millares 13 2 3 2 2 8 3" xfId="10608" xr:uid="{00000000-0005-0000-0000-000057290000}"/>
    <cellStyle name="Millares 13 2 3 2 2 8 3 2" xfId="10609" xr:uid="{00000000-0005-0000-0000-000058290000}"/>
    <cellStyle name="Millares 13 2 3 2 2 8 3 3" xfId="10610" xr:uid="{00000000-0005-0000-0000-000059290000}"/>
    <cellStyle name="Millares 13 2 3 2 2 8 4" xfId="10611" xr:uid="{00000000-0005-0000-0000-00005A290000}"/>
    <cellStyle name="Millares 13 2 3 2 2 8 5" xfId="10612" xr:uid="{00000000-0005-0000-0000-00005B290000}"/>
    <cellStyle name="Millares 13 2 3 2 2 9" xfId="10613" xr:uid="{00000000-0005-0000-0000-00005C290000}"/>
    <cellStyle name="Millares 13 2 3 2 2 9 2" xfId="10614" xr:uid="{00000000-0005-0000-0000-00005D290000}"/>
    <cellStyle name="Millares 13 2 3 2 2 9 3" xfId="10615" xr:uid="{00000000-0005-0000-0000-00005E290000}"/>
    <cellStyle name="Millares 13 2 3 2 3" xfId="10616" xr:uid="{00000000-0005-0000-0000-00005F290000}"/>
    <cellStyle name="Millares 13 2 3 2 3 10" xfId="10617" xr:uid="{00000000-0005-0000-0000-000060290000}"/>
    <cellStyle name="Millares 13 2 3 2 3 10 2" xfId="10618" xr:uid="{00000000-0005-0000-0000-000061290000}"/>
    <cellStyle name="Millares 13 2 3 2 3 10 3" xfId="10619" xr:uid="{00000000-0005-0000-0000-000062290000}"/>
    <cellStyle name="Millares 13 2 3 2 3 11" xfId="10620" xr:uid="{00000000-0005-0000-0000-000063290000}"/>
    <cellStyle name="Millares 13 2 3 2 3 12" xfId="10621" xr:uid="{00000000-0005-0000-0000-000064290000}"/>
    <cellStyle name="Millares 13 2 3 2 3 2" xfId="10622" xr:uid="{00000000-0005-0000-0000-000065290000}"/>
    <cellStyle name="Millares 13 2 3 2 3 2 10" xfId="10623" xr:uid="{00000000-0005-0000-0000-000066290000}"/>
    <cellStyle name="Millares 13 2 3 2 3 2 2" xfId="10624" xr:uid="{00000000-0005-0000-0000-000067290000}"/>
    <cellStyle name="Millares 13 2 3 2 3 2 2 2" xfId="10625" xr:uid="{00000000-0005-0000-0000-000068290000}"/>
    <cellStyle name="Millares 13 2 3 2 3 2 2 2 2" xfId="10626" xr:uid="{00000000-0005-0000-0000-000069290000}"/>
    <cellStyle name="Millares 13 2 3 2 3 2 2 2 2 2" xfId="10627" xr:uid="{00000000-0005-0000-0000-00006A290000}"/>
    <cellStyle name="Millares 13 2 3 2 3 2 2 2 2 3" xfId="10628" xr:uid="{00000000-0005-0000-0000-00006B290000}"/>
    <cellStyle name="Millares 13 2 3 2 3 2 2 2 3" xfId="10629" xr:uid="{00000000-0005-0000-0000-00006C290000}"/>
    <cellStyle name="Millares 13 2 3 2 3 2 2 2 3 2" xfId="10630" xr:uid="{00000000-0005-0000-0000-00006D290000}"/>
    <cellStyle name="Millares 13 2 3 2 3 2 2 2 3 3" xfId="10631" xr:uid="{00000000-0005-0000-0000-00006E290000}"/>
    <cellStyle name="Millares 13 2 3 2 3 2 2 2 4" xfId="10632" xr:uid="{00000000-0005-0000-0000-00006F290000}"/>
    <cellStyle name="Millares 13 2 3 2 3 2 2 2 5" xfId="10633" xr:uid="{00000000-0005-0000-0000-000070290000}"/>
    <cellStyle name="Millares 13 2 3 2 3 2 2 3" xfId="10634" xr:uid="{00000000-0005-0000-0000-000071290000}"/>
    <cellStyle name="Millares 13 2 3 2 3 2 2 3 2" xfId="10635" xr:uid="{00000000-0005-0000-0000-000072290000}"/>
    <cellStyle name="Millares 13 2 3 2 3 2 2 3 2 2" xfId="10636" xr:uid="{00000000-0005-0000-0000-000073290000}"/>
    <cellStyle name="Millares 13 2 3 2 3 2 2 3 2 3" xfId="10637" xr:uid="{00000000-0005-0000-0000-000074290000}"/>
    <cellStyle name="Millares 13 2 3 2 3 2 2 3 3" xfId="10638" xr:uid="{00000000-0005-0000-0000-000075290000}"/>
    <cellStyle name="Millares 13 2 3 2 3 2 2 3 3 2" xfId="10639" xr:uid="{00000000-0005-0000-0000-000076290000}"/>
    <cellStyle name="Millares 13 2 3 2 3 2 2 3 3 3" xfId="10640" xr:uid="{00000000-0005-0000-0000-000077290000}"/>
    <cellStyle name="Millares 13 2 3 2 3 2 2 3 4" xfId="10641" xr:uid="{00000000-0005-0000-0000-000078290000}"/>
    <cellStyle name="Millares 13 2 3 2 3 2 2 3 5" xfId="10642" xr:uid="{00000000-0005-0000-0000-000079290000}"/>
    <cellStyle name="Millares 13 2 3 2 3 2 2 4" xfId="10643" xr:uid="{00000000-0005-0000-0000-00007A290000}"/>
    <cellStyle name="Millares 13 2 3 2 3 2 2 4 2" xfId="10644" xr:uid="{00000000-0005-0000-0000-00007B290000}"/>
    <cellStyle name="Millares 13 2 3 2 3 2 2 4 2 2" xfId="10645" xr:uid="{00000000-0005-0000-0000-00007C290000}"/>
    <cellStyle name="Millares 13 2 3 2 3 2 2 4 2 3" xfId="10646" xr:uid="{00000000-0005-0000-0000-00007D290000}"/>
    <cellStyle name="Millares 13 2 3 2 3 2 2 4 3" xfId="10647" xr:uid="{00000000-0005-0000-0000-00007E290000}"/>
    <cellStyle name="Millares 13 2 3 2 3 2 2 4 3 2" xfId="10648" xr:uid="{00000000-0005-0000-0000-00007F290000}"/>
    <cellStyle name="Millares 13 2 3 2 3 2 2 4 3 3" xfId="10649" xr:uid="{00000000-0005-0000-0000-000080290000}"/>
    <cellStyle name="Millares 13 2 3 2 3 2 2 4 4" xfId="10650" xr:uid="{00000000-0005-0000-0000-000081290000}"/>
    <cellStyle name="Millares 13 2 3 2 3 2 2 4 5" xfId="10651" xr:uid="{00000000-0005-0000-0000-000082290000}"/>
    <cellStyle name="Millares 13 2 3 2 3 2 2 5" xfId="10652" xr:uid="{00000000-0005-0000-0000-000083290000}"/>
    <cellStyle name="Millares 13 2 3 2 3 2 2 5 2" xfId="10653" xr:uid="{00000000-0005-0000-0000-000084290000}"/>
    <cellStyle name="Millares 13 2 3 2 3 2 2 5 3" xfId="10654" xr:uid="{00000000-0005-0000-0000-000085290000}"/>
    <cellStyle name="Millares 13 2 3 2 3 2 2 6" xfId="10655" xr:uid="{00000000-0005-0000-0000-000086290000}"/>
    <cellStyle name="Millares 13 2 3 2 3 2 2 6 2" xfId="10656" xr:uid="{00000000-0005-0000-0000-000087290000}"/>
    <cellStyle name="Millares 13 2 3 2 3 2 2 6 3" xfId="10657" xr:uid="{00000000-0005-0000-0000-000088290000}"/>
    <cellStyle name="Millares 13 2 3 2 3 2 2 7" xfId="10658" xr:uid="{00000000-0005-0000-0000-000089290000}"/>
    <cellStyle name="Millares 13 2 3 2 3 2 2 8" xfId="10659" xr:uid="{00000000-0005-0000-0000-00008A290000}"/>
    <cellStyle name="Millares 13 2 3 2 3 2 3" xfId="10660" xr:uid="{00000000-0005-0000-0000-00008B290000}"/>
    <cellStyle name="Millares 13 2 3 2 3 2 3 2" xfId="10661" xr:uid="{00000000-0005-0000-0000-00008C290000}"/>
    <cellStyle name="Millares 13 2 3 2 3 2 3 2 2" xfId="10662" xr:uid="{00000000-0005-0000-0000-00008D290000}"/>
    <cellStyle name="Millares 13 2 3 2 3 2 3 2 2 2" xfId="10663" xr:uid="{00000000-0005-0000-0000-00008E290000}"/>
    <cellStyle name="Millares 13 2 3 2 3 2 3 2 2 3" xfId="10664" xr:uid="{00000000-0005-0000-0000-00008F290000}"/>
    <cellStyle name="Millares 13 2 3 2 3 2 3 2 3" xfId="10665" xr:uid="{00000000-0005-0000-0000-000090290000}"/>
    <cellStyle name="Millares 13 2 3 2 3 2 3 2 3 2" xfId="10666" xr:uid="{00000000-0005-0000-0000-000091290000}"/>
    <cellStyle name="Millares 13 2 3 2 3 2 3 2 3 3" xfId="10667" xr:uid="{00000000-0005-0000-0000-000092290000}"/>
    <cellStyle name="Millares 13 2 3 2 3 2 3 2 4" xfId="10668" xr:uid="{00000000-0005-0000-0000-000093290000}"/>
    <cellStyle name="Millares 13 2 3 2 3 2 3 2 5" xfId="10669" xr:uid="{00000000-0005-0000-0000-000094290000}"/>
    <cellStyle name="Millares 13 2 3 2 3 2 3 3" xfId="10670" xr:uid="{00000000-0005-0000-0000-000095290000}"/>
    <cellStyle name="Millares 13 2 3 2 3 2 3 3 2" xfId="10671" xr:uid="{00000000-0005-0000-0000-000096290000}"/>
    <cellStyle name="Millares 13 2 3 2 3 2 3 3 2 2" xfId="10672" xr:uid="{00000000-0005-0000-0000-000097290000}"/>
    <cellStyle name="Millares 13 2 3 2 3 2 3 3 2 3" xfId="10673" xr:uid="{00000000-0005-0000-0000-000098290000}"/>
    <cellStyle name="Millares 13 2 3 2 3 2 3 3 3" xfId="10674" xr:uid="{00000000-0005-0000-0000-000099290000}"/>
    <cellStyle name="Millares 13 2 3 2 3 2 3 3 3 2" xfId="10675" xr:uid="{00000000-0005-0000-0000-00009A290000}"/>
    <cellStyle name="Millares 13 2 3 2 3 2 3 3 3 3" xfId="10676" xr:uid="{00000000-0005-0000-0000-00009B290000}"/>
    <cellStyle name="Millares 13 2 3 2 3 2 3 3 4" xfId="10677" xr:uid="{00000000-0005-0000-0000-00009C290000}"/>
    <cellStyle name="Millares 13 2 3 2 3 2 3 3 5" xfId="10678" xr:uid="{00000000-0005-0000-0000-00009D290000}"/>
    <cellStyle name="Millares 13 2 3 2 3 2 3 4" xfId="10679" xr:uid="{00000000-0005-0000-0000-00009E290000}"/>
    <cellStyle name="Millares 13 2 3 2 3 2 3 4 2" xfId="10680" xr:uid="{00000000-0005-0000-0000-00009F290000}"/>
    <cellStyle name="Millares 13 2 3 2 3 2 3 4 2 2" xfId="10681" xr:uid="{00000000-0005-0000-0000-0000A0290000}"/>
    <cellStyle name="Millares 13 2 3 2 3 2 3 4 2 3" xfId="10682" xr:uid="{00000000-0005-0000-0000-0000A1290000}"/>
    <cellStyle name="Millares 13 2 3 2 3 2 3 4 3" xfId="10683" xr:uid="{00000000-0005-0000-0000-0000A2290000}"/>
    <cellStyle name="Millares 13 2 3 2 3 2 3 4 3 2" xfId="10684" xr:uid="{00000000-0005-0000-0000-0000A3290000}"/>
    <cellStyle name="Millares 13 2 3 2 3 2 3 4 3 3" xfId="10685" xr:uid="{00000000-0005-0000-0000-0000A4290000}"/>
    <cellStyle name="Millares 13 2 3 2 3 2 3 4 4" xfId="10686" xr:uid="{00000000-0005-0000-0000-0000A5290000}"/>
    <cellStyle name="Millares 13 2 3 2 3 2 3 4 5" xfId="10687" xr:uid="{00000000-0005-0000-0000-0000A6290000}"/>
    <cellStyle name="Millares 13 2 3 2 3 2 3 5" xfId="10688" xr:uid="{00000000-0005-0000-0000-0000A7290000}"/>
    <cellStyle name="Millares 13 2 3 2 3 2 3 5 2" xfId="10689" xr:uid="{00000000-0005-0000-0000-0000A8290000}"/>
    <cellStyle name="Millares 13 2 3 2 3 2 3 5 3" xfId="10690" xr:uid="{00000000-0005-0000-0000-0000A9290000}"/>
    <cellStyle name="Millares 13 2 3 2 3 2 3 6" xfId="10691" xr:uid="{00000000-0005-0000-0000-0000AA290000}"/>
    <cellStyle name="Millares 13 2 3 2 3 2 3 6 2" xfId="10692" xr:uid="{00000000-0005-0000-0000-0000AB290000}"/>
    <cellStyle name="Millares 13 2 3 2 3 2 3 6 3" xfId="10693" xr:uid="{00000000-0005-0000-0000-0000AC290000}"/>
    <cellStyle name="Millares 13 2 3 2 3 2 3 7" xfId="10694" xr:uid="{00000000-0005-0000-0000-0000AD290000}"/>
    <cellStyle name="Millares 13 2 3 2 3 2 3 8" xfId="10695" xr:uid="{00000000-0005-0000-0000-0000AE290000}"/>
    <cellStyle name="Millares 13 2 3 2 3 2 4" xfId="10696" xr:uid="{00000000-0005-0000-0000-0000AF290000}"/>
    <cellStyle name="Millares 13 2 3 2 3 2 4 2" xfId="10697" xr:uid="{00000000-0005-0000-0000-0000B0290000}"/>
    <cellStyle name="Millares 13 2 3 2 3 2 4 2 2" xfId="10698" xr:uid="{00000000-0005-0000-0000-0000B1290000}"/>
    <cellStyle name="Millares 13 2 3 2 3 2 4 2 3" xfId="10699" xr:uid="{00000000-0005-0000-0000-0000B2290000}"/>
    <cellStyle name="Millares 13 2 3 2 3 2 4 3" xfId="10700" xr:uid="{00000000-0005-0000-0000-0000B3290000}"/>
    <cellStyle name="Millares 13 2 3 2 3 2 4 3 2" xfId="10701" xr:uid="{00000000-0005-0000-0000-0000B4290000}"/>
    <cellStyle name="Millares 13 2 3 2 3 2 4 3 3" xfId="10702" xr:uid="{00000000-0005-0000-0000-0000B5290000}"/>
    <cellStyle name="Millares 13 2 3 2 3 2 4 4" xfId="10703" xr:uid="{00000000-0005-0000-0000-0000B6290000}"/>
    <cellStyle name="Millares 13 2 3 2 3 2 4 5" xfId="10704" xr:uid="{00000000-0005-0000-0000-0000B7290000}"/>
    <cellStyle name="Millares 13 2 3 2 3 2 5" xfId="10705" xr:uid="{00000000-0005-0000-0000-0000B8290000}"/>
    <cellStyle name="Millares 13 2 3 2 3 2 5 2" xfId="10706" xr:uid="{00000000-0005-0000-0000-0000B9290000}"/>
    <cellStyle name="Millares 13 2 3 2 3 2 5 2 2" xfId="10707" xr:uid="{00000000-0005-0000-0000-0000BA290000}"/>
    <cellStyle name="Millares 13 2 3 2 3 2 5 2 3" xfId="10708" xr:uid="{00000000-0005-0000-0000-0000BB290000}"/>
    <cellStyle name="Millares 13 2 3 2 3 2 5 3" xfId="10709" xr:uid="{00000000-0005-0000-0000-0000BC290000}"/>
    <cellStyle name="Millares 13 2 3 2 3 2 5 3 2" xfId="10710" xr:uid="{00000000-0005-0000-0000-0000BD290000}"/>
    <cellStyle name="Millares 13 2 3 2 3 2 5 3 3" xfId="10711" xr:uid="{00000000-0005-0000-0000-0000BE290000}"/>
    <cellStyle name="Millares 13 2 3 2 3 2 5 4" xfId="10712" xr:uid="{00000000-0005-0000-0000-0000BF290000}"/>
    <cellStyle name="Millares 13 2 3 2 3 2 5 5" xfId="10713" xr:uid="{00000000-0005-0000-0000-0000C0290000}"/>
    <cellStyle name="Millares 13 2 3 2 3 2 6" xfId="10714" xr:uid="{00000000-0005-0000-0000-0000C1290000}"/>
    <cellStyle name="Millares 13 2 3 2 3 2 6 2" xfId="10715" xr:uid="{00000000-0005-0000-0000-0000C2290000}"/>
    <cellStyle name="Millares 13 2 3 2 3 2 6 2 2" xfId="10716" xr:uid="{00000000-0005-0000-0000-0000C3290000}"/>
    <cellStyle name="Millares 13 2 3 2 3 2 6 2 3" xfId="10717" xr:uid="{00000000-0005-0000-0000-0000C4290000}"/>
    <cellStyle name="Millares 13 2 3 2 3 2 6 3" xfId="10718" xr:uid="{00000000-0005-0000-0000-0000C5290000}"/>
    <cellStyle name="Millares 13 2 3 2 3 2 6 3 2" xfId="10719" xr:uid="{00000000-0005-0000-0000-0000C6290000}"/>
    <cellStyle name="Millares 13 2 3 2 3 2 6 3 3" xfId="10720" xr:uid="{00000000-0005-0000-0000-0000C7290000}"/>
    <cellStyle name="Millares 13 2 3 2 3 2 6 4" xfId="10721" xr:uid="{00000000-0005-0000-0000-0000C8290000}"/>
    <cellStyle name="Millares 13 2 3 2 3 2 6 5" xfId="10722" xr:uid="{00000000-0005-0000-0000-0000C9290000}"/>
    <cellStyle name="Millares 13 2 3 2 3 2 7" xfId="10723" xr:uid="{00000000-0005-0000-0000-0000CA290000}"/>
    <cellStyle name="Millares 13 2 3 2 3 2 7 2" xfId="10724" xr:uid="{00000000-0005-0000-0000-0000CB290000}"/>
    <cellStyle name="Millares 13 2 3 2 3 2 7 3" xfId="10725" xr:uid="{00000000-0005-0000-0000-0000CC290000}"/>
    <cellStyle name="Millares 13 2 3 2 3 2 8" xfId="10726" xr:uid="{00000000-0005-0000-0000-0000CD290000}"/>
    <cellStyle name="Millares 13 2 3 2 3 2 8 2" xfId="10727" xr:uid="{00000000-0005-0000-0000-0000CE290000}"/>
    <cellStyle name="Millares 13 2 3 2 3 2 8 3" xfId="10728" xr:uid="{00000000-0005-0000-0000-0000CF290000}"/>
    <cellStyle name="Millares 13 2 3 2 3 2 9" xfId="10729" xr:uid="{00000000-0005-0000-0000-0000D0290000}"/>
    <cellStyle name="Millares 13 2 3 2 3 3" xfId="10730" xr:uid="{00000000-0005-0000-0000-0000D1290000}"/>
    <cellStyle name="Millares 13 2 3 2 3 3 10" xfId="10731" xr:uid="{00000000-0005-0000-0000-0000D2290000}"/>
    <cellStyle name="Millares 13 2 3 2 3 3 2" xfId="10732" xr:uid="{00000000-0005-0000-0000-0000D3290000}"/>
    <cellStyle name="Millares 13 2 3 2 3 3 2 2" xfId="10733" xr:uid="{00000000-0005-0000-0000-0000D4290000}"/>
    <cellStyle name="Millares 13 2 3 2 3 3 2 2 2" xfId="10734" xr:uid="{00000000-0005-0000-0000-0000D5290000}"/>
    <cellStyle name="Millares 13 2 3 2 3 3 2 2 2 2" xfId="10735" xr:uid="{00000000-0005-0000-0000-0000D6290000}"/>
    <cellStyle name="Millares 13 2 3 2 3 3 2 2 2 3" xfId="10736" xr:uid="{00000000-0005-0000-0000-0000D7290000}"/>
    <cellStyle name="Millares 13 2 3 2 3 3 2 2 3" xfId="10737" xr:uid="{00000000-0005-0000-0000-0000D8290000}"/>
    <cellStyle name="Millares 13 2 3 2 3 3 2 2 3 2" xfId="10738" xr:uid="{00000000-0005-0000-0000-0000D9290000}"/>
    <cellStyle name="Millares 13 2 3 2 3 3 2 2 3 3" xfId="10739" xr:uid="{00000000-0005-0000-0000-0000DA290000}"/>
    <cellStyle name="Millares 13 2 3 2 3 3 2 2 4" xfId="10740" xr:uid="{00000000-0005-0000-0000-0000DB290000}"/>
    <cellStyle name="Millares 13 2 3 2 3 3 2 2 5" xfId="10741" xr:uid="{00000000-0005-0000-0000-0000DC290000}"/>
    <cellStyle name="Millares 13 2 3 2 3 3 2 3" xfId="10742" xr:uid="{00000000-0005-0000-0000-0000DD290000}"/>
    <cellStyle name="Millares 13 2 3 2 3 3 2 3 2" xfId="10743" xr:uid="{00000000-0005-0000-0000-0000DE290000}"/>
    <cellStyle name="Millares 13 2 3 2 3 3 2 3 2 2" xfId="10744" xr:uid="{00000000-0005-0000-0000-0000DF290000}"/>
    <cellStyle name="Millares 13 2 3 2 3 3 2 3 2 3" xfId="10745" xr:uid="{00000000-0005-0000-0000-0000E0290000}"/>
    <cellStyle name="Millares 13 2 3 2 3 3 2 3 3" xfId="10746" xr:uid="{00000000-0005-0000-0000-0000E1290000}"/>
    <cellStyle name="Millares 13 2 3 2 3 3 2 3 3 2" xfId="10747" xr:uid="{00000000-0005-0000-0000-0000E2290000}"/>
    <cellStyle name="Millares 13 2 3 2 3 3 2 3 3 3" xfId="10748" xr:uid="{00000000-0005-0000-0000-0000E3290000}"/>
    <cellStyle name="Millares 13 2 3 2 3 3 2 3 4" xfId="10749" xr:uid="{00000000-0005-0000-0000-0000E4290000}"/>
    <cellStyle name="Millares 13 2 3 2 3 3 2 3 5" xfId="10750" xr:uid="{00000000-0005-0000-0000-0000E5290000}"/>
    <cellStyle name="Millares 13 2 3 2 3 3 2 4" xfId="10751" xr:uid="{00000000-0005-0000-0000-0000E6290000}"/>
    <cellStyle name="Millares 13 2 3 2 3 3 2 4 2" xfId="10752" xr:uid="{00000000-0005-0000-0000-0000E7290000}"/>
    <cellStyle name="Millares 13 2 3 2 3 3 2 4 2 2" xfId="10753" xr:uid="{00000000-0005-0000-0000-0000E8290000}"/>
    <cellStyle name="Millares 13 2 3 2 3 3 2 4 2 3" xfId="10754" xr:uid="{00000000-0005-0000-0000-0000E9290000}"/>
    <cellStyle name="Millares 13 2 3 2 3 3 2 4 3" xfId="10755" xr:uid="{00000000-0005-0000-0000-0000EA290000}"/>
    <cellStyle name="Millares 13 2 3 2 3 3 2 4 3 2" xfId="10756" xr:uid="{00000000-0005-0000-0000-0000EB290000}"/>
    <cellStyle name="Millares 13 2 3 2 3 3 2 4 3 3" xfId="10757" xr:uid="{00000000-0005-0000-0000-0000EC290000}"/>
    <cellStyle name="Millares 13 2 3 2 3 3 2 4 4" xfId="10758" xr:uid="{00000000-0005-0000-0000-0000ED290000}"/>
    <cellStyle name="Millares 13 2 3 2 3 3 2 4 5" xfId="10759" xr:uid="{00000000-0005-0000-0000-0000EE290000}"/>
    <cellStyle name="Millares 13 2 3 2 3 3 2 5" xfId="10760" xr:uid="{00000000-0005-0000-0000-0000EF290000}"/>
    <cellStyle name="Millares 13 2 3 2 3 3 2 5 2" xfId="10761" xr:uid="{00000000-0005-0000-0000-0000F0290000}"/>
    <cellStyle name="Millares 13 2 3 2 3 3 2 5 3" xfId="10762" xr:uid="{00000000-0005-0000-0000-0000F1290000}"/>
    <cellStyle name="Millares 13 2 3 2 3 3 2 6" xfId="10763" xr:uid="{00000000-0005-0000-0000-0000F2290000}"/>
    <cellStyle name="Millares 13 2 3 2 3 3 2 6 2" xfId="10764" xr:uid="{00000000-0005-0000-0000-0000F3290000}"/>
    <cellStyle name="Millares 13 2 3 2 3 3 2 6 3" xfId="10765" xr:uid="{00000000-0005-0000-0000-0000F4290000}"/>
    <cellStyle name="Millares 13 2 3 2 3 3 2 7" xfId="10766" xr:uid="{00000000-0005-0000-0000-0000F5290000}"/>
    <cellStyle name="Millares 13 2 3 2 3 3 2 8" xfId="10767" xr:uid="{00000000-0005-0000-0000-0000F6290000}"/>
    <cellStyle name="Millares 13 2 3 2 3 3 3" xfId="10768" xr:uid="{00000000-0005-0000-0000-0000F7290000}"/>
    <cellStyle name="Millares 13 2 3 2 3 3 3 2" xfId="10769" xr:uid="{00000000-0005-0000-0000-0000F8290000}"/>
    <cellStyle name="Millares 13 2 3 2 3 3 3 2 2" xfId="10770" xr:uid="{00000000-0005-0000-0000-0000F9290000}"/>
    <cellStyle name="Millares 13 2 3 2 3 3 3 2 2 2" xfId="10771" xr:uid="{00000000-0005-0000-0000-0000FA290000}"/>
    <cellStyle name="Millares 13 2 3 2 3 3 3 2 2 3" xfId="10772" xr:uid="{00000000-0005-0000-0000-0000FB290000}"/>
    <cellStyle name="Millares 13 2 3 2 3 3 3 2 3" xfId="10773" xr:uid="{00000000-0005-0000-0000-0000FC290000}"/>
    <cellStyle name="Millares 13 2 3 2 3 3 3 2 3 2" xfId="10774" xr:uid="{00000000-0005-0000-0000-0000FD290000}"/>
    <cellStyle name="Millares 13 2 3 2 3 3 3 2 3 3" xfId="10775" xr:uid="{00000000-0005-0000-0000-0000FE290000}"/>
    <cellStyle name="Millares 13 2 3 2 3 3 3 2 4" xfId="10776" xr:uid="{00000000-0005-0000-0000-0000FF290000}"/>
    <cellStyle name="Millares 13 2 3 2 3 3 3 2 5" xfId="10777" xr:uid="{00000000-0005-0000-0000-0000002A0000}"/>
    <cellStyle name="Millares 13 2 3 2 3 3 3 3" xfId="10778" xr:uid="{00000000-0005-0000-0000-0000012A0000}"/>
    <cellStyle name="Millares 13 2 3 2 3 3 3 3 2" xfId="10779" xr:uid="{00000000-0005-0000-0000-0000022A0000}"/>
    <cellStyle name="Millares 13 2 3 2 3 3 3 3 2 2" xfId="10780" xr:uid="{00000000-0005-0000-0000-0000032A0000}"/>
    <cellStyle name="Millares 13 2 3 2 3 3 3 3 2 3" xfId="10781" xr:uid="{00000000-0005-0000-0000-0000042A0000}"/>
    <cellStyle name="Millares 13 2 3 2 3 3 3 3 3" xfId="10782" xr:uid="{00000000-0005-0000-0000-0000052A0000}"/>
    <cellStyle name="Millares 13 2 3 2 3 3 3 3 3 2" xfId="10783" xr:uid="{00000000-0005-0000-0000-0000062A0000}"/>
    <cellStyle name="Millares 13 2 3 2 3 3 3 3 3 3" xfId="10784" xr:uid="{00000000-0005-0000-0000-0000072A0000}"/>
    <cellStyle name="Millares 13 2 3 2 3 3 3 3 4" xfId="10785" xr:uid="{00000000-0005-0000-0000-0000082A0000}"/>
    <cellStyle name="Millares 13 2 3 2 3 3 3 3 5" xfId="10786" xr:uid="{00000000-0005-0000-0000-0000092A0000}"/>
    <cellStyle name="Millares 13 2 3 2 3 3 3 4" xfId="10787" xr:uid="{00000000-0005-0000-0000-00000A2A0000}"/>
    <cellStyle name="Millares 13 2 3 2 3 3 3 4 2" xfId="10788" xr:uid="{00000000-0005-0000-0000-00000B2A0000}"/>
    <cellStyle name="Millares 13 2 3 2 3 3 3 4 2 2" xfId="10789" xr:uid="{00000000-0005-0000-0000-00000C2A0000}"/>
    <cellStyle name="Millares 13 2 3 2 3 3 3 4 2 3" xfId="10790" xr:uid="{00000000-0005-0000-0000-00000D2A0000}"/>
    <cellStyle name="Millares 13 2 3 2 3 3 3 4 3" xfId="10791" xr:uid="{00000000-0005-0000-0000-00000E2A0000}"/>
    <cellStyle name="Millares 13 2 3 2 3 3 3 4 3 2" xfId="10792" xr:uid="{00000000-0005-0000-0000-00000F2A0000}"/>
    <cellStyle name="Millares 13 2 3 2 3 3 3 4 3 3" xfId="10793" xr:uid="{00000000-0005-0000-0000-0000102A0000}"/>
    <cellStyle name="Millares 13 2 3 2 3 3 3 4 4" xfId="10794" xr:uid="{00000000-0005-0000-0000-0000112A0000}"/>
    <cellStyle name="Millares 13 2 3 2 3 3 3 4 5" xfId="10795" xr:uid="{00000000-0005-0000-0000-0000122A0000}"/>
    <cellStyle name="Millares 13 2 3 2 3 3 3 5" xfId="10796" xr:uid="{00000000-0005-0000-0000-0000132A0000}"/>
    <cellStyle name="Millares 13 2 3 2 3 3 3 5 2" xfId="10797" xr:uid="{00000000-0005-0000-0000-0000142A0000}"/>
    <cellStyle name="Millares 13 2 3 2 3 3 3 5 3" xfId="10798" xr:uid="{00000000-0005-0000-0000-0000152A0000}"/>
    <cellStyle name="Millares 13 2 3 2 3 3 3 6" xfId="10799" xr:uid="{00000000-0005-0000-0000-0000162A0000}"/>
    <cellStyle name="Millares 13 2 3 2 3 3 3 6 2" xfId="10800" xr:uid="{00000000-0005-0000-0000-0000172A0000}"/>
    <cellStyle name="Millares 13 2 3 2 3 3 3 6 3" xfId="10801" xr:uid="{00000000-0005-0000-0000-0000182A0000}"/>
    <cellStyle name="Millares 13 2 3 2 3 3 3 7" xfId="10802" xr:uid="{00000000-0005-0000-0000-0000192A0000}"/>
    <cellStyle name="Millares 13 2 3 2 3 3 3 8" xfId="10803" xr:uid="{00000000-0005-0000-0000-00001A2A0000}"/>
    <cellStyle name="Millares 13 2 3 2 3 3 4" xfId="10804" xr:uid="{00000000-0005-0000-0000-00001B2A0000}"/>
    <cellStyle name="Millares 13 2 3 2 3 3 4 2" xfId="10805" xr:uid="{00000000-0005-0000-0000-00001C2A0000}"/>
    <cellStyle name="Millares 13 2 3 2 3 3 4 2 2" xfId="10806" xr:uid="{00000000-0005-0000-0000-00001D2A0000}"/>
    <cellStyle name="Millares 13 2 3 2 3 3 4 2 3" xfId="10807" xr:uid="{00000000-0005-0000-0000-00001E2A0000}"/>
    <cellStyle name="Millares 13 2 3 2 3 3 4 3" xfId="10808" xr:uid="{00000000-0005-0000-0000-00001F2A0000}"/>
    <cellStyle name="Millares 13 2 3 2 3 3 4 3 2" xfId="10809" xr:uid="{00000000-0005-0000-0000-0000202A0000}"/>
    <cellStyle name="Millares 13 2 3 2 3 3 4 3 3" xfId="10810" xr:uid="{00000000-0005-0000-0000-0000212A0000}"/>
    <cellStyle name="Millares 13 2 3 2 3 3 4 4" xfId="10811" xr:uid="{00000000-0005-0000-0000-0000222A0000}"/>
    <cellStyle name="Millares 13 2 3 2 3 3 4 5" xfId="10812" xr:uid="{00000000-0005-0000-0000-0000232A0000}"/>
    <cellStyle name="Millares 13 2 3 2 3 3 5" xfId="10813" xr:uid="{00000000-0005-0000-0000-0000242A0000}"/>
    <cellStyle name="Millares 13 2 3 2 3 3 5 2" xfId="10814" xr:uid="{00000000-0005-0000-0000-0000252A0000}"/>
    <cellStyle name="Millares 13 2 3 2 3 3 5 2 2" xfId="10815" xr:uid="{00000000-0005-0000-0000-0000262A0000}"/>
    <cellStyle name="Millares 13 2 3 2 3 3 5 2 3" xfId="10816" xr:uid="{00000000-0005-0000-0000-0000272A0000}"/>
    <cellStyle name="Millares 13 2 3 2 3 3 5 3" xfId="10817" xr:uid="{00000000-0005-0000-0000-0000282A0000}"/>
    <cellStyle name="Millares 13 2 3 2 3 3 5 3 2" xfId="10818" xr:uid="{00000000-0005-0000-0000-0000292A0000}"/>
    <cellStyle name="Millares 13 2 3 2 3 3 5 3 3" xfId="10819" xr:uid="{00000000-0005-0000-0000-00002A2A0000}"/>
    <cellStyle name="Millares 13 2 3 2 3 3 5 4" xfId="10820" xr:uid="{00000000-0005-0000-0000-00002B2A0000}"/>
    <cellStyle name="Millares 13 2 3 2 3 3 5 5" xfId="10821" xr:uid="{00000000-0005-0000-0000-00002C2A0000}"/>
    <cellStyle name="Millares 13 2 3 2 3 3 6" xfId="10822" xr:uid="{00000000-0005-0000-0000-00002D2A0000}"/>
    <cellStyle name="Millares 13 2 3 2 3 3 6 2" xfId="10823" xr:uid="{00000000-0005-0000-0000-00002E2A0000}"/>
    <cellStyle name="Millares 13 2 3 2 3 3 6 2 2" xfId="10824" xr:uid="{00000000-0005-0000-0000-00002F2A0000}"/>
    <cellStyle name="Millares 13 2 3 2 3 3 6 2 3" xfId="10825" xr:uid="{00000000-0005-0000-0000-0000302A0000}"/>
    <cellStyle name="Millares 13 2 3 2 3 3 6 3" xfId="10826" xr:uid="{00000000-0005-0000-0000-0000312A0000}"/>
    <cellStyle name="Millares 13 2 3 2 3 3 6 3 2" xfId="10827" xr:uid="{00000000-0005-0000-0000-0000322A0000}"/>
    <cellStyle name="Millares 13 2 3 2 3 3 6 3 3" xfId="10828" xr:uid="{00000000-0005-0000-0000-0000332A0000}"/>
    <cellStyle name="Millares 13 2 3 2 3 3 6 4" xfId="10829" xr:uid="{00000000-0005-0000-0000-0000342A0000}"/>
    <cellStyle name="Millares 13 2 3 2 3 3 6 5" xfId="10830" xr:uid="{00000000-0005-0000-0000-0000352A0000}"/>
    <cellStyle name="Millares 13 2 3 2 3 3 7" xfId="10831" xr:uid="{00000000-0005-0000-0000-0000362A0000}"/>
    <cellStyle name="Millares 13 2 3 2 3 3 7 2" xfId="10832" xr:uid="{00000000-0005-0000-0000-0000372A0000}"/>
    <cellStyle name="Millares 13 2 3 2 3 3 7 3" xfId="10833" xr:uid="{00000000-0005-0000-0000-0000382A0000}"/>
    <cellStyle name="Millares 13 2 3 2 3 3 8" xfId="10834" xr:uid="{00000000-0005-0000-0000-0000392A0000}"/>
    <cellStyle name="Millares 13 2 3 2 3 3 8 2" xfId="10835" xr:uid="{00000000-0005-0000-0000-00003A2A0000}"/>
    <cellStyle name="Millares 13 2 3 2 3 3 8 3" xfId="10836" xr:uid="{00000000-0005-0000-0000-00003B2A0000}"/>
    <cellStyle name="Millares 13 2 3 2 3 3 9" xfId="10837" xr:uid="{00000000-0005-0000-0000-00003C2A0000}"/>
    <cellStyle name="Millares 13 2 3 2 3 4" xfId="10838" xr:uid="{00000000-0005-0000-0000-00003D2A0000}"/>
    <cellStyle name="Millares 13 2 3 2 3 4 2" xfId="10839" xr:uid="{00000000-0005-0000-0000-00003E2A0000}"/>
    <cellStyle name="Millares 13 2 3 2 3 4 2 2" xfId="10840" xr:uid="{00000000-0005-0000-0000-00003F2A0000}"/>
    <cellStyle name="Millares 13 2 3 2 3 4 2 2 2" xfId="10841" xr:uid="{00000000-0005-0000-0000-0000402A0000}"/>
    <cellStyle name="Millares 13 2 3 2 3 4 2 2 3" xfId="10842" xr:uid="{00000000-0005-0000-0000-0000412A0000}"/>
    <cellStyle name="Millares 13 2 3 2 3 4 2 3" xfId="10843" xr:uid="{00000000-0005-0000-0000-0000422A0000}"/>
    <cellStyle name="Millares 13 2 3 2 3 4 2 3 2" xfId="10844" xr:uid="{00000000-0005-0000-0000-0000432A0000}"/>
    <cellStyle name="Millares 13 2 3 2 3 4 2 3 3" xfId="10845" xr:uid="{00000000-0005-0000-0000-0000442A0000}"/>
    <cellStyle name="Millares 13 2 3 2 3 4 2 4" xfId="10846" xr:uid="{00000000-0005-0000-0000-0000452A0000}"/>
    <cellStyle name="Millares 13 2 3 2 3 4 2 5" xfId="10847" xr:uid="{00000000-0005-0000-0000-0000462A0000}"/>
    <cellStyle name="Millares 13 2 3 2 3 4 3" xfId="10848" xr:uid="{00000000-0005-0000-0000-0000472A0000}"/>
    <cellStyle name="Millares 13 2 3 2 3 4 3 2" xfId="10849" xr:uid="{00000000-0005-0000-0000-0000482A0000}"/>
    <cellStyle name="Millares 13 2 3 2 3 4 3 2 2" xfId="10850" xr:uid="{00000000-0005-0000-0000-0000492A0000}"/>
    <cellStyle name="Millares 13 2 3 2 3 4 3 2 3" xfId="10851" xr:uid="{00000000-0005-0000-0000-00004A2A0000}"/>
    <cellStyle name="Millares 13 2 3 2 3 4 3 3" xfId="10852" xr:uid="{00000000-0005-0000-0000-00004B2A0000}"/>
    <cellStyle name="Millares 13 2 3 2 3 4 3 3 2" xfId="10853" xr:uid="{00000000-0005-0000-0000-00004C2A0000}"/>
    <cellStyle name="Millares 13 2 3 2 3 4 3 3 3" xfId="10854" xr:uid="{00000000-0005-0000-0000-00004D2A0000}"/>
    <cellStyle name="Millares 13 2 3 2 3 4 3 4" xfId="10855" xr:uid="{00000000-0005-0000-0000-00004E2A0000}"/>
    <cellStyle name="Millares 13 2 3 2 3 4 3 5" xfId="10856" xr:uid="{00000000-0005-0000-0000-00004F2A0000}"/>
    <cellStyle name="Millares 13 2 3 2 3 4 4" xfId="10857" xr:uid="{00000000-0005-0000-0000-0000502A0000}"/>
    <cellStyle name="Millares 13 2 3 2 3 4 4 2" xfId="10858" xr:uid="{00000000-0005-0000-0000-0000512A0000}"/>
    <cellStyle name="Millares 13 2 3 2 3 4 4 2 2" xfId="10859" xr:uid="{00000000-0005-0000-0000-0000522A0000}"/>
    <cellStyle name="Millares 13 2 3 2 3 4 4 2 3" xfId="10860" xr:uid="{00000000-0005-0000-0000-0000532A0000}"/>
    <cellStyle name="Millares 13 2 3 2 3 4 4 3" xfId="10861" xr:uid="{00000000-0005-0000-0000-0000542A0000}"/>
    <cellStyle name="Millares 13 2 3 2 3 4 4 3 2" xfId="10862" xr:uid="{00000000-0005-0000-0000-0000552A0000}"/>
    <cellStyle name="Millares 13 2 3 2 3 4 4 3 3" xfId="10863" xr:uid="{00000000-0005-0000-0000-0000562A0000}"/>
    <cellStyle name="Millares 13 2 3 2 3 4 4 4" xfId="10864" xr:uid="{00000000-0005-0000-0000-0000572A0000}"/>
    <cellStyle name="Millares 13 2 3 2 3 4 4 5" xfId="10865" xr:uid="{00000000-0005-0000-0000-0000582A0000}"/>
    <cellStyle name="Millares 13 2 3 2 3 4 5" xfId="10866" xr:uid="{00000000-0005-0000-0000-0000592A0000}"/>
    <cellStyle name="Millares 13 2 3 2 3 4 5 2" xfId="10867" xr:uid="{00000000-0005-0000-0000-00005A2A0000}"/>
    <cellStyle name="Millares 13 2 3 2 3 4 5 3" xfId="10868" xr:uid="{00000000-0005-0000-0000-00005B2A0000}"/>
    <cellStyle name="Millares 13 2 3 2 3 4 6" xfId="10869" xr:uid="{00000000-0005-0000-0000-00005C2A0000}"/>
    <cellStyle name="Millares 13 2 3 2 3 4 6 2" xfId="10870" xr:uid="{00000000-0005-0000-0000-00005D2A0000}"/>
    <cellStyle name="Millares 13 2 3 2 3 4 6 3" xfId="10871" xr:uid="{00000000-0005-0000-0000-00005E2A0000}"/>
    <cellStyle name="Millares 13 2 3 2 3 4 7" xfId="10872" xr:uid="{00000000-0005-0000-0000-00005F2A0000}"/>
    <cellStyle name="Millares 13 2 3 2 3 4 8" xfId="10873" xr:uid="{00000000-0005-0000-0000-0000602A0000}"/>
    <cellStyle name="Millares 13 2 3 2 3 5" xfId="10874" xr:uid="{00000000-0005-0000-0000-0000612A0000}"/>
    <cellStyle name="Millares 13 2 3 2 3 5 2" xfId="10875" xr:uid="{00000000-0005-0000-0000-0000622A0000}"/>
    <cellStyle name="Millares 13 2 3 2 3 5 2 2" xfId="10876" xr:uid="{00000000-0005-0000-0000-0000632A0000}"/>
    <cellStyle name="Millares 13 2 3 2 3 5 2 2 2" xfId="10877" xr:uid="{00000000-0005-0000-0000-0000642A0000}"/>
    <cellStyle name="Millares 13 2 3 2 3 5 2 2 3" xfId="10878" xr:uid="{00000000-0005-0000-0000-0000652A0000}"/>
    <cellStyle name="Millares 13 2 3 2 3 5 2 3" xfId="10879" xr:uid="{00000000-0005-0000-0000-0000662A0000}"/>
    <cellStyle name="Millares 13 2 3 2 3 5 2 3 2" xfId="10880" xr:uid="{00000000-0005-0000-0000-0000672A0000}"/>
    <cellStyle name="Millares 13 2 3 2 3 5 2 3 3" xfId="10881" xr:uid="{00000000-0005-0000-0000-0000682A0000}"/>
    <cellStyle name="Millares 13 2 3 2 3 5 2 4" xfId="10882" xr:uid="{00000000-0005-0000-0000-0000692A0000}"/>
    <cellStyle name="Millares 13 2 3 2 3 5 2 5" xfId="10883" xr:uid="{00000000-0005-0000-0000-00006A2A0000}"/>
    <cellStyle name="Millares 13 2 3 2 3 5 3" xfId="10884" xr:uid="{00000000-0005-0000-0000-00006B2A0000}"/>
    <cellStyle name="Millares 13 2 3 2 3 5 3 2" xfId="10885" xr:uid="{00000000-0005-0000-0000-00006C2A0000}"/>
    <cellStyle name="Millares 13 2 3 2 3 5 3 2 2" xfId="10886" xr:uid="{00000000-0005-0000-0000-00006D2A0000}"/>
    <cellStyle name="Millares 13 2 3 2 3 5 3 2 3" xfId="10887" xr:uid="{00000000-0005-0000-0000-00006E2A0000}"/>
    <cellStyle name="Millares 13 2 3 2 3 5 3 3" xfId="10888" xr:uid="{00000000-0005-0000-0000-00006F2A0000}"/>
    <cellStyle name="Millares 13 2 3 2 3 5 3 3 2" xfId="10889" xr:uid="{00000000-0005-0000-0000-0000702A0000}"/>
    <cellStyle name="Millares 13 2 3 2 3 5 3 3 3" xfId="10890" xr:uid="{00000000-0005-0000-0000-0000712A0000}"/>
    <cellStyle name="Millares 13 2 3 2 3 5 3 4" xfId="10891" xr:uid="{00000000-0005-0000-0000-0000722A0000}"/>
    <cellStyle name="Millares 13 2 3 2 3 5 3 5" xfId="10892" xr:uid="{00000000-0005-0000-0000-0000732A0000}"/>
    <cellStyle name="Millares 13 2 3 2 3 5 4" xfId="10893" xr:uid="{00000000-0005-0000-0000-0000742A0000}"/>
    <cellStyle name="Millares 13 2 3 2 3 5 4 2" xfId="10894" xr:uid="{00000000-0005-0000-0000-0000752A0000}"/>
    <cellStyle name="Millares 13 2 3 2 3 5 4 2 2" xfId="10895" xr:uid="{00000000-0005-0000-0000-0000762A0000}"/>
    <cellStyle name="Millares 13 2 3 2 3 5 4 2 3" xfId="10896" xr:uid="{00000000-0005-0000-0000-0000772A0000}"/>
    <cellStyle name="Millares 13 2 3 2 3 5 4 3" xfId="10897" xr:uid="{00000000-0005-0000-0000-0000782A0000}"/>
    <cellStyle name="Millares 13 2 3 2 3 5 4 3 2" xfId="10898" xr:uid="{00000000-0005-0000-0000-0000792A0000}"/>
    <cellStyle name="Millares 13 2 3 2 3 5 4 3 3" xfId="10899" xr:uid="{00000000-0005-0000-0000-00007A2A0000}"/>
    <cellStyle name="Millares 13 2 3 2 3 5 4 4" xfId="10900" xr:uid="{00000000-0005-0000-0000-00007B2A0000}"/>
    <cellStyle name="Millares 13 2 3 2 3 5 4 5" xfId="10901" xr:uid="{00000000-0005-0000-0000-00007C2A0000}"/>
    <cellStyle name="Millares 13 2 3 2 3 5 5" xfId="10902" xr:uid="{00000000-0005-0000-0000-00007D2A0000}"/>
    <cellStyle name="Millares 13 2 3 2 3 5 5 2" xfId="10903" xr:uid="{00000000-0005-0000-0000-00007E2A0000}"/>
    <cellStyle name="Millares 13 2 3 2 3 5 5 3" xfId="10904" xr:uid="{00000000-0005-0000-0000-00007F2A0000}"/>
    <cellStyle name="Millares 13 2 3 2 3 5 6" xfId="10905" xr:uid="{00000000-0005-0000-0000-0000802A0000}"/>
    <cellStyle name="Millares 13 2 3 2 3 5 6 2" xfId="10906" xr:uid="{00000000-0005-0000-0000-0000812A0000}"/>
    <cellStyle name="Millares 13 2 3 2 3 5 6 3" xfId="10907" xr:uid="{00000000-0005-0000-0000-0000822A0000}"/>
    <cellStyle name="Millares 13 2 3 2 3 5 7" xfId="10908" xr:uid="{00000000-0005-0000-0000-0000832A0000}"/>
    <cellStyle name="Millares 13 2 3 2 3 5 8" xfId="10909" xr:uid="{00000000-0005-0000-0000-0000842A0000}"/>
    <cellStyle name="Millares 13 2 3 2 3 6" xfId="10910" xr:uid="{00000000-0005-0000-0000-0000852A0000}"/>
    <cellStyle name="Millares 13 2 3 2 3 6 2" xfId="10911" xr:uid="{00000000-0005-0000-0000-0000862A0000}"/>
    <cellStyle name="Millares 13 2 3 2 3 6 2 2" xfId="10912" xr:uid="{00000000-0005-0000-0000-0000872A0000}"/>
    <cellStyle name="Millares 13 2 3 2 3 6 2 3" xfId="10913" xr:uid="{00000000-0005-0000-0000-0000882A0000}"/>
    <cellStyle name="Millares 13 2 3 2 3 6 3" xfId="10914" xr:uid="{00000000-0005-0000-0000-0000892A0000}"/>
    <cellStyle name="Millares 13 2 3 2 3 6 3 2" xfId="10915" xr:uid="{00000000-0005-0000-0000-00008A2A0000}"/>
    <cellStyle name="Millares 13 2 3 2 3 6 3 3" xfId="10916" xr:uid="{00000000-0005-0000-0000-00008B2A0000}"/>
    <cellStyle name="Millares 13 2 3 2 3 6 4" xfId="10917" xr:uid="{00000000-0005-0000-0000-00008C2A0000}"/>
    <cellStyle name="Millares 13 2 3 2 3 6 5" xfId="10918" xr:uid="{00000000-0005-0000-0000-00008D2A0000}"/>
    <cellStyle name="Millares 13 2 3 2 3 7" xfId="10919" xr:uid="{00000000-0005-0000-0000-00008E2A0000}"/>
    <cellStyle name="Millares 13 2 3 2 3 7 2" xfId="10920" xr:uid="{00000000-0005-0000-0000-00008F2A0000}"/>
    <cellStyle name="Millares 13 2 3 2 3 7 2 2" xfId="10921" xr:uid="{00000000-0005-0000-0000-0000902A0000}"/>
    <cellStyle name="Millares 13 2 3 2 3 7 2 3" xfId="10922" xr:uid="{00000000-0005-0000-0000-0000912A0000}"/>
    <cellStyle name="Millares 13 2 3 2 3 7 3" xfId="10923" xr:uid="{00000000-0005-0000-0000-0000922A0000}"/>
    <cellStyle name="Millares 13 2 3 2 3 7 3 2" xfId="10924" xr:uid="{00000000-0005-0000-0000-0000932A0000}"/>
    <cellStyle name="Millares 13 2 3 2 3 7 3 3" xfId="10925" xr:uid="{00000000-0005-0000-0000-0000942A0000}"/>
    <cellStyle name="Millares 13 2 3 2 3 7 4" xfId="10926" xr:uid="{00000000-0005-0000-0000-0000952A0000}"/>
    <cellStyle name="Millares 13 2 3 2 3 7 5" xfId="10927" xr:uid="{00000000-0005-0000-0000-0000962A0000}"/>
    <cellStyle name="Millares 13 2 3 2 3 8" xfId="10928" xr:uid="{00000000-0005-0000-0000-0000972A0000}"/>
    <cellStyle name="Millares 13 2 3 2 3 8 2" xfId="10929" xr:uid="{00000000-0005-0000-0000-0000982A0000}"/>
    <cellStyle name="Millares 13 2 3 2 3 8 2 2" xfId="10930" xr:uid="{00000000-0005-0000-0000-0000992A0000}"/>
    <cellStyle name="Millares 13 2 3 2 3 8 2 3" xfId="10931" xr:uid="{00000000-0005-0000-0000-00009A2A0000}"/>
    <cellStyle name="Millares 13 2 3 2 3 8 3" xfId="10932" xr:uid="{00000000-0005-0000-0000-00009B2A0000}"/>
    <cellStyle name="Millares 13 2 3 2 3 8 3 2" xfId="10933" xr:uid="{00000000-0005-0000-0000-00009C2A0000}"/>
    <cellStyle name="Millares 13 2 3 2 3 8 3 3" xfId="10934" xr:uid="{00000000-0005-0000-0000-00009D2A0000}"/>
    <cellStyle name="Millares 13 2 3 2 3 8 4" xfId="10935" xr:uid="{00000000-0005-0000-0000-00009E2A0000}"/>
    <cellStyle name="Millares 13 2 3 2 3 8 5" xfId="10936" xr:uid="{00000000-0005-0000-0000-00009F2A0000}"/>
    <cellStyle name="Millares 13 2 3 2 3 9" xfId="10937" xr:uid="{00000000-0005-0000-0000-0000A02A0000}"/>
    <cellStyle name="Millares 13 2 3 2 3 9 2" xfId="10938" xr:uid="{00000000-0005-0000-0000-0000A12A0000}"/>
    <cellStyle name="Millares 13 2 3 2 3 9 3" xfId="10939" xr:uid="{00000000-0005-0000-0000-0000A22A0000}"/>
    <cellStyle name="Millares 13 2 3 2 4" xfId="10940" xr:uid="{00000000-0005-0000-0000-0000A32A0000}"/>
    <cellStyle name="Millares 13 2 3 2 4 10" xfId="10941" xr:uid="{00000000-0005-0000-0000-0000A42A0000}"/>
    <cellStyle name="Millares 13 2 3 2 4 2" xfId="10942" xr:uid="{00000000-0005-0000-0000-0000A52A0000}"/>
    <cellStyle name="Millares 13 2 3 2 4 2 2" xfId="10943" xr:uid="{00000000-0005-0000-0000-0000A62A0000}"/>
    <cellStyle name="Millares 13 2 3 2 4 2 2 2" xfId="10944" xr:uid="{00000000-0005-0000-0000-0000A72A0000}"/>
    <cellStyle name="Millares 13 2 3 2 4 2 2 2 2" xfId="10945" xr:uid="{00000000-0005-0000-0000-0000A82A0000}"/>
    <cellStyle name="Millares 13 2 3 2 4 2 2 2 3" xfId="10946" xr:uid="{00000000-0005-0000-0000-0000A92A0000}"/>
    <cellStyle name="Millares 13 2 3 2 4 2 2 3" xfId="10947" xr:uid="{00000000-0005-0000-0000-0000AA2A0000}"/>
    <cellStyle name="Millares 13 2 3 2 4 2 2 3 2" xfId="10948" xr:uid="{00000000-0005-0000-0000-0000AB2A0000}"/>
    <cellStyle name="Millares 13 2 3 2 4 2 2 3 3" xfId="10949" xr:uid="{00000000-0005-0000-0000-0000AC2A0000}"/>
    <cellStyle name="Millares 13 2 3 2 4 2 2 4" xfId="10950" xr:uid="{00000000-0005-0000-0000-0000AD2A0000}"/>
    <cellStyle name="Millares 13 2 3 2 4 2 2 5" xfId="10951" xr:uid="{00000000-0005-0000-0000-0000AE2A0000}"/>
    <cellStyle name="Millares 13 2 3 2 4 2 3" xfId="10952" xr:uid="{00000000-0005-0000-0000-0000AF2A0000}"/>
    <cellStyle name="Millares 13 2 3 2 4 2 3 2" xfId="10953" xr:uid="{00000000-0005-0000-0000-0000B02A0000}"/>
    <cellStyle name="Millares 13 2 3 2 4 2 3 2 2" xfId="10954" xr:uid="{00000000-0005-0000-0000-0000B12A0000}"/>
    <cellStyle name="Millares 13 2 3 2 4 2 3 2 3" xfId="10955" xr:uid="{00000000-0005-0000-0000-0000B22A0000}"/>
    <cellStyle name="Millares 13 2 3 2 4 2 3 3" xfId="10956" xr:uid="{00000000-0005-0000-0000-0000B32A0000}"/>
    <cellStyle name="Millares 13 2 3 2 4 2 3 3 2" xfId="10957" xr:uid="{00000000-0005-0000-0000-0000B42A0000}"/>
    <cellStyle name="Millares 13 2 3 2 4 2 3 3 3" xfId="10958" xr:uid="{00000000-0005-0000-0000-0000B52A0000}"/>
    <cellStyle name="Millares 13 2 3 2 4 2 3 4" xfId="10959" xr:uid="{00000000-0005-0000-0000-0000B62A0000}"/>
    <cellStyle name="Millares 13 2 3 2 4 2 3 5" xfId="10960" xr:uid="{00000000-0005-0000-0000-0000B72A0000}"/>
    <cellStyle name="Millares 13 2 3 2 4 2 4" xfId="10961" xr:uid="{00000000-0005-0000-0000-0000B82A0000}"/>
    <cellStyle name="Millares 13 2 3 2 4 2 4 2" xfId="10962" xr:uid="{00000000-0005-0000-0000-0000B92A0000}"/>
    <cellStyle name="Millares 13 2 3 2 4 2 4 2 2" xfId="10963" xr:uid="{00000000-0005-0000-0000-0000BA2A0000}"/>
    <cellStyle name="Millares 13 2 3 2 4 2 4 2 3" xfId="10964" xr:uid="{00000000-0005-0000-0000-0000BB2A0000}"/>
    <cellStyle name="Millares 13 2 3 2 4 2 4 3" xfId="10965" xr:uid="{00000000-0005-0000-0000-0000BC2A0000}"/>
    <cellStyle name="Millares 13 2 3 2 4 2 4 3 2" xfId="10966" xr:uid="{00000000-0005-0000-0000-0000BD2A0000}"/>
    <cellStyle name="Millares 13 2 3 2 4 2 4 3 3" xfId="10967" xr:uid="{00000000-0005-0000-0000-0000BE2A0000}"/>
    <cellStyle name="Millares 13 2 3 2 4 2 4 4" xfId="10968" xr:uid="{00000000-0005-0000-0000-0000BF2A0000}"/>
    <cellStyle name="Millares 13 2 3 2 4 2 4 5" xfId="10969" xr:uid="{00000000-0005-0000-0000-0000C02A0000}"/>
    <cellStyle name="Millares 13 2 3 2 4 2 5" xfId="10970" xr:uid="{00000000-0005-0000-0000-0000C12A0000}"/>
    <cellStyle name="Millares 13 2 3 2 4 2 5 2" xfId="10971" xr:uid="{00000000-0005-0000-0000-0000C22A0000}"/>
    <cellStyle name="Millares 13 2 3 2 4 2 5 3" xfId="10972" xr:uid="{00000000-0005-0000-0000-0000C32A0000}"/>
    <cellStyle name="Millares 13 2 3 2 4 2 6" xfId="10973" xr:uid="{00000000-0005-0000-0000-0000C42A0000}"/>
    <cellStyle name="Millares 13 2 3 2 4 2 6 2" xfId="10974" xr:uid="{00000000-0005-0000-0000-0000C52A0000}"/>
    <cellStyle name="Millares 13 2 3 2 4 2 6 3" xfId="10975" xr:uid="{00000000-0005-0000-0000-0000C62A0000}"/>
    <cellStyle name="Millares 13 2 3 2 4 2 7" xfId="10976" xr:uid="{00000000-0005-0000-0000-0000C72A0000}"/>
    <cellStyle name="Millares 13 2 3 2 4 2 8" xfId="10977" xr:uid="{00000000-0005-0000-0000-0000C82A0000}"/>
    <cellStyle name="Millares 13 2 3 2 4 3" xfId="10978" xr:uid="{00000000-0005-0000-0000-0000C92A0000}"/>
    <cellStyle name="Millares 13 2 3 2 4 3 2" xfId="10979" xr:uid="{00000000-0005-0000-0000-0000CA2A0000}"/>
    <cellStyle name="Millares 13 2 3 2 4 3 2 2" xfId="10980" xr:uid="{00000000-0005-0000-0000-0000CB2A0000}"/>
    <cellStyle name="Millares 13 2 3 2 4 3 2 2 2" xfId="10981" xr:uid="{00000000-0005-0000-0000-0000CC2A0000}"/>
    <cellStyle name="Millares 13 2 3 2 4 3 2 2 3" xfId="10982" xr:uid="{00000000-0005-0000-0000-0000CD2A0000}"/>
    <cellStyle name="Millares 13 2 3 2 4 3 2 3" xfId="10983" xr:uid="{00000000-0005-0000-0000-0000CE2A0000}"/>
    <cellStyle name="Millares 13 2 3 2 4 3 2 3 2" xfId="10984" xr:uid="{00000000-0005-0000-0000-0000CF2A0000}"/>
    <cellStyle name="Millares 13 2 3 2 4 3 2 3 3" xfId="10985" xr:uid="{00000000-0005-0000-0000-0000D02A0000}"/>
    <cellStyle name="Millares 13 2 3 2 4 3 2 4" xfId="10986" xr:uid="{00000000-0005-0000-0000-0000D12A0000}"/>
    <cellStyle name="Millares 13 2 3 2 4 3 2 5" xfId="10987" xr:uid="{00000000-0005-0000-0000-0000D22A0000}"/>
    <cellStyle name="Millares 13 2 3 2 4 3 3" xfId="10988" xr:uid="{00000000-0005-0000-0000-0000D32A0000}"/>
    <cellStyle name="Millares 13 2 3 2 4 3 3 2" xfId="10989" xr:uid="{00000000-0005-0000-0000-0000D42A0000}"/>
    <cellStyle name="Millares 13 2 3 2 4 3 3 2 2" xfId="10990" xr:uid="{00000000-0005-0000-0000-0000D52A0000}"/>
    <cellStyle name="Millares 13 2 3 2 4 3 3 2 3" xfId="10991" xr:uid="{00000000-0005-0000-0000-0000D62A0000}"/>
    <cellStyle name="Millares 13 2 3 2 4 3 3 3" xfId="10992" xr:uid="{00000000-0005-0000-0000-0000D72A0000}"/>
    <cellStyle name="Millares 13 2 3 2 4 3 3 3 2" xfId="10993" xr:uid="{00000000-0005-0000-0000-0000D82A0000}"/>
    <cellStyle name="Millares 13 2 3 2 4 3 3 3 3" xfId="10994" xr:uid="{00000000-0005-0000-0000-0000D92A0000}"/>
    <cellStyle name="Millares 13 2 3 2 4 3 3 4" xfId="10995" xr:uid="{00000000-0005-0000-0000-0000DA2A0000}"/>
    <cellStyle name="Millares 13 2 3 2 4 3 3 5" xfId="10996" xr:uid="{00000000-0005-0000-0000-0000DB2A0000}"/>
    <cellStyle name="Millares 13 2 3 2 4 3 4" xfId="10997" xr:uid="{00000000-0005-0000-0000-0000DC2A0000}"/>
    <cellStyle name="Millares 13 2 3 2 4 3 4 2" xfId="10998" xr:uid="{00000000-0005-0000-0000-0000DD2A0000}"/>
    <cellStyle name="Millares 13 2 3 2 4 3 4 2 2" xfId="10999" xr:uid="{00000000-0005-0000-0000-0000DE2A0000}"/>
    <cellStyle name="Millares 13 2 3 2 4 3 4 2 3" xfId="11000" xr:uid="{00000000-0005-0000-0000-0000DF2A0000}"/>
    <cellStyle name="Millares 13 2 3 2 4 3 4 3" xfId="11001" xr:uid="{00000000-0005-0000-0000-0000E02A0000}"/>
    <cellStyle name="Millares 13 2 3 2 4 3 4 3 2" xfId="11002" xr:uid="{00000000-0005-0000-0000-0000E12A0000}"/>
    <cellStyle name="Millares 13 2 3 2 4 3 4 3 3" xfId="11003" xr:uid="{00000000-0005-0000-0000-0000E22A0000}"/>
    <cellStyle name="Millares 13 2 3 2 4 3 4 4" xfId="11004" xr:uid="{00000000-0005-0000-0000-0000E32A0000}"/>
    <cellStyle name="Millares 13 2 3 2 4 3 4 5" xfId="11005" xr:uid="{00000000-0005-0000-0000-0000E42A0000}"/>
    <cellStyle name="Millares 13 2 3 2 4 3 5" xfId="11006" xr:uid="{00000000-0005-0000-0000-0000E52A0000}"/>
    <cellStyle name="Millares 13 2 3 2 4 3 5 2" xfId="11007" xr:uid="{00000000-0005-0000-0000-0000E62A0000}"/>
    <cellStyle name="Millares 13 2 3 2 4 3 5 3" xfId="11008" xr:uid="{00000000-0005-0000-0000-0000E72A0000}"/>
    <cellStyle name="Millares 13 2 3 2 4 3 6" xfId="11009" xr:uid="{00000000-0005-0000-0000-0000E82A0000}"/>
    <cellStyle name="Millares 13 2 3 2 4 3 6 2" xfId="11010" xr:uid="{00000000-0005-0000-0000-0000E92A0000}"/>
    <cellStyle name="Millares 13 2 3 2 4 3 6 3" xfId="11011" xr:uid="{00000000-0005-0000-0000-0000EA2A0000}"/>
    <cellStyle name="Millares 13 2 3 2 4 3 7" xfId="11012" xr:uid="{00000000-0005-0000-0000-0000EB2A0000}"/>
    <cellStyle name="Millares 13 2 3 2 4 3 8" xfId="11013" xr:uid="{00000000-0005-0000-0000-0000EC2A0000}"/>
    <cellStyle name="Millares 13 2 3 2 4 4" xfId="11014" xr:uid="{00000000-0005-0000-0000-0000ED2A0000}"/>
    <cellStyle name="Millares 13 2 3 2 4 4 2" xfId="11015" xr:uid="{00000000-0005-0000-0000-0000EE2A0000}"/>
    <cellStyle name="Millares 13 2 3 2 4 4 2 2" xfId="11016" xr:uid="{00000000-0005-0000-0000-0000EF2A0000}"/>
    <cellStyle name="Millares 13 2 3 2 4 4 2 3" xfId="11017" xr:uid="{00000000-0005-0000-0000-0000F02A0000}"/>
    <cellStyle name="Millares 13 2 3 2 4 4 3" xfId="11018" xr:uid="{00000000-0005-0000-0000-0000F12A0000}"/>
    <cellStyle name="Millares 13 2 3 2 4 4 3 2" xfId="11019" xr:uid="{00000000-0005-0000-0000-0000F22A0000}"/>
    <cellStyle name="Millares 13 2 3 2 4 4 3 3" xfId="11020" xr:uid="{00000000-0005-0000-0000-0000F32A0000}"/>
    <cellStyle name="Millares 13 2 3 2 4 4 4" xfId="11021" xr:uid="{00000000-0005-0000-0000-0000F42A0000}"/>
    <cellStyle name="Millares 13 2 3 2 4 4 5" xfId="11022" xr:uid="{00000000-0005-0000-0000-0000F52A0000}"/>
    <cellStyle name="Millares 13 2 3 2 4 5" xfId="11023" xr:uid="{00000000-0005-0000-0000-0000F62A0000}"/>
    <cellStyle name="Millares 13 2 3 2 4 5 2" xfId="11024" xr:uid="{00000000-0005-0000-0000-0000F72A0000}"/>
    <cellStyle name="Millares 13 2 3 2 4 5 2 2" xfId="11025" xr:uid="{00000000-0005-0000-0000-0000F82A0000}"/>
    <cellStyle name="Millares 13 2 3 2 4 5 2 3" xfId="11026" xr:uid="{00000000-0005-0000-0000-0000F92A0000}"/>
    <cellStyle name="Millares 13 2 3 2 4 5 3" xfId="11027" xr:uid="{00000000-0005-0000-0000-0000FA2A0000}"/>
    <cellStyle name="Millares 13 2 3 2 4 5 3 2" xfId="11028" xr:uid="{00000000-0005-0000-0000-0000FB2A0000}"/>
    <cellStyle name="Millares 13 2 3 2 4 5 3 3" xfId="11029" xr:uid="{00000000-0005-0000-0000-0000FC2A0000}"/>
    <cellStyle name="Millares 13 2 3 2 4 5 4" xfId="11030" xr:uid="{00000000-0005-0000-0000-0000FD2A0000}"/>
    <cellStyle name="Millares 13 2 3 2 4 5 5" xfId="11031" xr:uid="{00000000-0005-0000-0000-0000FE2A0000}"/>
    <cellStyle name="Millares 13 2 3 2 4 6" xfId="11032" xr:uid="{00000000-0005-0000-0000-0000FF2A0000}"/>
    <cellStyle name="Millares 13 2 3 2 4 6 2" xfId="11033" xr:uid="{00000000-0005-0000-0000-0000002B0000}"/>
    <cellStyle name="Millares 13 2 3 2 4 6 2 2" xfId="11034" xr:uid="{00000000-0005-0000-0000-0000012B0000}"/>
    <cellStyle name="Millares 13 2 3 2 4 6 2 3" xfId="11035" xr:uid="{00000000-0005-0000-0000-0000022B0000}"/>
    <cellStyle name="Millares 13 2 3 2 4 6 3" xfId="11036" xr:uid="{00000000-0005-0000-0000-0000032B0000}"/>
    <cellStyle name="Millares 13 2 3 2 4 6 3 2" xfId="11037" xr:uid="{00000000-0005-0000-0000-0000042B0000}"/>
    <cellStyle name="Millares 13 2 3 2 4 6 3 3" xfId="11038" xr:uid="{00000000-0005-0000-0000-0000052B0000}"/>
    <cellStyle name="Millares 13 2 3 2 4 6 4" xfId="11039" xr:uid="{00000000-0005-0000-0000-0000062B0000}"/>
    <cellStyle name="Millares 13 2 3 2 4 6 5" xfId="11040" xr:uid="{00000000-0005-0000-0000-0000072B0000}"/>
    <cellStyle name="Millares 13 2 3 2 4 7" xfId="11041" xr:uid="{00000000-0005-0000-0000-0000082B0000}"/>
    <cellStyle name="Millares 13 2 3 2 4 7 2" xfId="11042" xr:uid="{00000000-0005-0000-0000-0000092B0000}"/>
    <cellStyle name="Millares 13 2 3 2 4 7 3" xfId="11043" xr:uid="{00000000-0005-0000-0000-00000A2B0000}"/>
    <cellStyle name="Millares 13 2 3 2 4 8" xfId="11044" xr:uid="{00000000-0005-0000-0000-00000B2B0000}"/>
    <cellStyle name="Millares 13 2 3 2 4 8 2" xfId="11045" xr:uid="{00000000-0005-0000-0000-00000C2B0000}"/>
    <cellStyle name="Millares 13 2 3 2 4 8 3" xfId="11046" xr:uid="{00000000-0005-0000-0000-00000D2B0000}"/>
    <cellStyle name="Millares 13 2 3 2 4 9" xfId="11047" xr:uid="{00000000-0005-0000-0000-00000E2B0000}"/>
    <cellStyle name="Millares 13 2 3 2 5" xfId="11048" xr:uid="{00000000-0005-0000-0000-00000F2B0000}"/>
    <cellStyle name="Millares 13 2 3 2 5 10" xfId="11049" xr:uid="{00000000-0005-0000-0000-0000102B0000}"/>
    <cellStyle name="Millares 13 2 3 2 5 2" xfId="11050" xr:uid="{00000000-0005-0000-0000-0000112B0000}"/>
    <cellStyle name="Millares 13 2 3 2 5 2 2" xfId="11051" xr:uid="{00000000-0005-0000-0000-0000122B0000}"/>
    <cellStyle name="Millares 13 2 3 2 5 2 2 2" xfId="11052" xr:uid="{00000000-0005-0000-0000-0000132B0000}"/>
    <cellStyle name="Millares 13 2 3 2 5 2 2 2 2" xfId="11053" xr:uid="{00000000-0005-0000-0000-0000142B0000}"/>
    <cellStyle name="Millares 13 2 3 2 5 2 2 2 3" xfId="11054" xr:uid="{00000000-0005-0000-0000-0000152B0000}"/>
    <cellStyle name="Millares 13 2 3 2 5 2 2 3" xfId="11055" xr:uid="{00000000-0005-0000-0000-0000162B0000}"/>
    <cellStyle name="Millares 13 2 3 2 5 2 2 3 2" xfId="11056" xr:uid="{00000000-0005-0000-0000-0000172B0000}"/>
    <cellStyle name="Millares 13 2 3 2 5 2 2 3 3" xfId="11057" xr:uid="{00000000-0005-0000-0000-0000182B0000}"/>
    <cellStyle name="Millares 13 2 3 2 5 2 2 4" xfId="11058" xr:uid="{00000000-0005-0000-0000-0000192B0000}"/>
    <cellStyle name="Millares 13 2 3 2 5 2 2 5" xfId="11059" xr:uid="{00000000-0005-0000-0000-00001A2B0000}"/>
    <cellStyle name="Millares 13 2 3 2 5 2 3" xfId="11060" xr:uid="{00000000-0005-0000-0000-00001B2B0000}"/>
    <cellStyle name="Millares 13 2 3 2 5 2 3 2" xfId="11061" xr:uid="{00000000-0005-0000-0000-00001C2B0000}"/>
    <cellStyle name="Millares 13 2 3 2 5 2 3 2 2" xfId="11062" xr:uid="{00000000-0005-0000-0000-00001D2B0000}"/>
    <cellStyle name="Millares 13 2 3 2 5 2 3 2 3" xfId="11063" xr:uid="{00000000-0005-0000-0000-00001E2B0000}"/>
    <cellStyle name="Millares 13 2 3 2 5 2 3 3" xfId="11064" xr:uid="{00000000-0005-0000-0000-00001F2B0000}"/>
    <cellStyle name="Millares 13 2 3 2 5 2 3 3 2" xfId="11065" xr:uid="{00000000-0005-0000-0000-0000202B0000}"/>
    <cellStyle name="Millares 13 2 3 2 5 2 3 3 3" xfId="11066" xr:uid="{00000000-0005-0000-0000-0000212B0000}"/>
    <cellStyle name="Millares 13 2 3 2 5 2 3 4" xfId="11067" xr:uid="{00000000-0005-0000-0000-0000222B0000}"/>
    <cellStyle name="Millares 13 2 3 2 5 2 3 5" xfId="11068" xr:uid="{00000000-0005-0000-0000-0000232B0000}"/>
    <cellStyle name="Millares 13 2 3 2 5 2 4" xfId="11069" xr:uid="{00000000-0005-0000-0000-0000242B0000}"/>
    <cellStyle name="Millares 13 2 3 2 5 2 4 2" xfId="11070" xr:uid="{00000000-0005-0000-0000-0000252B0000}"/>
    <cellStyle name="Millares 13 2 3 2 5 2 4 2 2" xfId="11071" xr:uid="{00000000-0005-0000-0000-0000262B0000}"/>
    <cellStyle name="Millares 13 2 3 2 5 2 4 2 3" xfId="11072" xr:uid="{00000000-0005-0000-0000-0000272B0000}"/>
    <cellStyle name="Millares 13 2 3 2 5 2 4 3" xfId="11073" xr:uid="{00000000-0005-0000-0000-0000282B0000}"/>
    <cellStyle name="Millares 13 2 3 2 5 2 4 3 2" xfId="11074" xr:uid="{00000000-0005-0000-0000-0000292B0000}"/>
    <cellStyle name="Millares 13 2 3 2 5 2 4 3 3" xfId="11075" xr:uid="{00000000-0005-0000-0000-00002A2B0000}"/>
    <cellStyle name="Millares 13 2 3 2 5 2 4 4" xfId="11076" xr:uid="{00000000-0005-0000-0000-00002B2B0000}"/>
    <cellStyle name="Millares 13 2 3 2 5 2 4 5" xfId="11077" xr:uid="{00000000-0005-0000-0000-00002C2B0000}"/>
    <cellStyle name="Millares 13 2 3 2 5 2 5" xfId="11078" xr:uid="{00000000-0005-0000-0000-00002D2B0000}"/>
    <cellStyle name="Millares 13 2 3 2 5 2 5 2" xfId="11079" xr:uid="{00000000-0005-0000-0000-00002E2B0000}"/>
    <cellStyle name="Millares 13 2 3 2 5 2 5 3" xfId="11080" xr:uid="{00000000-0005-0000-0000-00002F2B0000}"/>
    <cellStyle name="Millares 13 2 3 2 5 2 6" xfId="11081" xr:uid="{00000000-0005-0000-0000-0000302B0000}"/>
    <cellStyle name="Millares 13 2 3 2 5 2 6 2" xfId="11082" xr:uid="{00000000-0005-0000-0000-0000312B0000}"/>
    <cellStyle name="Millares 13 2 3 2 5 2 6 3" xfId="11083" xr:uid="{00000000-0005-0000-0000-0000322B0000}"/>
    <cellStyle name="Millares 13 2 3 2 5 2 7" xfId="11084" xr:uid="{00000000-0005-0000-0000-0000332B0000}"/>
    <cellStyle name="Millares 13 2 3 2 5 2 8" xfId="11085" xr:uid="{00000000-0005-0000-0000-0000342B0000}"/>
    <cellStyle name="Millares 13 2 3 2 5 3" xfId="11086" xr:uid="{00000000-0005-0000-0000-0000352B0000}"/>
    <cellStyle name="Millares 13 2 3 2 5 3 2" xfId="11087" xr:uid="{00000000-0005-0000-0000-0000362B0000}"/>
    <cellStyle name="Millares 13 2 3 2 5 3 2 2" xfId="11088" xr:uid="{00000000-0005-0000-0000-0000372B0000}"/>
    <cellStyle name="Millares 13 2 3 2 5 3 2 2 2" xfId="11089" xr:uid="{00000000-0005-0000-0000-0000382B0000}"/>
    <cellStyle name="Millares 13 2 3 2 5 3 2 2 3" xfId="11090" xr:uid="{00000000-0005-0000-0000-0000392B0000}"/>
    <cellStyle name="Millares 13 2 3 2 5 3 2 3" xfId="11091" xr:uid="{00000000-0005-0000-0000-00003A2B0000}"/>
    <cellStyle name="Millares 13 2 3 2 5 3 2 3 2" xfId="11092" xr:uid="{00000000-0005-0000-0000-00003B2B0000}"/>
    <cellStyle name="Millares 13 2 3 2 5 3 2 3 3" xfId="11093" xr:uid="{00000000-0005-0000-0000-00003C2B0000}"/>
    <cellStyle name="Millares 13 2 3 2 5 3 2 4" xfId="11094" xr:uid="{00000000-0005-0000-0000-00003D2B0000}"/>
    <cellStyle name="Millares 13 2 3 2 5 3 2 5" xfId="11095" xr:uid="{00000000-0005-0000-0000-00003E2B0000}"/>
    <cellStyle name="Millares 13 2 3 2 5 3 3" xfId="11096" xr:uid="{00000000-0005-0000-0000-00003F2B0000}"/>
    <cellStyle name="Millares 13 2 3 2 5 3 3 2" xfId="11097" xr:uid="{00000000-0005-0000-0000-0000402B0000}"/>
    <cellStyle name="Millares 13 2 3 2 5 3 3 2 2" xfId="11098" xr:uid="{00000000-0005-0000-0000-0000412B0000}"/>
    <cellStyle name="Millares 13 2 3 2 5 3 3 2 3" xfId="11099" xr:uid="{00000000-0005-0000-0000-0000422B0000}"/>
    <cellStyle name="Millares 13 2 3 2 5 3 3 3" xfId="11100" xr:uid="{00000000-0005-0000-0000-0000432B0000}"/>
    <cellStyle name="Millares 13 2 3 2 5 3 3 3 2" xfId="11101" xr:uid="{00000000-0005-0000-0000-0000442B0000}"/>
    <cellStyle name="Millares 13 2 3 2 5 3 3 3 3" xfId="11102" xr:uid="{00000000-0005-0000-0000-0000452B0000}"/>
    <cellStyle name="Millares 13 2 3 2 5 3 3 4" xfId="11103" xr:uid="{00000000-0005-0000-0000-0000462B0000}"/>
    <cellStyle name="Millares 13 2 3 2 5 3 3 5" xfId="11104" xr:uid="{00000000-0005-0000-0000-0000472B0000}"/>
    <cellStyle name="Millares 13 2 3 2 5 3 4" xfId="11105" xr:uid="{00000000-0005-0000-0000-0000482B0000}"/>
    <cellStyle name="Millares 13 2 3 2 5 3 4 2" xfId="11106" xr:uid="{00000000-0005-0000-0000-0000492B0000}"/>
    <cellStyle name="Millares 13 2 3 2 5 3 4 2 2" xfId="11107" xr:uid="{00000000-0005-0000-0000-00004A2B0000}"/>
    <cellStyle name="Millares 13 2 3 2 5 3 4 2 3" xfId="11108" xr:uid="{00000000-0005-0000-0000-00004B2B0000}"/>
    <cellStyle name="Millares 13 2 3 2 5 3 4 3" xfId="11109" xr:uid="{00000000-0005-0000-0000-00004C2B0000}"/>
    <cellStyle name="Millares 13 2 3 2 5 3 4 3 2" xfId="11110" xr:uid="{00000000-0005-0000-0000-00004D2B0000}"/>
    <cellStyle name="Millares 13 2 3 2 5 3 4 3 3" xfId="11111" xr:uid="{00000000-0005-0000-0000-00004E2B0000}"/>
    <cellStyle name="Millares 13 2 3 2 5 3 4 4" xfId="11112" xr:uid="{00000000-0005-0000-0000-00004F2B0000}"/>
    <cellStyle name="Millares 13 2 3 2 5 3 4 5" xfId="11113" xr:uid="{00000000-0005-0000-0000-0000502B0000}"/>
    <cellStyle name="Millares 13 2 3 2 5 3 5" xfId="11114" xr:uid="{00000000-0005-0000-0000-0000512B0000}"/>
    <cellStyle name="Millares 13 2 3 2 5 3 5 2" xfId="11115" xr:uid="{00000000-0005-0000-0000-0000522B0000}"/>
    <cellStyle name="Millares 13 2 3 2 5 3 5 3" xfId="11116" xr:uid="{00000000-0005-0000-0000-0000532B0000}"/>
    <cellStyle name="Millares 13 2 3 2 5 3 6" xfId="11117" xr:uid="{00000000-0005-0000-0000-0000542B0000}"/>
    <cellStyle name="Millares 13 2 3 2 5 3 6 2" xfId="11118" xr:uid="{00000000-0005-0000-0000-0000552B0000}"/>
    <cellStyle name="Millares 13 2 3 2 5 3 6 3" xfId="11119" xr:uid="{00000000-0005-0000-0000-0000562B0000}"/>
    <cellStyle name="Millares 13 2 3 2 5 3 7" xfId="11120" xr:uid="{00000000-0005-0000-0000-0000572B0000}"/>
    <cellStyle name="Millares 13 2 3 2 5 3 8" xfId="11121" xr:uid="{00000000-0005-0000-0000-0000582B0000}"/>
    <cellStyle name="Millares 13 2 3 2 5 4" xfId="11122" xr:uid="{00000000-0005-0000-0000-0000592B0000}"/>
    <cellStyle name="Millares 13 2 3 2 5 4 2" xfId="11123" xr:uid="{00000000-0005-0000-0000-00005A2B0000}"/>
    <cellStyle name="Millares 13 2 3 2 5 4 2 2" xfId="11124" xr:uid="{00000000-0005-0000-0000-00005B2B0000}"/>
    <cellStyle name="Millares 13 2 3 2 5 4 2 3" xfId="11125" xr:uid="{00000000-0005-0000-0000-00005C2B0000}"/>
    <cellStyle name="Millares 13 2 3 2 5 4 3" xfId="11126" xr:uid="{00000000-0005-0000-0000-00005D2B0000}"/>
    <cellStyle name="Millares 13 2 3 2 5 4 3 2" xfId="11127" xr:uid="{00000000-0005-0000-0000-00005E2B0000}"/>
    <cellStyle name="Millares 13 2 3 2 5 4 3 3" xfId="11128" xr:uid="{00000000-0005-0000-0000-00005F2B0000}"/>
    <cellStyle name="Millares 13 2 3 2 5 4 4" xfId="11129" xr:uid="{00000000-0005-0000-0000-0000602B0000}"/>
    <cellStyle name="Millares 13 2 3 2 5 4 5" xfId="11130" xr:uid="{00000000-0005-0000-0000-0000612B0000}"/>
    <cellStyle name="Millares 13 2 3 2 5 5" xfId="11131" xr:uid="{00000000-0005-0000-0000-0000622B0000}"/>
    <cellStyle name="Millares 13 2 3 2 5 5 2" xfId="11132" xr:uid="{00000000-0005-0000-0000-0000632B0000}"/>
    <cellStyle name="Millares 13 2 3 2 5 5 2 2" xfId="11133" xr:uid="{00000000-0005-0000-0000-0000642B0000}"/>
    <cellStyle name="Millares 13 2 3 2 5 5 2 3" xfId="11134" xr:uid="{00000000-0005-0000-0000-0000652B0000}"/>
    <cellStyle name="Millares 13 2 3 2 5 5 3" xfId="11135" xr:uid="{00000000-0005-0000-0000-0000662B0000}"/>
    <cellStyle name="Millares 13 2 3 2 5 5 3 2" xfId="11136" xr:uid="{00000000-0005-0000-0000-0000672B0000}"/>
    <cellStyle name="Millares 13 2 3 2 5 5 3 3" xfId="11137" xr:uid="{00000000-0005-0000-0000-0000682B0000}"/>
    <cellStyle name="Millares 13 2 3 2 5 5 4" xfId="11138" xr:uid="{00000000-0005-0000-0000-0000692B0000}"/>
    <cellStyle name="Millares 13 2 3 2 5 5 5" xfId="11139" xr:uid="{00000000-0005-0000-0000-00006A2B0000}"/>
    <cellStyle name="Millares 13 2 3 2 5 6" xfId="11140" xr:uid="{00000000-0005-0000-0000-00006B2B0000}"/>
    <cellStyle name="Millares 13 2 3 2 5 6 2" xfId="11141" xr:uid="{00000000-0005-0000-0000-00006C2B0000}"/>
    <cellStyle name="Millares 13 2 3 2 5 6 2 2" xfId="11142" xr:uid="{00000000-0005-0000-0000-00006D2B0000}"/>
    <cellStyle name="Millares 13 2 3 2 5 6 2 3" xfId="11143" xr:uid="{00000000-0005-0000-0000-00006E2B0000}"/>
    <cellStyle name="Millares 13 2 3 2 5 6 3" xfId="11144" xr:uid="{00000000-0005-0000-0000-00006F2B0000}"/>
    <cellStyle name="Millares 13 2 3 2 5 6 3 2" xfId="11145" xr:uid="{00000000-0005-0000-0000-0000702B0000}"/>
    <cellStyle name="Millares 13 2 3 2 5 6 3 3" xfId="11146" xr:uid="{00000000-0005-0000-0000-0000712B0000}"/>
    <cellStyle name="Millares 13 2 3 2 5 6 4" xfId="11147" xr:uid="{00000000-0005-0000-0000-0000722B0000}"/>
    <cellStyle name="Millares 13 2 3 2 5 6 5" xfId="11148" xr:uid="{00000000-0005-0000-0000-0000732B0000}"/>
    <cellStyle name="Millares 13 2 3 2 5 7" xfId="11149" xr:uid="{00000000-0005-0000-0000-0000742B0000}"/>
    <cellStyle name="Millares 13 2 3 2 5 7 2" xfId="11150" xr:uid="{00000000-0005-0000-0000-0000752B0000}"/>
    <cellStyle name="Millares 13 2 3 2 5 7 3" xfId="11151" xr:uid="{00000000-0005-0000-0000-0000762B0000}"/>
    <cellStyle name="Millares 13 2 3 2 5 8" xfId="11152" xr:uid="{00000000-0005-0000-0000-0000772B0000}"/>
    <cellStyle name="Millares 13 2 3 2 5 8 2" xfId="11153" xr:uid="{00000000-0005-0000-0000-0000782B0000}"/>
    <cellStyle name="Millares 13 2 3 2 5 8 3" xfId="11154" xr:uid="{00000000-0005-0000-0000-0000792B0000}"/>
    <cellStyle name="Millares 13 2 3 2 5 9" xfId="11155" xr:uid="{00000000-0005-0000-0000-00007A2B0000}"/>
    <cellStyle name="Millares 13 2 3 2 6" xfId="11156" xr:uid="{00000000-0005-0000-0000-00007B2B0000}"/>
    <cellStyle name="Millares 13 2 3 2 6 2" xfId="11157" xr:uid="{00000000-0005-0000-0000-00007C2B0000}"/>
    <cellStyle name="Millares 13 2 3 2 6 2 2" xfId="11158" xr:uid="{00000000-0005-0000-0000-00007D2B0000}"/>
    <cellStyle name="Millares 13 2 3 2 6 2 2 2" xfId="11159" xr:uid="{00000000-0005-0000-0000-00007E2B0000}"/>
    <cellStyle name="Millares 13 2 3 2 6 2 2 3" xfId="11160" xr:uid="{00000000-0005-0000-0000-00007F2B0000}"/>
    <cellStyle name="Millares 13 2 3 2 6 2 3" xfId="11161" xr:uid="{00000000-0005-0000-0000-0000802B0000}"/>
    <cellStyle name="Millares 13 2 3 2 6 2 3 2" xfId="11162" xr:uid="{00000000-0005-0000-0000-0000812B0000}"/>
    <cellStyle name="Millares 13 2 3 2 6 2 3 3" xfId="11163" xr:uid="{00000000-0005-0000-0000-0000822B0000}"/>
    <cellStyle name="Millares 13 2 3 2 6 2 4" xfId="11164" xr:uid="{00000000-0005-0000-0000-0000832B0000}"/>
    <cellStyle name="Millares 13 2 3 2 6 2 5" xfId="11165" xr:uid="{00000000-0005-0000-0000-0000842B0000}"/>
    <cellStyle name="Millares 13 2 3 2 6 3" xfId="11166" xr:uid="{00000000-0005-0000-0000-0000852B0000}"/>
    <cellStyle name="Millares 13 2 3 2 6 3 2" xfId="11167" xr:uid="{00000000-0005-0000-0000-0000862B0000}"/>
    <cellStyle name="Millares 13 2 3 2 6 3 2 2" xfId="11168" xr:uid="{00000000-0005-0000-0000-0000872B0000}"/>
    <cellStyle name="Millares 13 2 3 2 6 3 2 3" xfId="11169" xr:uid="{00000000-0005-0000-0000-0000882B0000}"/>
    <cellStyle name="Millares 13 2 3 2 6 3 3" xfId="11170" xr:uid="{00000000-0005-0000-0000-0000892B0000}"/>
    <cellStyle name="Millares 13 2 3 2 6 3 3 2" xfId="11171" xr:uid="{00000000-0005-0000-0000-00008A2B0000}"/>
    <cellStyle name="Millares 13 2 3 2 6 3 3 3" xfId="11172" xr:uid="{00000000-0005-0000-0000-00008B2B0000}"/>
    <cellStyle name="Millares 13 2 3 2 6 3 4" xfId="11173" xr:uid="{00000000-0005-0000-0000-00008C2B0000}"/>
    <cellStyle name="Millares 13 2 3 2 6 3 5" xfId="11174" xr:uid="{00000000-0005-0000-0000-00008D2B0000}"/>
    <cellStyle name="Millares 13 2 3 2 6 4" xfId="11175" xr:uid="{00000000-0005-0000-0000-00008E2B0000}"/>
    <cellStyle name="Millares 13 2 3 2 6 4 2" xfId="11176" xr:uid="{00000000-0005-0000-0000-00008F2B0000}"/>
    <cellStyle name="Millares 13 2 3 2 6 4 2 2" xfId="11177" xr:uid="{00000000-0005-0000-0000-0000902B0000}"/>
    <cellStyle name="Millares 13 2 3 2 6 4 2 3" xfId="11178" xr:uid="{00000000-0005-0000-0000-0000912B0000}"/>
    <cellStyle name="Millares 13 2 3 2 6 4 3" xfId="11179" xr:uid="{00000000-0005-0000-0000-0000922B0000}"/>
    <cellStyle name="Millares 13 2 3 2 6 4 3 2" xfId="11180" xr:uid="{00000000-0005-0000-0000-0000932B0000}"/>
    <cellStyle name="Millares 13 2 3 2 6 4 3 3" xfId="11181" xr:uid="{00000000-0005-0000-0000-0000942B0000}"/>
    <cellStyle name="Millares 13 2 3 2 6 4 4" xfId="11182" xr:uid="{00000000-0005-0000-0000-0000952B0000}"/>
    <cellStyle name="Millares 13 2 3 2 6 4 5" xfId="11183" xr:uid="{00000000-0005-0000-0000-0000962B0000}"/>
    <cellStyle name="Millares 13 2 3 2 6 5" xfId="11184" xr:uid="{00000000-0005-0000-0000-0000972B0000}"/>
    <cellStyle name="Millares 13 2 3 2 6 5 2" xfId="11185" xr:uid="{00000000-0005-0000-0000-0000982B0000}"/>
    <cellStyle name="Millares 13 2 3 2 6 5 3" xfId="11186" xr:uid="{00000000-0005-0000-0000-0000992B0000}"/>
    <cellStyle name="Millares 13 2 3 2 6 6" xfId="11187" xr:uid="{00000000-0005-0000-0000-00009A2B0000}"/>
    <cellStyle name="Millares 13 2 3 2 6 6 2" xfId="11188" xr:uid="{00000000-0005-0000-0000-00009B2B0000}"/>
    <cellStyle name="Millares 13 2 3 2 6 6 3" xfId="11189" xr:uid="{00000000-0005-0000-0000-00009C2B0000}"/>
    <cellStyle name="Millares 13 2 3 2 6 7" xfId="11190" xr:uid="{00000000-0005-0000-0000-00009D2B0000}"/>
    <cellStyle name="Millares 13 2 3 2 6 8" xfId="11191" xr:uid="{00000000-0005-0000-0000-00009E2B0000}"/>
    <cellStyle name="Millares 13 2 3 2 7" xfId="11192" xr:uid="{00000000-0005-0000-0000-00009F2B0000}"/>
    <cellStyle name="Millares 13 2 3 2 7 2" xfId="11193" xr:uid="{00000000-0005-0000-0000-0000A02B0000}"/>
    <cellStyle name="Millares 13 2 3 2 7 2 2" xfId="11194" xr:uid="{00000000-0005-0000-0000-0000A12B0000}"/>
    <cellStyle name="Millares 13 2 3 2 7 2 2 2" xfId="11195" xr:uid="{00000000-0005-0000-0000-0000A22B0000}"/>
    <cellStyle name="Millares 13 2 3 2 7 2 2 3" xfId="11196" xr:uid="{00000000-0005-0000-0000-0000A32B0000}"/>
    <cellStyle name="Millares 13 2 3 2 7 2 3" xfId="11197" xr:uid="{00000000-0005-0000-0000-0000A42B0000}"/>
    <cellStyle name="Millares 13 2 3 2 7 2 3 2" xfId="11198" xr:uid="{00000000-0005-0000-0000-0000A52B0000}"/>
    <cellStyle name="Millares 13 2 3 2 7 2 3 3" xfId="11199" xr:uid="{00000000-0005-0000-0000-0000A62B0000}"/>
    <cellStyle name="Millares 13 2 3 2 7 2 4" xfId="11200" xr:uid="{00000000-0005-0000-0000-0000A72B0000}"/>
    <cellStyle name="Millares 13 2 3 2 7 2 5" xfId="11201" xr:uid="{00000000-0005-0000-0000-0000A82B0000}"/>
    <cellStyle name="Millares 13 2 3 2 7 3" xfId="11202" xr:uid="{00000000-0005-0000-0000-0000A92B0000}"/>
    <cellStyle name="Millares 13 2 3 2 7 3 2" xfId="11203" xr:uid="{00000000-0005-0000-0000-0000AA2B0000}"/>
    <cellStyle name="Millares 13 2 3 2 7 3 2 2" xfId="11204" xr:uid="{00000000-0005-0000-0000-0000AB2B0000}"/>
    <cellStyle name="Millares 13 2 3 2 7 3 2 3" xfId="11205" xr:uid="{00000000-0005-0000-0000-0000AC2B0000}"/>
    <cellStyle name="Millares 13 2 3 2 7 3 3" xfId="11206" xr:uid="{00000000-0005-0000-0000-0000AD2B0000}"/>
    <cellStyle name="Millares 13 2 3 2 7 3 3 2" xfId="11207" xr:uid="{00000000-0005-0000-0000-0000AE2B0000}"/>
    <cellStyle name="Millares 13 2 3 2 7 3 3 3" xfId="11208" xr:uid="{00000000-0005-0000-0000-0000AF2B0000}"/>
    <cellStyle name="Millares 13 2 3 2 7 3 4" xfId="11209" xr:uid="{00000000-0005-0000-0000-0000B02B0000}"/>
    <cellStyle name="Millares 13 2 3 2 7 3 5" xfId="11210" xr:uid="{00000000-0005-0000-0000-0000B12B0000}"/>
    <cellStyle name="Millares 13 2 3 2 7 4" xfId="11211" xr:uid="{00000000-0005-0000-0000-0000B22B0000}"/>
    <cellStyle name="Millares 13 2 3 2 7 4 2" xfId="11212" xr:uid="{00000000-0005-0000-0000-0000B32B0000}"/>
    <cellStyle name="Millares 13 2 3 2 7 4 2 2" xfId="11213" xr:uid="{00000000-0005-0000-0000-0000B42B0000}"/>
    <cellStyle name="Millares 13 2 3 2 7 4 2 3" xfId="11214" xr:uid="{00000000-0005-0000-0000-0000B52B0000}"/>
    <cellStyle name="Millares 13 2 3 2 7 4 3" xfId="11215" xr:uid="{00000000-0005-0000-0000-0000B62B0000}"/>
    <cellStyle name="Millares 13 2 3 2 7 4 3 2" xfId="11216" xr:uid="{00000000-0005-0000-0000-0000B72B0000}"/>
    <cellStyle name="Millares 13 2 3 2 7 4 3 3" xfId="11217" xr:uid="{00000000-0005-0000-0000-0000B82B0000}"/>
    <cellStyle name="Millares 13 2 3 2 7 4 4" xfId="11218" xr:uid="{00000000-0005-0000-0000-0000B92B0000}"/>
    <cellStyle name="Millares 13 2 3 2 7 4 5" xfId="11219" xr:uid="{00000000-0005-0000-0000-0000BA2B0000}"/>
    <cellStyle name="Millares 13 2 3 2 7 5" xfId="11220" xr:uid="{00000000-0005-0000-0000-0000BB2B0000}"/>
    <cellStyle name="Millares 13 2 3 2 7 5 2" xfId="11221" xr:uid="{00000000-0005-0000-0000-0000BC2B0000}"/>
    <cellStyle name="Millares 13 2 3 2 7 5 3" xfId="11222" xr:uid="{00000000-0005-0000-0000-0000BD2B0000}"/>
    <cellStyle name="Millares 13 2 3 2 7 6" xfId="11223" xr:uid="{00000000-0005-0000-0000-0000BE2B0000}"/>
    <cellStyle name="Millares 13 2 3 2 7 6 2" xfId="11224" xr:uid="{00000000-0005-0000-0000-0000BF2B0000}"/>
    <cellStyle name="Millares 13 2 3 2 7 6 3" xfId="11225" xr:uid="{00000000-0005-0000-0000-0000C02B0000}"/>
    <cellStyle name="Millares 13 2 3 2 7 7" xfId="11226" xr:uid="{00000000-0005-0000-0000-0000C12B0000}"/>
    <cellStyle name="Millares 13 2 3 2 7 8" xfId="11227" xr:uid="{00000000-0005-0000-0000-0000C22B0000}"/>
    <cellStyle name="Millares 13 2 3 2 8" xfId="11228" xr:uid="{00000000-0005-0000-0000-0000C32B0000}"/>
    <cellStyle name="Millares 13 2 3 2 8 2" xfId="11229" xr:uid="{00000000-0005-0000-0000-0000C42B0000}"/>
    <cellStyle name="Millares 13 2 3 2 8 2 2" xfId="11230" xr:uid="{00000000-0005-0000-0000-0000C52B0000}"/>
    <cellStyle name="Millares 13 2 3 2 8 2 3" xfId="11231" xr:uid="{00000000-0005-0000-0000-0000C62B0000}"/>
    <cellStyle name="Millares 13 2 3 2 8 3" xfId="11232" xr:uid="{00000000-0005-0000-0000-0000C72B0000}"/>
    <cellStyle name="Millares 13 2 3 2 8 3 2" xfId="11233" xr:uid="{00000000-0005-0000-0000-0000C82B0000}"/>
    <cellStyle name="Millares 13 2 3 2 8 3 3" xfId="11234" xr:uid="{00000000-0005-0000-0000-0000C92B0000}"/>
    <cellStyle name="Millares 13 2 3 2 8 4" xfId="11235" xr:uid="{00000000-0005-0000-0000-0000CA2B0000}"/>
    <cellStyle name="Millares 13 2 3 2 8 5" xfId="11236" xr:uid="{00000000-0005-0000-0000-0000CB2B0000}"/>
    <cellStyle name="Millares 13 2 3 2 9" xfId="11237" xr:uid="{00000000-0005-0000-0000-0000CC2B0000}"/>
    <cellStyle name="Millares 13 2 3 2 9 2" xfId="11238" xr:uid="{00000000-0005-0000-0000-0000CD2B0000}"/>
    <cellStyle name="Millares 13 2 3 2 9 2 2" xfId="11239" xr:uid="{00000000-0005-0000-0000-0000CE2B0000}"/>
    <cellStyle name="Millares 13 2 3 2 9 2 3" xfId="11240" xr:uid="{00000000-0005-0000-0000-0000CF2B0000}"/>
    <cellStyle name="Millares 13 2 3 2 9 3" xfId="11241" xr:uid="{00000000-0005-0000-0000-0000D02B0000}"/>
    <cellStyle name="Millares 13 2 3 2 9 3 2" xfId="11242" xr:uid="{00000000-0005-0000-0000-0000D12B0000}"/>
    <cellStyle name="Millares 13 2 3 2 9 3 3" xfId="11243" xr:uid="{00000000-0005-0000-0000-0000D22B0000}"/>
    <cellStyle name="Millares 13 2 3 2 9 4" xfId="11244" xr:uid="{00000000-0005-0000-0000-0000D32B0000}"/>
    <cellStyle name="Millares 13 2 3 2 9 5" xfId="11245" xr:uid="{00000000-0005-0000-0000-0000D42B0000}"/>
    <cellStyle name="Millares 13 3" xfId="11246" xr:uid="{00000000-0005-0000-0000-0000D52B0000}"/>
    <cellStyle name="Millares 13 3 10" xfId="11247" xr:uid="{00000000-0005-0000-0000-0000D62B0000}"/>
    <cellStyle name="Millares 13 3 10 2" xfId="11248" xr:uid="{00000000-0005-0000-0000-0000D72B0000}"/>
    <cellStyle name="Millares 13 3 10 2 2" xfId="11249" xr:uid="{00000000-0005-0000-0000-0000D82B0000}"/>
    <cellStyle name="Millares 13 3 10 2 3" xfId="11250" xr:uid="{00000000-0005-0000-0000-0000D92B0000}"/>
    <cellStyle name="Millares 13 3 10 3" xfId="11251" xr:uid="{00000000-0005-0000-0000-0000DA2B0000}"/>
    <cellStyle name="Millares 13 3 10 3 2" xfId="11252" xr:uid="{00000000-0005-0000-0000-0000DB2B0000}"/>
    <cellStyle name="Millares 13 3 10 3 3" xfId="11253" xr:uid="{00000000-0005-0000-0000-0000DC2B0000}"/>
    <cellStyle name="Millares 13 3 10 4" xfId="11254" xr:uid="{00000000-0005-0000-0000-0000DD2B0000}"/>
    <cellStyle name="Millares 13 3 10 5" xfId="11255" xr:uid="{00000000-0005-0000-0000-0000DE2B0000}"/>
    <cellStyle name="Millares 13 3 11" xfId="11256" xr:uid="{00000000-0005-0000-0000-0000DF2B0000}"/>
    <cellStyle name="Millares 13 3 11 2" xfId="11257" xr:uid="{00000000-0005-0000-0000-0000E02B0000}"/>
    <cellStyle name="Millares 13 3 11 3" xfId="11258" xr:uid="{00000000-0005-0000-0000-0000E12B0000}"/>
    <cellStyle name="Millares 13 3 12" xfId="11259" xr:uid="{00000000-0005-0000-0000-0000E22B0000}"/>
    <cellStyle name="Millares 13 3 12 2" xfId="11260" xr:uid="{00000000-0005-0000-0000-0000E32B0000}"/>
    <cellStyle name="Millares 13 3 12 3" xfId="11261" xr:uid="{00000000-0005-0000-0000-0000E42B0000}"/>
    <cellStyle name="Millares 13 3 13" xfId="11262" xr:uid="{00000000-0005-0000-0000-0000E52B0000}"/>
    <cellStyle name="Millares 13 3 14" xfId="11263" xr:uid="{00000000-0005-0000-0000-0000E62B0000}"/>
    <cellStyle name="Millares 13 3 15" xfId="11264" xr:uid="{00000000-0005-0000-0000-0000E72B0000}"/>
    <cellStyle name="Millares 13 3 2" xfId="11265" xr:uid="{00000000-0005-0000-0000-0000E82B0000}"/>
    <cellStyle name="Millares 13 3 2 10" xfId="11266" xr:uid="{00000000-0005-0000-0000-0000E92B0000}"/>
    <cellStyle name="Millares 13 3 2 10 2" xfId="11267" xr:uid="{00000000-0005-0000-0000-0000EA2B0000}"/>
    <cellStyle name="Millares 13 3 2 10 3" xfId="11268" xr:uid="{00000000-0005-0000-0000-0000EB2B0000}"/>
    <cellStyle name="Millares 13 3 2 11" xfId="11269" xr:uid="{00000000-0005-0000-0000-0000EC2B0000}"/>
    <cellStyle name="Millares 13 3 2 12" xfId="11270" xr:uid="{00000000-0005-0000-0000-0000ED2B0000}"/>
    <cellStyle name="Millares 13 3 2 2" xfId="11271" xr:uid="{00000000-0005-0000-0000-0000EE2B0000}"/>
    <cellStyle name="Millares 13 3 2 2 10" xfId="11272" xr:uid="{00000000-0005-0000-0000-0000EF2B0000}"/>
    <cellStyle name="Millares 13 3 2 2 2" xfId="11273" xr:uid="{00000000-0005-0000-0000-0000F02B0000}"/>
    <cellStyle name="Millares 13 3 2 2 2 2" xfId="11274" xr:uid="{00000000-0005-0000-0000-0000F12B0000}"/>
    <cellStyle name="Millares 13 3 2 2 2 2 2" xfId="11275" xr:uid="{00000000-0005-0000-0000-0000F22B0000}"/>
    <cellStyle name="Millares 13 3 2 2 2 2 2 2" xfId="11276" xr:uid="{00000000-0005-0000-0000-0000F32B0000}"/>
    <cellStyle name="Millares 13 3 2 2 2 2 2 3" xfId="11277" xr:uid="{00000000-0005-0000-0000-0000F42B0000}"/>
    <cellStyle name="Millares 13 3 2 2 2 2 3" xfId="11278" xr:uid="{00000000-0005-0000-0000-0000F52B0000}"/>
    <cellStyle name="Millares 13 3 2 2 2 2 3 2" xfId="11279" xr:uid="{00000000-0005-0000-0000-0000F62B0000}"/>
    <cellStyle name="Millares 13 3 2 2 2 2 3 3" xfId="11280" xr:uid="{00000000-0005-0000-0000-0000F72B0000}"/>
    <cellStyle name="Millares 13 3 2 2 2 2 4" xfId="11281" xr:uid="{00000000-0005-0000-0000-0000F82B0000}"/>
    <cellStyle name="Millares 13 3 2 2 2 2 5" xfId="11282" xr:uid="{00000000-0005-0000-0000-0000F92B0000}"/>
    <cellStyle name="Millares 13 3 2 2 2 3" xfId="11283" xr:uid="{00000000-0005-0000-0000-0000FA2B0000}"/>
    <cellStyle name="Millares 13 3 2 2 2 3 2" xfId="11284" xr:uid="{00000000-0005-0000-0000-0000FB2B0000}"/>
    <cellStyle name="Millares 13 3 2 2 2 3 2 2" xfId="11285" xr:uid="{00000000-0005-0000-0000-0000FC2B0000}"/>
    <cellStyle name="Millares 13 3 2 2 2 3 2 3" xfId="11286" xr:uid="{00000000-0005-0000-0000-0000FD2B0000}"/>
    <cellStyle name="Millares 13 3 2 2 2 3 3" xfId="11287" xr:uid="{00000000-0005-0000-0000-0000FE2B0000}"/>
    <cellStyle name="Millares 13 3 2 2 2 3 3 2" xfId="11288" xr:uid="{00000000-0005-0000-0000-0000FF2B0000}"/>
    <cellStyle name="Millares 13 3 2 2 2 3 3 3" xfId="11289" xr:uid="{00000000-0005-0000-0000-0000002C0000}"/>
    <cellStyle name="Millares 13 3 2 2 2 3 4" xfId="11290" xr:uid="{00000000-0005-0000-0000-0000012C0000}"/>
    <cellStyle name="Millares 13 3 2 2 2 3 5" xfId="11291" xr:uid="{00000000-0005-0000-0000-0000022C0000}"/>
    <cellStyle name="Millares 13 3 2 2 2 4" xfId="11292" xr:uid="{00000000-0005-0000-0000-0000032C0000}"/>
    <cellStyle name="Millares 13 3 2 2 2 4 2" xfId="11293" xr:uid="{00000000-0005-0000-0000-0000042C0000}"/>
    <cellStyle name="Millares 13 3 2 2 2 4 2 2" xfId="11294" xr:uid="{00000000-0005-0000-0000-0000052C0000}"/>
    <cellStyle name="Millares 13 3 2 2 2 4 2 3" xfId="11295" xr:uid="{00000000-0005-0000-0000-0000062C0000}"/>
    <cellStyle name="Millares 13 3 2 2 2 4 3" xfId="11296" xr:uid="{00000000-0005-0000-0000-0000072C0000}"/>
    <cellStyle name="Millares 13 3 2 2 2 4 3 2" xfId="11297" xr:uid="{00000000-0005-0000-0000-0000082C0000}"/>
    <cellStyle name="Millares 13 3 2 2 2 4 3 3" xfId="11298" xr:uid="{00000000-0005-0000-0000-0000092C0000}"/>
    <cellStyle name="Millares 13 3 2 2 2 4 4" xfId="11299" xr:uid="{00000000-0005-0000-0000-00000A2C0000}"/>
    <cellStyle name="Millares 13 3 2 2 2 4 5" xfId="11300" xr:uid="{00000000-0005-0000-0000-00000B2C0000}"/>
    <cellStyle name="Millares 13 3 2 2 2 5" xfId="11301" xr:uid="{00000000-0005-0000-0000-00000C2C0000}"/>
    <cellStyle name="Millares 13 3 2 2 2 5 2" xfId="11302" xr:uid="{00000000-0005-0000-0000-00000D2C0000}"/>
    <cellStyle name="Millares 13 3 2 2 2 5 3" xfId="11303" xr:uid="{00000000-0005-0000-0000-00000E2C0000}"/>
    <cellStyle name="Millares 13 3 2 2 2 6" xfId="11304" xr:uid="{00000000-0005-0000-0000-00000F2C0000}"/>
    <cellStyle name="Millares 13 3 2 2 2 6 2" xfId="11305" xr:uid="{00000000-0005-0000-0000-0000102C0000}"/>
    <cellStyle name="Millares 13 3 2 2 2 6 3" xfId="11306" xr:uid="{00000000-0005-0000-0000-0000112C0000}"/>
    <cellStyle name="Millares 13 3 2 2 2 7" xfId="11307" xr:uid="{00000000-0005-0000-0000-0000122C0000}"/>
    <cellStyle name="Millares 13 3 2 2 2 8" xfId="11308" xr:uid="{00000000-0005-0000-0000-0000132C0000}"/>
    <cellStyle name="Millares 13 3 2 2 3" xfId="11309" xr:uid="{00000000-0005-0000-0000-0000142C0000}"/>
    <cellStyle name="Millares 13 3 2 2 3 2" xfId="11310" xr:uid="{00000000-0005-0000-0000-0000152C0000}"/>
    <cellStyle name="Millares 13 3 2 2 3 2 2" xfId="11311" xr:uid="{00000000-0005-0000-0000-0000162C0000}"/>
    <cellStyle name="Millares 13 3 2 2 3 2 2 2" xfId="11312" xr:uid="{00000000-0005-0000-0000-0000172C0000}"/>
    <cellStyle name="Millares 13 3 2 2 3 2 2 3" xfId="11313" xr:uid="{00000000-0005-0000-0000-0000182C0000}"/>
    <cellStyle name="Millares 13 3 2 2 3 2 3" xfId="11314" xr:uid="{00000000-0005-0000-0000-0000192C0000}"/>
    <cellStyle name="Millares 13 3 2 2 3 2 3 2" xfId="11315" xr:uid="{00000000-0005-0000-0000-00001A2C0000}"/>
    <cellStyle name="Millares 13 3 2 2 3 2 3 3" xfId="11316" xr:uid="{00000000-0005-0000-0000-00001B2C0000}"/>
    <cellStyle name="Millares 13 3 2 2 3 2 4" xfId="11317" xr:uid="{00000000-0005-0000-0000-00001C2C0000}"/>
    <cellStyle name="Millares 13 3 2 2 3 2 5" xfId="11318" xr:uid="{00000000-0005-0000-0000-00001D2C0000}"/>
    <cellStyle name="Millares 13 3 2 2 3 3" xfId="11319" xr:uid="{00000000-0005-0000-0000-00001E2C0000}"/>
    <cellStyle name="Millares 13 3 2 2 3 3 2" xfId="11320" xr:uid="{00000000-0005-0000-0000-00001F2C0000}"/>
    <cellStyle name="Millares 13 3 2 2 3 3 2 2" xfId="11321" xr:uid="{00000000-0005-0000-0000-0000202C0000}"/>
    <cellStyle name="Millares 13 3 2 2 3 3 2 3" xfId="11322" xr:uid="{00000000-0005-0000-0000-0000212C0000}"/>
    <cellStyle name="Millares 13 3 2 2 3 3 3" xfId="11323" xr:uid="{00000000-0005-0000-0000-0000222C0000}"/>
    <cellStyle name="Millares 13 3 2 2 3 3 3 2" xfId="11324" xr:uid="{00000000-0005-0000-0000-0000232C0000}"/>
    <cellStyle name="Millares 13 3 2 2 3 3 3 3" xfId="11325" xr:uid="{00000000-0005-0000-0000-0000242C0000}"/>
    <cellStyle name="Millares 13 3 2 2 3 3 4" xfId="11326" xr:uid="{00000000-0005-0000-0000-0000252C0000}"/>
    <cellStyle name="Millares 13 3 2 2 3 3 5" xfId="11327" xr:uid="{00000000-0005-0000-0000-0000262C0000}"/>
    <cellStyle name="Millares 13 3 2 2 3 4" xfId="11328" xr:uid="{00000000-0005-0000-0000-0000272C0000}"/>
    <cellStyle name="Millares 13 3 2 2 3 4 2" xfId="11329" xr:uid="{00000000-0005-0000-0000-0000282C0000}"/>
    <cellStyle name="Millares 13 3 2 2 3 4 2 2" xfId="11330" xr:uid="{00000000-0005-0000-0000-0000292C0000}"/>
    <cellStyle name="Millares 13 3 2 2 3 4 2 3" xfId="11331" xr:uid="{00000000-0005-0000-0000-00002A2C0000}"/>
    <cellStyle name="Millares 13 3 2 2 3 4 3" xfId="11332" xr:uid="{00000000-0005-0000-0000-00002B2C0000}"/>
    <cellStyle name="Millares 13 3 2 2 3 4 3 2" xfId="11333" xr:uid="{00000000-0005-0000-0000-00002C2C0000}"/>
    <cellStyle name="Millares 13 3 2 2 3 4 3 3" xfId="11334" xr:uid="{00000000-0005-0000-0000-00002D2C0000}"/>
    <cellStyle name="Millares 13 3 2 2 3 4 4" xfId="11335" xr:uid="{00000000-0005-0000-0000-00002E2C0000}"/>
    <cellStyle name="Millares 13 3 2 2 3 4 5" xfId="11336" xr:uid="{00000000-0005-0000-0000-00002F2C0000}"/>
    <cellStyle name="Millares 13 3 2 2 3 5" xfId="11337" xr:uid="{00000000-0005-0000-0000-0000302C0000}"/>
    <cellStyle name="Millares 13 3 2 2 3 5 2" xfId="11338" xr:uid="{00000000-0005-0000-0000-0000312C0000}"/>
    <cellStyle name="Millares 13 3 2 2 3 5 3" xfId="11339" xr:uid="{00000000-0005-0000-0000-0000322C0000}"/>
    <cellStyle name="Millares 13 3 2 2 3 6" xfId="11340" xr:uid="{00000000-0005-0000-0000-0000332C0000}"/>
    <cellStyle name="Millares 13 3 2 2 3 6 2" xfId="11341" xr:uid="{00000000-0005-0000-0000-0000342C0000}"/>
    <cellStyle name="Millares 13 3 2 2 3 6 3" xfId="11342" xr:uid="{00000000-0005-0000-0000-0000352C0000}"/>
    <cellStyle name="Millares 13 3 2 2 3 7" xfId="11343" xr:uid="{00000000-0005-0000-0000-0000362C0000}"/>
    <cellStyle name="Millares 13 3 2 2 3 8" xfId="11344" xr:uid="{00000000-0005-0000-0000-0000372C0000}"/>
    <cellStyle name="Millares 13 3 2 2 4" xfId="11345" xr:uid="{00000000-0005-0000-0000-0000382C0000}"/>
    <cellStyle name="Millares 13 3 2 2 4 2" xfId="11346" xr:uid="{00000000-0005-0000-0000-0000392C0000}"/>
    <cellStyle name="Millares 13 3 2 2 4 2 2" xfId="11347" xr:uid="{00000000-0005-0000-0000-00003A2C0000}"/>
    <cellStyle name="Millares 13 3 2 2 4 2 3" xfId="11348" xr:uid="{00000000-0005-0000-0000-00003B2C0000}"/>
    <cellStyle name="Millares 13 3 2 2 4 3" xfId="11349" xr:uid="{00000000-0005-0000-0000-00003C2C0000}"/>
    <cellStyle name="Millares 13 3 2 2 4 3 2" xfId="11350" xr:uid="{00000000-0005-0000-0000-00003D2C0000}"/>
    <cellStyle name="Millares 13 3 2 2 4 3 3" xfId="11351" xr:uid="{00000000-0005-0000-0000-00003E2C0000}"/>
    <cellStyle name="Millares 13 3 2 2 4 4" xfId="11352" xr:uid="{00000000-0005-0000-0000-00003F2C0000}"/>
    <cellStyle name="Millares 13 3 2 2 4 5" xfId="11353" xr:uid="{00000000-0005-0000-0000-0000402C0000}"/>
    <cellStyle name="Millares 13 3 2 2 5" xfId="11354" xr:uid="{00000000-0005-0000-0000-0000412C0000}"/>
    <cellStyle name="Millares 13 3 2 2 5 2" xfId="11355" xr:uid="{00000000-0005-0000-0000-0000422C0000}"/>
    <cellStyle name="Millares 13 3 2 2 5 2 2" xfId="11356" xr:uid="{00000000-0005-0000-0000-0000432C0000}"/>
    <cellStyle name="Millares 13 3 2 2 5 2 3" xfId="11357" xr:uid="{00000000-0005-0000-0000-0000442C0000}"/>
    <cellStyle name="Millares 13 3 2 2 5 3" xfId="11358" xr:uid="{00000000-0005-0000-0000-0000452C0000}"/>
    <cellStyle name="Millares 13 3 2 2 5 3 2" xfId="11359" xr:uid="{00000000-0005-0000-0000-0000462C0000}"/>
    <cellStyle name="Millares 13 3 2 2 5 3 3" xfId="11360" xr:uid="{00000000-0005-0000-0000-0000472C0000}"/>
    <cellStyle name="Millares 13 3 2 2 5 4" xfId="11361" xr:uid="{00000000-0005-0000-0000-0000482C0000}"/>
    <cellStyle name="Millares 13 3 2 2 5 5" xfId="11362" xr:uid="{00000000-0005-0000-0000-0000492C0000}"/>
    <cellStyle name="Millares 13 3 2 2 6" xfId="11363" xr:uid="{00000000-0005-0000-0000-00004A2C0000}"/>
    <cellStyle name="Millares 13 3 2 2 6 2" xfId="11364" xr:uid="{00000000-0005-0000-0000-00004B2C0000}"/>
    <cellStyle name="Millares 13 3 2 2 6 2 2" xfId="11365" xr:uid="{00000000-0005-0000-0000-00004C2C0000}"/>
    <cellStyle name="Millares 13 3 2 2 6 2 3" xfId="11366" xr:uid="{00000000-0005-0000-0000-00004D2C0000}"/>
    <cellStyle name="Millares 13 3 2 2 6 3" xfId="11367" xr:uid="{00000000-0005-0000-0000-00004E2C0000}"/>
    <cellStyle name="Millares 13 3 2 2 6 3 2" xfId="11368" xr:uid="{00000000-0005-0000-0000-00004F2C0000}"/>
    <cellStyle name="Millares 13 3 2 2 6 3 3" xfId="11369" xr:uid="{00000000-0005-0000-0000-0000502C0000}"/>
    <cellStyle name="Millares 13 3 2 2 6 4" xfId="11370" xr:uid="{00000000-0005-0000-0000-0000512C0000}"/>
    <cellStyle name="Millares 13 3 2 2 6 5" xfId="11371" xr:uid="{00000000-0005-0000-0000-0000522C0000}"/>
    <cellStyle name="Millares 13 3 2 2 7" xfId="11372" xr:uid="{00000000-0005-0000-0000-0000532C0000}"/>
    <cellStyle name="Millares 13 3 2 2 7 2" xfId="11373" xr:uid="{00000000-0005-0000-0000-0000542C0000}"/>
    <cellStyle name="Millares 13 3 2 2 7 3" xfId="11374" xr:uid="{00000000-0005-0000-0000-0000552C0000}"/>
    <cellStyle name="Millares 13 3 2 2 8" xfId="11375" xr:uid="{00000000-0005-0000-0000-0000562C0000}"/>
    <cellStyle name="Millares 13 3 2 2 8 2" xfId="11376" xr:uid="{00000000-0005-0000-0000-0000572C0000}"/>
    <cellStyle name="Millares 13 3 2 2 8 3" xfId="11377" xr:uid="{00000000-0005-0000-0000-0000582C0000}"/>
    <cellStyle name="Millares 13 3 2 2 9" xfId="11378" xr:uid="{00000000-0005-0000-0000-0000592C0000}"/>
    <cellStyle name="Millares 13 3 2 3" xfId="11379" xr:uid="{00000000-0005-0000-0000-00005A2C0000}"/>
    <cellStyle name="Millares 13 3 2 3 10" xfId="11380" xr:uid="{00000000-0005-0000-0000-00005B2C0000}"/>
    <cellStyle name="Millares 13 3 2 3 2" xfId="11381" xr:uid="{00000000-0005-0000-0000-00005C2C0000}"/>
    <cellStyle name="Millares 13 3 2 3 2 2" xfId="11382" xr:uid="{00000000-0005-0000-0000-00005D2C0000}"/>
    <cellStyle name="Millares 13 3 2 3 2 2 2" xfId="11383" xr:uid="{00000000-0005-0000-0000-00005E2C0000}"/>
    <cellStyle name="Millares 13 3 2 3 2 2 2 2" xfId="11384" xr:uid="{00000000-0005-0000-0000-00005F2C0000}"/>
    <cellStyle name="Millares 13 3 2 3 2 2 2 3" xfId="11385" xr:uid="{00000000-0005-0000-0000-0000602C0000}"/>
    <cellStyle name="Millares 13 3 2 3 2 2 3" xfId="11386" xr:uid="{00000000-0005-0000-0000-0000612C0000}"/>
    <cellStyle name="Millares 13 3 2 3 2 2 3 2" xfId="11387" xr:uid="{00000000-0005-0000-0000-0000622C0000}"/>
    <cellStyle name="Millares 13 3 2 3 2 2 3 3" xfId="11388" xr:uid="{00000000-0005-0000-0000-0000632C0000}"/>
    <cellStyle name="Millares 13 3 2 3 2 2 4" xfId="11389" xr:uid="{00000000-0005-0000-0000-0000642C0000}"/>
    <cellStyle name="Millares 13 3 2 3 2 2 5" xfId="11390" xr:uid="{00000000-0005-0000-0000-0000652C0000}"/>
    <cellStyle name="Millares 13 3 2 3 2 3" xfId="11391" xr:uid="{00000000-0005-0000-0000-0000662C0000}"/>
    <cellStyle name="Millares 13 3 2 3 2 3 2" xfId="11392" xr:uid="{00000000-0005-0000-0000-0000672C0000}"/>
    <cellStyle name="Millares 13 3 2 3 2 3 2 2" xfId="11393" xr:uid="{00000000-0005-0000-0000-0000682C0000}"/>
    <cellStyle name="Millares 13 3 2 3 2 3 2 3" xfId="11394" xr:uid="{00000000-0005-0000-0000-0000692C0000}"/>
    <cellStyle name="Millares 13 3 2 3 2 3 3" xfId="11395" xr:uid="{00000000-0005-0000-0000-00006A2C0000}"/>
    <cellStyle name="Millares 13 3 2 3 2 3 3 2" xfId="11396" xr:uid="{00000000-0005-0000-0000-00006B2C0000}"/>
    <cellStyle name="Millares 13 3 2 3 2 3 3 3" xfId="11397" xr:uid="{00000000-0005-0000-0000-00006C2C0000}"/>
    <cellStyle name="Millares 13 3 2 3 2 3 4" xfId="11398" xr:uid="{00000000-0005-0000-0000-00006D2C0000}"/>
    <cellStyle name="Millares 13 3 2 3 2 3 5" xfId="11399" xr:uid="{00000000-0005-0000-0000-00006E2C0000}"/>
    <cellStyle name="Millares 13 3 2 3 2 4" xfId="11400" xr:uid="{00000000-0005-0000-0000-00006F2C0000}"/>
    <cellStyle name="Millares 13 3 2 3 2 4 2" xfId="11401" xr:uid="{00000000-0005-0000-0000-0000702C0000}"/>
    <cellStyle name="Millares 13 3 2 3 2 4 2 2" xfId="11402" xr:uid="{00000000-0005-0000-0000-0000712C0000}"/>
    <cellStyle name="Millares 13 3 2 3 2 4 2 3" xfId="11403" xr:uid="{00000000-0005-0000-0000-0000722C0000}"/>
    <cellStyle name="Millares 13 3 2 3 2 4 3" xfId="11404" xr:uid="{00000000-0005-0000-0000-0000732C0000}"/>
    <cellStyle name="Millares 13 3 2 3 2 4 3 2" xfId="11405" xr:uid="{00000000-0005-0000-0000-0000742C0000}"/>
    <cellStyle name="Millares 13 3 2 3 2 4 3 3" xfId="11406" xr:uid="{00000000-0005-0000-0000-0000752C0000}"/>
    <cellStyle name="Millares 13 3 2 3 2 4 4" xfId="11407" xr:uid="{00000000-0005-0000-0000-0000762C0000}"/>
    <cellStyle name="Millares 13 3 2 3 2 4 5" xfId="11408" xr:uid="{00000000-0005-0000-0000-0000772C0000}"/>
    <cellStyle name="Millares 13 3 2 3 2 5" xfId="11409" xr:uid="{00000000-0005-0000-0000-0000782C0000}"/>
    <cellStyle name="Millares 13 3 2 3 2 5 2" xfId="11410" xr:uid="{00000000-0005-0000-0000-0000792C0000}"/>
    <cellStyle name="Millares 13 3 2 3 2 5 3" xfId="11411" xr:uid="{00000000-0005-0000-0000-00007A2C0000}"/>
    <cellStyle name="Millares 13 3 2 3 2 6" xfId="11412" xr:uid="{00000000-0005-0000-0000-00007B2C0000}"/>
    <cellStyle name="Millares 13 3 2 3 2 6 2" xfId="11413" xr:uid="{00000000-0005-0000-0000-00007C2C0000}"/>
    <cellStyle name="Millares 13 3 2 3 2 6 3" xfId="11414" xr:uid="{00000000-0005-0000-0000-00007D2C0000}"/>
    <cellStyle name="Millares 13 3 2 3 2 7" xfId="11415" xr:uid="{00000000-0005-0000-0000-00007E2C0000}"/>
    <cellStyle name="Millares 13 3 2 3 2 8" xfId="11416" xr:uid="{00000000-0005-0000-0000-00007F2C0000}"/>
    <cellStyle name="Millares 13 3 2 3 3" xfId="11417" xr:uid="{00000000-0005-0000-0000-0000802C0000}"/>
    <cellStyle name="Millares 13 3 2 3 3 2" xfId="11418" xr:uid="{00000000-0005-0000-0000-0000812C0000}"/>
    <cellStyle name="Millares 13 3 2 3 3 2 2" xfId="11419" xr:uid="{00000000-0005-0000-0000-0000822C0000}"/>
    <cellStyle name="Millares 13 3 2 3 3 2 2 2" xfId="11420" xr:uid="{00000000-0005-0000-0000-0000832C0000}"/>
    <cellStyle name="Millares 13 3 2 3 3 2 2 3" xfId="11421" xr:uid="{00000000-0005-0000-0000-0000842C0000}"/>
    <cellStyle name="Millares 13 3 2 3 3 2 3" xfId="11422" xr:uid="{00000000-0005-0000-0000-0000852C0000}"/>
    <cellStyle name="Millares 13 3 2 3 3 2 3 2" xfId="11423" xr:uid="{00000000-0005-0000-0000-0000862C0000}"/>
    <cellStyle name="Millares 13 3 2 3 3 2 3 3" xfId="11424" xr:uid="{00000000-0005-0000-0000-0000872C0000}"/>
    <cellStyle name="Millares 13 3 2 3 3 2 4" xfId="11425" xr:uid="{00000000-0005-0000-0000-0000882C0000}"/>
    <cellStyle name="Millares 13 3 2 3 3 2 5" xfId="11426" xr:uid="{00000000-0005-0000-0000-0000892C0000}"/>
    <cellStyle name="Millares 13 3 2 3 3 3" xfId="11427" xr:uid="{00000000-0005-0000-0000-00008A2C0000}"/>
    <cellStyle name="Millares 13 3 2 3 3 3 2" xfId="11428" xr:uid="{00000000-0005-0000-0000-00008B2C0000}"/>
    <cellStyle name="Millares 13 3 2 3 3 3 2 2" xfId="11429" xr:uid="{00000000-0005-0000-0000-00008C2C0000}"/>
    <cellStyle name="Millares 13 3 2 3 3 3 2 3" xfId="11430" xr:uid="{00000000-0005-0000-0000-00008D2C0000}"/>
    <cellStyle name="Millares 13 3 2 3 3 3 3" xfId="11431" xr:uid="{00000000-0005-0000-0000-00008E2C0000}"/>
    <cellStyle name="Millares 13 3 2 3 3 3 3 2" xfId="11432" xr:uid="{00000000-0005-0000-0000-00008F2C0000}"/>
    <cellStyle name="Millares 13 3 2 3 3 3 3 3" xfId="11433" xr:uid="{00000000-0005-0000-0000-0000902C0000}"/>
    <cellStyle name="Millares 13 3 2 3 3 3 4" xfId="11434" xr:uid="{00000000-0005-0000-0000-0000912C0000}"/>
    <cellStyle name="Millares 13 3 2 3 3 3 5" xfId="11435" xr:uid="{00000000-0005-0000-0000-0000922C0000}"/>
    <cellStyle name="Millares 13 3 2 3 3 4" xfId="11436" xr:uid="{00000000-0005-0000-0000-0000932C0000}"/>
    <cellStyle name="Millares 13 3 2 3 3 4 2" xfId="11437" xr:uid="{00000000-0005-0000-0000-0000942C0000}"/>
    <cellStyle name="Millares 13 3 2 3 3 4 2 2" xfId="11438" xr:uid="{00000000-0005-0000-0000-0000952C0000}"/>
    <cellStyle name="Millares 13 3 2 3 3 4 2 3" xfId="11439" xr:uid="{00000000-0005-0000-0000-0000962C0000}"/>
    <cellStyle name="Millares 13 3 2 3 3 4 3" xfId="11440" xr:uid="{00000000-0005-0000-0000-0000972C0000}"/>
    <cellStyle name="Millares 13 3 2 3 3 4 3 2" xfId="11441" xr:uid="{00000000-0005-0000-0000-0000982C0000}"/>
    <cellStyle name="Millares 13 3 2 3 3 4 3 3" xfId="11442" xr:uid="{00000000-0005-0000-0000-0000992C0000}"/>
    <cellStyle name="Millares 13 3 2 3 3 4 4" xfId="11443" xr:uid="{00000000-0005-0000-0000-00009A2C0000}"/>
    <cellStyle name="Millares 13 3 2 3 3 4 5" xfId="11444" xr:uid="{00000000-0005-0000-0000-00009B2C0000}"/>
    <cellStyle name="Millares 13 3 2 3 3 5" xfId="11445" xr:uid="{00000000-0005-0000-0000-00009C2C0000}"/>
    <cellStyle name="Millares 13 3 2 3 3 5 2" xfId="11446" xr:uid="{00000000-0005-0000-0000-00009D2C0000}"/>
    <cellStyle name="Millares 13 3 2 3 3 5 3" xfId="11447" xr:uid="{00000000-0005-0000-0000-00009E2C0000}"/>
    <cellStyle name="Millares 13 3 2 3 3 6" xfId="11448" xr:uid="{00000000-0005-0000-0000-00009F2C0000}"/>
    <cellStyle name="Millares 13 3 2 3 3 6 2" xfId="11449" xr:uid="{00000000-0005-0000-0000-0000A02C0000}"/>
    <cellStyle name="Millares 13 3 2 3 3 6 3" xfId="11450" xr:uid="{00000000-0005-0000-0000-0000A12C0000}"/>
    <cellStyle name="Millares 13 3 2 3 3 7" xfId="11451" xr:uid="{00000000-0005-0000-0000-0000A22C0000}"/>
    <cellStyle name="Millares 13 3 2 3 3 8" xfId="11452" xr:uid="{00000000-0005-0000-0000-0000A32C0000}"/>
    <cellStyle name="Millares 13 3 2 3 4" xfId="11453" xr:uid="{00000000-0005-0000-0000-0000A42C0000}"/>
    <cellStyle name="Millares 13 3 2 3 4 2" xfId="11454" xr:uid="{00000000-0005-0000-0000-0000A52C0000}"/>
    <cellStyle name="Millares 13 3 2 3 4 2 2" xfId="11455" xr:uid="{00000000-0005-0000-0000-0000A62C0000}"/>
    <cellStyle name="Millares 13 3 2 3 4 2 3" xfId="11456" xr:uid="{00000000-0005-0000-0000-0000A72C0000}"/>
    <cellStyle name="Millares 13 3 2 3 4 3" xfId="11457" xr:uid="{00000000-0005-0000-0000-0000A82C0000}"/>
    <cellStyle name="Millares 13 3 2 3 4 3 2" xfId="11458" xr:uid="{00000000-0005-0000-0000-0000A92C0000}"/>
    <cellStyle name="Millares 13 3 2 3 4 3 3" xfId="11459" xr:uid="{00000000-0005-0000-0000-0000AA2C0000}"/>
    <cellStyle name="Millares 13 3 2 3 4 4" xfId="11460" xr:uid="{00000000-0005-0000-0000-0000AB2C0000}"/>
    <cellStyle name="Millares 13 3 2 3 4 5" xfId="11461" xr:uid="{00000000-0005-0000-0000-0000AC2C0000}"/>
    <cellStyle name="Millares 13 3 2 3 5" xfId="11462" xr:uid="{00000000-0005-0000-0000-0000AD2C0000}"/>
    <cellStyle name="Millares 13 3 2 3 5 2" xfId="11463" xr:uid="{00000000-0005-0000-0000-0000AE2C0000}"/>
    <cellStyle name="Millares 13 3 2 3 5 2 2" xfId="11464" xr:uid="{00000000-0005-0000-0000-0000AF2C0000}"/>
    <cellStyle name="Millares 13 3 2 3 5 2 3" xfId="11465" xr:uid="{00000000-0005-0000-0000-0000B02C0000}"/>
    <cellStyle name="Millares 13 3 2 3 5 3" xfId="11466" xr:uid="{00000000-0005-0000-0000-0000B12C0000}"/>
    <cellStyle name="Millares 13 3 2 3 5 3 2" xfId="11467" xr:uid="{00000000-0005-0000-0000-0000B22C0000}"/>
    <cellStyle name="Millares 13 3 2 3 5 3 3" xfId="11468" xr:uid="{00000000-0005-0000-0000-0000B32C0000}"/>
    <cellStyle name="Millares 13 3 2 3 5 4" xfId="11469" xr:uid="{00000000-0005-0000-0000-0000B42C0000}"/>
    <cellStyle name="Millares 13 3 2 3 5 5" xfId="11470" xr:uid="{00000000-0005-0000-0000-0000B52C0000}"/>
    <cellStyle name="Millares 13 3 2 3 6" xfId="11471" xr:uid="{00000000-0005-0000-0000-0000B62C0000}"/>
    <cellStyle name="Millares 13 3 2 3 6 2" xfId="11472" xr:uid="{00000000-0005-0000-0000-0000B72C0000}"/>
    <cellStyle name="Millares 13 3 2 3 6 2 2" xfId="11473" xr:uid="{00000000-0005-0000-0000-0000B82C0000}"/>
    <cellStyle name="Millares 13 3 2 3 6 2 3" xfId="11474" xr:uid="{00000000-0005-0000-0000-0000B92C0000}"/>
    <cellStyle name="Millares 13 3 2 3 6 3" xfId="11475" xr:uid="{00000000-0005-0000-0000-0000BA2C0000}"/>
    <cellStyle name="Millares 13 3 2 3 6 3 2" xfId="11476" xr:uid="{00000000-0005-0000-0000-0000BB2C0000}"/>
    <cellStyle name="Millares 13 3 2 3 6 3 3" xfId="11477" xr:uid="{00000000-0005-0000-0000-0000BC2C0000}"/>
    <cellStyle name="Millares 13 3 2 3 6 4" xfId="11478" xr:uid="{00000000-0005-0000-0000-0000BD2C0000}"/>
    <cellStyle name="Millares 13 3 2 3 6 5" xfId="11479" xr:uid="{00000000-0005-0000-0000-0000BE2C0000}"/>
    <cellStyle name="Millares 13 3 2 3 7" xfId="11480" xr:uid="{00000000-0005-0000-0000-0000BF2C0000}"/>
    <cellStyle name="Millares 13 3 2 3 7 2" xfId="11481" xr:uid="{00000000-0005-0000-0000-0000C02C0000}"/>
    <cellStyle name="Millares 13 3 2 3 7 3" xfId="11482" xr:uid="{00000000-0005-0000-0000-0000C12C0000}"/>
    <cellStyle name="Millares 13 3 2 3 8" xfId="11483" xr:uid="{00000000-0005-0000-0000-0000C22C0000}"/>
    <cellStyle name="Millares 13 3 2 3 8 2" xfId="11484" xr:uid="{00000000-0005-0000-0000-0000C32C0000}"/>
    <cellStyle name="Millares 13 3 2 3 8 3" xfId="11485" xr:uid="{00000000-0005-0000-0000-0000C42C0000}"/>
    <cellStyle name="Millares 13 3 2 3 9" xfId="11486" xr:uid="{00000000-0005-0000-0000-0000C52C0000}"/>
    <cellStyle name="Millares 13 3 2 4" xfId="11487" xr:uid="{00000000-0005-0000-0000-0000C62C0000}"/>
    <cellStyle name="Millares 13 3 2 4 2" xfId="11488" xr:uid="{00000000-0005-0000-0000-0000C72C0000}"/>
    <cellStyle name="Millares 13 3 2 4 2 2" xfId="11489" xr:uid="{00000000-0005-0000-0000-0000C82C0000}"/>
    <cellStyle name="Millares 13 3 2 4 2 2 2" xfId="11490" xr:uid="{00000000-0005-0000-0000-0000C92C0000}"/>
    <cellStyle name="Millares 13 3 2 4 2 2 3" xfId="11491" xr:uid="{00000000-0005-0000-0000-0000CA2C0000}"/>
    <cellStyle name="Millares 13 3 2 4 2 3" xfId="11492" xr:uid="{00000000-0005-0000-0000-0000CB2C0000}"/>
    <cellStyle name="Millares 13 3 2 4 2 3 2" xfId="11493" xr:uid="{00000000-0005-0000-0000-0000CC2C0000}"/>
    <cellStyle name="Millares 13 3 2 4 2 3 3" xfId="11494" xr:uid="{00000000-0005-0000-0000-0000CD2C0000}"/>
    <cellStyle name="Millares 13 3 2 4 2 4" xfId="11495" xr:uid="{00000000-0005-0000-0000-0000CE2C0000}"/>
    <cellStyle name="Millares 13 3 2 4 2 5" xfId="11496" xr:uid="{00000000-0005-0000-0000-0000CF2C0000}"/>
    <cellStyle name="Millares 13 3 2 4 3" xfId="11497" xr:uid="{00000000-0005-0000-0000-0000D02C0000}"/>
    <cellStyle name="Millares 13 3 2 4 3 2" xfId="11498" xr:uid="{00000000-0005-0000-0000-0000D12C0000}"/>
    <cellStyle name="Millares 13 3 2 4 3 2 2" xfId="11499" xr:uid="{00000000-0005-0000-0000-0000D22C0000}"/>
    <cellStyle name="Millares 13 3 2 4 3 2 3" xfId="11500" xr:uid="{00000000-0005-0000-0000-0000D32C0000}"/>
    <cellStyle name="Millares 13 3 2 4 3 3" xfId="11501" xr:uid="{00000000-0005-0000-0000-0000D42C0000}"/>
    <cellStyle name="Millares 13 3 2 4 3 3 2" xfId="11502" xr:uid="{00000000-0005-0000-0000-0000D52C0000}"/>
    <cellStyle name="Millares 13 3 2 4 3 3 3" xfId="11503" xr:uid="{00000000-0005-0000-0000-0000D62C0000}"/>
    <cellStyle name="Millares 13 3 2 4 3 4" xfId="11504" xr:uid="{00000000-0005-0000-0000-0000D72C0000}"/>
    <cellStyle name="Millares 13 3 2 4 3 5" xfId="11505" xr:uid="{00000000-0005-0000-0000-0000D82C0000}"/>
    <cellStyle name="Millares 13 3 2 4 4" xfId="11506" xr:uid="{00000000-0005-0000-0000-0000D92C0000}"/>
    <cellStyle name="Millares 13 3 2 4 4 2" xfId="11507" xr:uid="{00000000-0005-0000-0000-0000DA2C0000}"/>
    <cellStyle name="Millares 13 3 2 4 4 2 2" xfId="11508" xr:uid="{00000000-0005-0000-0000-0000DB2C0000}"/>
    <cellStyle name="Millares 13 3 2 4 4 2 3" xfId="11509" xr:uid="{00000000-0005-0000-0000-0000DC2C0000}"/>
    <cellStyle name="Millares 13 3 2 4 4 3" xfId="11510" xr:uid="{00000000-0005-0000-0000-0000DD2C0000}"/>
    <cellStyle name="Millares 13 3 2 4 4 3 2" xfId="11511" xr:uid="{00000000-0005-0000-0000-0000DE2C0000}"/>
    <cellStyle name="Millares 13 3 2 4 4 3 3" xfId="11512" xr:uid="{00000000-0005-0000-0000-0000DF2C0000}"/>
    <cellStyle name="Millares 13 3 2 4 4 4" xfId="11513" xr:uid="{00000000-0005-0000-0000-0000E02C0000}"/>
    <cellStyle name="Millares 13 3 2 4 4 5" xfId="11514" xr:uid="{00000000-0005-0000-0000-0000E12C0000}"/>
    <cellStyle name="Millares 13 3 2 4 5" xfId="11515" xr:uid="{00000000-0005-0000-0000-0000E22C0000}"/>
    <cellStyle name="Millares 13 3 2 4 5 2" xfId="11516" xr:uid="{00000000-0005-0000-0000-0000E32C0000}"/>
    <cellStyle name="Millares 13 3 2 4 5 3" xfId="11517" xr:uid="{00000000-0005-0000-0000-0000E42C0000}"/>
    <cellStyle name="Millares 13 3 2 4 6" xfId="11518" xr:uid="{00000000-0005-0000-0000-0000E52C0000}"/>
    <cellStyle name="Millares 13 3 2 4 6 2" xfId="11519" xr:uid="{00000000-0005-0000-0000-0000E62C0000}"/>
    <cellStyle name="Millares 13 3 2 4 6 3" xfId="11520" xr:uid="{00000000-0005-0000-0000-0000E72C0000}"/>
    <cellStyle name="Millares 13 3 2 4 7" xfId="11521" xr:uid="{00000000-0005-0000-0000-0000E82C0000}"/>
    <cellStyle name="Millares 13 3 2 4 8" xfId="11522" xr:uid="{00000000-0005-0000-0000-0000E92C0000}"/>
    <cellStyle name="Millares 13 3 2 5" xfId="11523" xr:uid="{00000000-0005-0000-0000-0000EA2C0000}"/>
    <cellStyle name="Millares 13 3 2 5 2" xfId="11524" xr:uid="{00000000-0005-0000-0000-0000EB2C0000}"/>
    <cellStyle name="Millares 13 3 2 5 2 2" xfId="11525" xr:uid="{00000000-0005-0000-0000-0000EC2C0000}"/>
    <cellStyle name="Millares 13 3 2 5 2 2 2" xfId="11526" xr:uid="{00000000-0005-0000-0000-0000ED2C0000}"/>
    <cellStyle name="Millares 13 3 2 5 2 2 3" xfId="11527" xr:uid="{00000000-0005-0000-0000-0000EE2C0000}"/>
    <cellStyle name="Millares 13 3 2 5 2 3" xfId="11528" xr:uid="{00000000-0005-0000-0000-0000EF2C0000}"/>
    <cellStyle name="Millares 13 3 2 5 2 3 2" xfId="11529" xr:uid="{00000000-0005-0000-0000-0000F02C0000}"/>
    <cellStyle name="Millares 13 3 2 5 2 3 3" xfId="11530" xr:uid="{00000000-0005-0000-0000-0000F12C0000}"/>
    <cellStyle name="Millares 13 3 2 5 2 4" xfId="11531" xr:uid="{00000000-0005-0000-0000-0000F22C0000}"/>
    <cellStyle name="Millares 13 3 2 5 2 5" xfId="11532" xr:uid="{00000000-0005-0000-0000-0000F32C0000}"/>
    <cellStyle name="Millares 13 3 2 5 3" xfId="11533" xr:uid="{00000000-0005-0000-0000-0000F42C0000}"/>
    <cellStyle name="Millares 13 3 2 5 3 2" xfId="11534" xr:uid="{00000000-0005-0000-0000-0000F52C0000}"/>
    <cellStyle name="Millares 13 3 2 5 3 2 2" xfId="11535" xr:uid="{00000000-0005-0000-0000-0000F62C0000}"/>
    <cellStyle name="Millares 13 3 2 5 3 2 3" xfId="11536" xr:uid="{00000000-0005-0000-0000-0000F72C0000}"/>
    <cellStyle name="Millares 13 3 2 5 3 3" xfId="11537" xr:uid="{00000000-0005-0000-0000-0000F82C0000}"/>
    <cellStyle name="Millares 13 3 2 5 3 3 2" xfId="11538" xr:uid="{00000000-0005-0000-0000-0000F92C0000}"/>
    <cellStyle name="Millares 13 3 2 5 3 3 3" xfId="11539" xr:uid="{00000000-0005-0000-0000-0000FA2C0000}"/>
    <cellStyle name="Millares 13 3 2 5 3 4" xfId="11540" xr:uid="{00000000-0005-0000-0000-0000FB2C0000}"/>
    <cellStyle name="Millares 13 3 2 5 3 5" xfId="11541" xr:uid="{00000000-0005-0000-0000-0000FC2C0000}"/>
    <cellStyle name="Millares 13 3 2 5 4" xfId="11542" xr:uid="{00000000-0005-0000-0000-0000FD2C0000}"/>
    <cellStyle name="Millares 13 3 2 5 4 2" xfId="11543" xr:uid="{00000000-0005-0000-0000-0000FE2C0000}"/>
    <cellStyle name="Millares 13 3 2 5 4 2 2" xfId="11544" xr:uid="{00000000-0005-0000-0000-0000FF2C0000}"/>
    <cellStyle name="Millares 13 3 2 5 4 2 3" xfId="11545" xr:uid="{00000000-0005-0000-0000-0000002D0000}"/>
    <cellStyle name="Millares 13 3 2 5 4 3" xfId="11546" xr:uid="{00000000-0005-0000-0000-0000012D0000}"/>
    <cellStyle name="Millares 13 3 2 5 4 3 2" xfId="11547" xr:uid="{00000000-0005-0000-0000-0000022D0000}"/>
    <cellStyle name="Millares 13 3 2 5 4 3 3" xfId="11548" xr:uid="{00000000-0005-0000-0000-0000032D0000}"/>
    <cellStyle name="Millares 13 3 2 5 4 4" xfId="11549" xr:uid="{00000000-0005-0000-0000-0000042D0000}"/>
    <cellStyle name="Millares 13 3 2 5 4 5" xfId="11550" xr:uid="{00000000-0005-0000-0000-0000052D0000}"/>
    <cellStyle name="Millares 13 3 2 5 5" xfId="11551" xr:uid="{00000000-0005-0000-0000-0000062D0000}"/>
    <cellStyle name="Millares 13 3 2 5 5 2" xfId="11552" xr:uid="{00000000-0005-0000-0000-0000072D0000}"/>
    <cellStyle name="Millares 13 3 2 5 5 3" xfId="11553" xr:uid="{00000000-0005-0000-0000-0000082D0000}"/>
    <cellStyle name="Millares 13 3 2 5 6" xfId="11554" xr:uid="{00000000-0005-0000-0000-0000092D0000}"/>
    <cellStyle name="Millares 13 3 2 5 6 2" xfId="11555" xr:uid="{00000000-0005-0000-0000-00000A2D0000}"/>
    <cellStyle name="Millares 13 3 2 5 6 3" xfId="11556" xr:uid="{00000000-0005-0000-0000-00000B2D0000}"/>
    <cellStyle name="Millares 13 3 2 5 7" xfId="11557" xr:uid="{00000000-0005-0000-0000-00000C2D0000}"/>
    <cellStyle name="Millares 13 3 2 5 8" xfId="11558" xr:uid="{00000000-0005-0000-0000-00000D2D0000}"/>
    <cellStyle name="Millares 13 3 2 6" xfId="11559" xr:uid="{00000000-0005-0000-0000-00000E2D0000}"/>
    <cellStyle name="Millares 13 3 2 6 2" xfId="11560" xr:uid="{00000000-0005-0000-0000-00000F2D0000}"/>
    <cellStyle name="Millares 13 3 2 6 2 2" xfId="11561" xr:uid="{00000000-0005-0000-0000-0000102D0000}"/>
    <cellStyle name="Millares 13 3 2 6 2 3" xfId="11562" xr:uid="{00000000-0005-0000-0000-0000112D0000}"/>
    <cellStyle name="Millares 13 3 2 6 3" xfId="11563" xr:uid="{00000000-0005-0000-0000-0000122D0000}"/>
    <cellStyle name="Millares 13 3 2 6 3 2" xfId="11564" xr:uid="{00000000-0005-0000-0000-0000132D0000}"/>
    <cellStyle name="Millares 13 3 2 6 3 3" xfId="11565" xr:uid="{00000000-0005-0000-0000-0000142D0000}"/>
    <cellStyle name="Millares 13 3 2 6 4" xfId="11566" xr:uid="{00000000-0005-0000-0000-0000152D0000}"/>
    <cellStyle name="Millares 13 3 2 6 5" xfId="11567" xr:uid="{00000000-0005-0000-0000-0000162D0000}"/>
    <cellStyle name="Millares 13 3 2 7" xfId="11568" xr:uid="{00000000-0005-0000-0000-0000172D0000}"/>
    <cellStyle name="Millares 13 3 2 7 2" xfId="11569" xr:uid="{00000000-0005-0000-0000-0000182D0000}"/>
    <cellStyle name="Millares 13 3 2 7 2 2" xfId="11570" xr:uid="{00000000-0005-0000-0000-0000192D0000}"/>
    <cellStyle name="Millares 13 3 2 7 2 3" xfId="11571" xr:uid="{00000000-0005-0000-0000-00001A2D0000}"/>
    <cellStyle name="Millares 13 3 2 7 3" xfId="11572" xr:uid="{00000000-0005-0000-0000-00001B2D0000}"/>
    <cellStyle name="Millares 13 3 2 7 3 2" xfId="11573" xr:uid="{00000000-0005-0000-0000-00001C2D0000}"/>
    <cellStyle name="Millares 13 3 2 7 3 3" xfId="11574" xr:uid="{00000000-0005-0000-0000-00001D2D0000}"/>
    <cellStyle name="Millares 13 3 2 7 4" xfId="11575" xr:uid="{00000000-0005-0000-0000-00001E2D0000}"/>
    <cellStyle name="Millares 13 3 2 7 5" xfId="11576" xr:uid="{00000000-0005-0000-0000-00001F2D0000}"/>
    <cellStyle name="Millares 13 3 2 8" xfId="11577" xr:uid="{00000000-0005-0000-0000-0000202D0000}"/>
    <cellStyle name="Millares 13 3 2 8 2" xfId="11578" xr:uid="{00000000-0005-0000-0000-0000212D0000}"/>
    <cellStyle name="Millares 13 3 2 8 2 2" xfId="11579" xr:uid="{00000000-0005-0000-0000-0000222D0000}"/>
    <cellStyle name="Millares 13 3 2 8 2 3" xfId="11580" xr:uid="{00000000-0005-0000-0000-0000232D0000}"/>
    <cellStyle name="Millares 13 3 2 8 3" xfId="11581" xr:uid="{00000000-0005-0000-0000-0000242D0000}"/>
    <cellStyle name="Millares 13 3 2 8 3 2" xfId="11582" xr:uid="{00000000-0005-0000-0000-0000252D0000}"/>
    <cellStyle name="Millares 13 3 2 8 3 3" xfId="11583" xr:uid="{00000000-0005-0000-0000-0000262D0000}"/>
    <cellStyle name="Millares 13 3 2 8 4" xfId="11584" xr:uid="{00000000-0005-0000-0000-0000272D0000}"/>
    <cellStyle name="Millares 13 3 2 8 5" xfId="11585" xr:uid="{00000000-0005-0000-0000-0000282D0000}"/>
    <cellStyle name="Millares 13 3 2 9" xfId="11586" xr:uid="{00000000-0005-0000-0000-0000292D0000}"/>
    <cellStyle name="Millares 13 3 2 9 2" xfId="11587" xr:uid="{00000000-0005-0000-0000-00002A2D0000}"/>
    <cellStyle name="Millares 13 3 2 9 3" xfId="11588" xr:uid="{00000000-0005-0000-0000-00002B2D0000}"/>
    <cellStyle name="Millares 13 3 3" xfId="11589" xr:uid="{00000000-0005-0000-0000-00002C2D0000}"/>
    <cellStyle name="Millares 13 3 3 10" xfId="11590" xr:uid="{00000000-0005-0000-0000-00002D2D0000}"/>
    <cellStyle name="Millares 13 3 3 10 2" xfId="11591" xr:uid="{00000000-0005-0000-0000-00002E2D0000}"/>
    <cellStyle name="Millares 13 3 3 10 3" xfId="11592" xr:uid="{00000000-0005-0000-0000-00002F2D0000}"/>
    <cellStyle name="Millares 13 3 3 11" xfId="11593" xr:uid="{00000000-0005-0000-0000-0000302D0000}"/>
    <cellStyle name="Millares 13 3 3 12" xfId="11594" xr:uid="{00000000-0005-0000-0000-0000312D0000}"/>
    <cellStyle name="Millares 13 3 3 2" xfId="11595" xr:uid="{00000000-0005-0000-0000-0000322D0000}"/>
    <cellStyle name="Millares 13 3 3 2 10" xfId="11596" xr:uid="{00000000-0005-0000-0000-0000332D0000}"/>
    <cellStyle name="Millares 13 3 3 2 2" xfId="11597" xr:uid="{00000000-0005-0000-0000-0000342D0000}"/>
    <cellStyle name="Millares 13 3 3 2 2 2" xfId="11598" xr:uid="{00000000-0005-0000-0000-0000352D0000}"/>
    <cellStyle name="Millares 13 3 3 2 2 2 2" xfId="11599" xr:uid="{00000000-0005-0000-0000-0000362D0000}"/>
    <cellStyle name="Millares 13 3 3 2 2 2 2 2" xfId="11600" xr:uid="{00000000-0005-0000-0000-0000372D0000}"/>
    <cellStyle name="Millares 13 3 3 2 2 2 2 3" xfId="11601" xr:uid="{00000000-0005-0000-0000-0000382D0000}"/>
    <cellStyle name="Millares 13 3 3 2 2 2 3" xfId="11602" xr:uid="{00000000-0005-0000-0000-0000392D0000}"/>
    <cellStyle name="Millares 13 3 3 2 2 2 3 2" xfId="11603" xr:uid="{00000000-0005-0000-0000-00003A2D0000}"/>
    <cellStyle name="Millares 13 3 3 2 2 2 3 3" xfId="11604" xr:uid="{00000000-0005-0000-0000-00003B2D0000}"/>
    <cellStyle name="Millares 13 3 3 2 2 2 4" xfId="11605" xr:uid="{00000000-0005-0000-0000-00003C2D0000}"/>
    <cellStyle name="Millares 13 3 3 2 2 2 5" xfId="11606" xr:uid="{00000000-0005-0000-0000-00003D2D0000}"/>
    <cellStyle name="Millares 13 3 3 2 2 3" xfId="11607" xr:uid="{00000000-0005-0000-0000-00003E2D0000}"/>
    <cellStyle name="Millares 13 3 3 2 2 3 2" xfId="11608" xr:uid="{00000000-0005-0000-0000-00003F2D0000}"/>
    <cellStyle name="Millares 13 3 3 2 2 3 2 2" xfId="11609" xr:uid="{00000000-0005-0000-0000-0000402D0000}"/>
    <cellStyle name="Millares 13 3 3 2 2 3 2 3" xfId="11610" xr:uid="{00000000-0005-0000-0000-0000412D0000}"/>
    <cellStyle name="Millares 13 3 3 2 2 3 3" xfId="11611" xr:uid="{00000000-0005-0000-0000-0000422D0000}"/>
    <cellStyle name="Millares 13 3 3 2 2 3 3 2" xfId="11612" xr:uid="{00000000-0005-0000-0000-0000432D0000}"/>
    <cellStyle name="Millares 13 3 3 2 2 3 3 3" xfId="11613" xr:uid="{00000000-0005-0000-0000-0000442D0000}"/>
    <cellStyle name="Millares 13 3 3 2 2 3 4" xfId="11614" xr:uid="{00000000-0005-0000-0000-0000452D0000}"/>
    <cellStyle name="Millares 13 3 3 2 2 3 5" xfId="11615" xr:uid="{00000000-0005-0000-0000-0000462D0000}"/>
    <cellStyle name="Millares 13 3 3 2 2 4" xfId="11616" xr:uid="{00000000-0005-0000-0000-0000472D0000}"/>
    <cellStyle name="Millares 13 3 3 2 2 4 2" xfId="11617" xr:uid="{00000000-0005-0000-0000-0000482D0000}"/>
    <cellStyle name="Millares 13 3 3 2 2 4 2 2" xfId="11618" xr:uid="{00000000-0005-0000-0000-0000492D0000}"/>
    <cellStyle name="Millares 13 3 3 2 2 4 2 3" xfId="11619" xr:uid="{00000000-0005-0000-0000-00004A2D0000}"/>
    <cellStyle name="Millares 13 3 3 2 2 4 3" xfId="11620" xr:uid="{00000000-0005-0000-0000-00004B2D0000}"/>
    <cellStyle name="Millares 13 3 3 2 2 4 3 2" xfId="11621" xr:uid="{00000000-0005-0000-0000-00004C2D0000}"/>
    <cellStyle name="Millares 13 3 3 2 2 4 3 3" xfId="11622" xr:uid="{00000000-0005-0000-0000-00004D2D0000}"/>
    <cellStyle name="Millares 13 3 3 2 2 4 4" xfId="11623" xr:uid="{00000000-0005-0000-0000-00004E2D0000}"/>
    <cellStyle name="Millares 13 3 3 2 2 4 5" xfId="11624" xr:uid="{00000000-0005-0000-0000-00004F2D0000}"/>
    <cellStyle name="Millares 13 3 3 2 2 5" xfId="11625" xr:uid="{00000000-0005-0000-0000-0000502D0000}"/>
    <cellStyle name="Millares 13 3 3 2 2 5 2" xfId="11626" xr:uid="{00000000-0005-0000-0000-0000512D0000}"/>
    <cellStyle name="Millares 13 3 3 2 2 5 3" xfId="11627" xr:uid="{00000000-0005-0000-0000-0000522D0000}"/>
    <cellStyle name="Millares 13 3 3 2 2 6" xfId="11628" xr:uid="{00000000-0005-0000-0000-0000532D0000}"/>
    <cellStyle name="Millares 13 3 3 2 2 6 2" xfId="11629" xr:uid="{00000000-0005-0000-0000-0000542D0000}"/>
    <cellStyle name="Millares 13 3 3 2 2 6 3" xfId="11630" xr:uid="{00000000-0005-0000-0000-0000552D0000}"/>
    <cellStyle name="Millares 13 3 3 2 2 7" xfId="11631" xr:uid="{00000000-0005-0000-0000-0000562D0000}"/>
    <cellStyle name="Millares 13 3 3 2 2 8" xfId="11632" xr:uid="{00000000-0005-0000-0000-0000572D0000}"/>
    <cellStyle name="Millares 13 3 3 2 3" xfId="11633" xr:uid="{00000000-0005-0000-0000-0000582D0000}"/>
    <cellStyle name="Millares 13 3 3 2 3 2" xfId="11634" xr:uid="{00000000-0005-0000-0000-0000592D0000}"/>
    <cellStyle name="Millares 13 3 3 2 3 2 2" xfId="11635" xr:uid="{00000000-0005-0000-0000-00005A2D0000}"/>
    <cellStyle name="Millares 13 3 3 2 3 2 2 2" xfId="11636" xr:uid="{00000000-0005-0000-0000-00005B2D0000}"/>
    <cellStyle name="Millares 13 3 3 2 3 2 2 3" xfId="11637" xr:uid="{00000000-0005-0000-0000-00005C2D0000}"/>
    <cellStyle name="Millares 13 3 3 2 3 2 3" xfId="11638" xr:uid="{00000000-0005-0000-0000-00005D2D0000}"/>
    <cellStyle name="Millares 13 3 3 2 3 2 3 2" xfId="11639" xr:uid="{00000000-0005-0000-0000-00005E2D0000}"/>
    <cellStyle name="Millares 13 3 3 2 3 2 3 3" xfId="11640" xr:uid="{00000000-0005-0000-0000-00005F2D0000}"/>
    <cellStyle name="Millares 13 3 3 2 3 2 4" xfId="11641" xr:uid="{00000000-0005-0000-0000-0000602D0000}"/>
    <cellStyle name="Millares 13 3 3 2 3 2 5" xfId="11642" xr:uid="{00000000-0005-0000-0000-0000612D0000}"/>
    <cellStyle name="Millares 13 3 3 2 3 3" xfId="11643" xr:uid="{00000000-0005-0000-0000-0000622D0000}"/>
    <cellStyle name="Millares 13 3 3 2 3 3 2" xfId="11644" xr:uid="{00000000-0005-0000-0000-0000632D0000}"/>
    <cellStyle name="Millares 13 3 3 2 3 3 2 2" xfId="11645" xr:uid="{00000000-0005-0000-0000-0000642D0000}"/>
    <cellStyle name="Millares 13 3 3 2 3 3 2 3" xfId="11646" xr:uid="{00000000-0005-0000-0000-0000652D0000}"/>
    <cellStyle name="Millares 13 3 3 2 3 3 3" xfId="11647" xr:uid="{00000000-0005-0000-0000-0000662D0000}"/>
    <cellStyle name="Millares 13 3 3 2 3 3 3 2" xfId="11648" xr:uid="{00000000-0005-0000-0000-0000672D0000}"/>
    <cellStyle name="Millares 13 3 3 2 3 3 3 3" xfId="11649" xr:uid="{00000000-0005-0000-0000-0000682D0000}"/>
    <cellStyle name="Millares 13 3 3 2 3 3 4" xfId="11650" xr:uid="{00000000-0005-0000-0000-0000692D0000}"/>
    <cellStyle name="Millares 13 3 3 2 3 3 5" xfId="11651" xr:uid="{00000000-0005-0000-0000-00006A2D0000}"/>
    <cellStyle name="Millares 13 3 3 2 3 4" xfId="11652" xr:uid="{00000000-0005-0000-0000-00006B2D0000}"/>
    <cellStyle name="Millares 13 3 3 2 3 4 2" xfId="11653" xr:uid="{00000000-0005-0000-0000-00006C2D0000}"/>
    <cellStyle name="Millares 13 3 3 2 3 4 2 2" xfId="11654" xr:uid="{00000000-0005-0000-0000-00006D2D0000}"/>
    <cellStyle name="Millares 13 3 3 2 3 4 2 3" xfId="11655" xr:uid="{00000000-0005-0000-0000-00006E2D0000}"/>
    <cellStyle name="Millares 13 3 3 2 3 4 3" xfId="11656" xr:uid="{00000000-0005-0000-0000-00006F2D0000}"/>
    <cellStyle name="Millares 13 3 3 2 3 4 3 2" xfId="11657" xr:uid="{00000000-0005-0000-0000-0000702D0000}"/>
    <cellStyle name="Millares 13 3 3 2 3 4 3 3" xfId="11658" xr:uid="{00000000-0005-0000-0000-0000712D0000}"/>
    <cellStyle name="Millares 13 3 3 2 3 4 4" xfId="11659" xr:uid="{00000000-0005-0000-0000-0000722D0000}"/>
    <cellStyle name="Millares 13 3 3 2 3 4 5" xfId="11660" xr:uid="{00000000-0005-0000-0000-0000732D0000}"/>
    <cellStyle name="Millares 13 3 3 2 3 5" xfId="11661" xr:uid="{00000000-0005-0000-0000-0000742D0000}"/>
    <cellStyle name="Millares 13 3 3 2 3 5 2" xfId="11662" xr:uid="{00000000-0005-0000-0000-0000752D0000}"/>
    <cellStyle name="Millares 13 3 3 2 3 5 3" xfId="11663" xr:uid="{00000000-0005-0000-0000-0000762D0000}"/>
    <cellStyle name="Millares 13 3 3 2 3 6" xfId="11664" xr:uid="{00000000-0005-0000-0000-0000772D0000}"/>
    <cellStyle name="Millares 13 3 3 2 3 6 2" xfId="11665" xr:uid="{00000000-0005-0000-0000-0000782D0000}"/>
    <cellStyle name="Millares 13 3 3 2 3 6 3" xfId="11666" xr:uid="{00000000-0005-0000-0000-0000792D0000}"/>
    <cellStyle name="Millares 13 3 3 2 3 7" xfId="11667" xr:uid="{00000000-0005-0000-0000-00007A2D0000}"/>
    <cellStyle name="Millares 13 3 3 2 3 8" xfId="11668" xr:uid="{00000000-0005-0000-0000-00007B2D0000}"/>
    <cellStyle name="Millares 13 3 3 2 4" xfId="11669" xr:uid="{00000000-0005-0000-0000-00007C2D0000}"/>
    <cellStyle name="Millares 13 3 3 2 4 2" xfId="11670" xr:uid="{00000000-0005-0000-0000-00007D2D0000}"/>
    <cellStyle name="Millares 13 3 3 2 4 2 2" xfId="11671" xr:uid="{00000000-0005-0000-0000-00007E2D0000}"/>
    <cellStyle name="Millares 13 3 3 2 4 2 3" xfId="11672" xr:uid="{00000000-0005-0000-0000-00007F2D0000}"/>
    <cellStyle name="Millares 13 3 3 2 4 3" xfId="11673" xr:uid="{00000000-0005-0000-0000-0000802D0000}"/>
    <cellStyle name="Millares 13 3 3 2 4 3 2" xfId="11674" xr:uid="{00000000-0005-0000-0000-0000812D0000}"/>
    <cellStyle name="Millares 13 3 3 2 4 3 3" xfId="11675" xr:uid="{00000000-0005-0000-0000-0000822D0000}"/>
    <cellStyle name="Millares 13 3 3 2 4 4" xfId="11676" xr:uid="{00000000-0005-0000-0000-0000832D0000}"/>
    <cellStyle name="Millares 13 3 3 2 4 5" xfId="11677" xr:uid="{00000000-0005-0000-0000-0000842D0000}"/>
    <cellStyle name="Millares 13 3 3 2 5" xfId="11678" xr:uid="{00000000-0005-0000-0000-0000852D0000}"/>
    <cellStyle name="Millares 13 3 3 2 5 2" xfId="11679" xr:uid="{00000000-0005-0000-0000-0000862D0000}"/>
    <cellStyle name="Millares 13 3 3 2 5 2 2" xfId="11680" xr:uid="{00000000-0005-0000-0000-0000872D0000}"/>
    <cellStyle name="Millares 13 3 3 2 5 2 3" xfId="11681" xr:uid="{00000000-0005-0000-0000-0000882D0000}"/>
    <cellStyle name="Millares 13 3 3 2 5 3" xfId="11682" xr:uid="{00000000-0005-0000-0000-0000892D0000}"/>
    <cellStyle name="Millares 13 3 3 2 5 3 2" xfId="11683" xr:uid="{00000000-0005-0000-0000-00008A2D0000}"/>
    <cellStyle name="Millares 13 3 3 2 5 3 3" xfId="11684" xr:uid="{00000000-0005-0000-0000-00008B2D0000}"/>
    <cellStyle name="Millares 13 3 3 2 5 4" xfId="11685" xr:uid="{00000000-0005-0000-0000-00008C2D0000}"/>
    <cellStyle name="Millares 13 3 3 2 5 5" xfId="11686" xr:uid="{00000000-0005-0000-0000-00008D2D0000}"/>
    <cellStyle name="Millares 13 3 3 2 6" xfId="11687" xr:uid="{00000000-0005-0000-0000-00008E2D0000}"/>
    <cellStyle name="Millares 13 3 3 2 6 2" xfId="11688" xr:uid="{00000000-0005-0000-0000-00008F2D0000}"/>
    <cellStyle name="Millares 13 3 3 2 6 2 2" xfId="11689" xr:uid="{00000000-0005-0000-0000-0000902D0000}"/>
    <cellStyle name="Millares 13 3 3 2 6 2 3" xfId="11690" xr:uid="{00000000-0005-0000-0000-0000912D0000}"/>
    <cellStyle name="Millares 13 3 3 2 6 3" xfId="11691" xr:uid="{00000000-0005-0000-0000-0000922D0000}"/>
    <cellStyle name="Millares 13 3 3 2 6 3 2" xfId="11692" xr:uid="{00000000-0005-0000-0000-0000932D0000}"/>
    <cellStyle name="Millares 13 3 3 2 6 3 3" xfId="11693" xr:uid="{00000000-0005-0000-0000-0000942D0000}"/>
    <cellStyle name="Millares 13 3 3 2 6 4" xfId="11694" xr:uid="{00000000-0005-0000-0000-0000952D0000}"/>
    <cellStyle name="Millares 13 3 3 2 6 5" xfId="11695" xr:uid="{00000000-0005-0000-0000-0000962D0000}"/>
    <cellStyle name="Millares 13 3 3 2 7" xfId="11696" xr:uid="{00000000-0005-0000-0000-0000972D0000}"/>
    <cellStyle name="Millares 13 3 3 2 7 2" xfId="11697" xr:uid="{00000000-0005-0000-0000-0000982D0000}"/>
    <cellStyle name="Millares 13 3 3 2 7 3" xfId="11698" xr:uid="{00000000-0005-0000-0000-0000992D0000}"/>
    <cellStyle name="Millares 13 3 3 2 8" xfId="11699" xr:uid="{00000000-0005-0000-0000-00009A2D0000}"/>
    <cellStyle name="Millares 13 3 3 2 8 2" xfId="11700" xr:uid="{00000000-0005-0000-0000-00009B2D0000}"/>
    <cellStyle name="Millares 13 3 3 2 8 3" xfId="11701" xr:uid="{00000000-0005-0000-0000-00009C2D0000}"/>
    <cellStyle name="Millares 13 3 3 2 9" xfId="11702" xr:uid="{00000000-0005-0000-0000-00009D2D0000}"/>
    <cellStyle name="Millares 13 3 3 3" xfId="11703" xr:uid="{00000000-0005-0000-0000-00009E2D0000}"/>
    <cellStyle name="Millares 13 3 3 3 10" xfId="11704" xr:uid="{00000000-0005-0000-0000-00009F2D0000}"/>
    <cellStyle name="Millares 13 3 3 3 2" xfId="11705" xr:uid="{00000000-0005-0000-0000-0000A02D0000}"/>
    <cellStyle name="Millares 13 3 3 3 2 2" xfId="11706" xr:uid="{00000000-0005-0000-0000-0000A12D0000}"/>
    <cellStyle name="Millares 13 3 3 3 2 2 2" xfId="11707" xr:uid="{00000000-0005-0000-0000-0000A22D0000}"/>
    <cellStyle name="Millares 13 3 3 3 2 2 2 2" xfId="11708" xr:uid="{00000000-0005-0000-0000-0000A32D0000}"/>
    <cellStyle name="Millares 13 3 3 3 2 2 2 3" xfId="11709" xr:uid="{00000000-0005-0000-0000-0000A42D0000}"/>
    <cellStyle name="Millares 13 3 3 3 2 2 3" xfId="11710" xr:uid="{00000000-0005-0000-0000-0000A52D0000}"/>
    <cellStyle name="Millares 13 3 3 3 2 2 3 2" xfId="11711" xr:uid="{00000000-0005-0000-0000-0000A62D0000}"/>
    <cellStyle name="Millares 13 3 3 3 2 2 3 3" xfId="11712" xr:uid="{00000000-0005-0000-0000-0000A72D0000}"/>
    <cellStyle name="Millares 13 3 3 3 2 2 4" xfId="11713" xr:uid="{00000000-0005-0000-0000-0000A82D0000}"/>
    <cellStyle name="Millares 13 3 3 3 2 2 5" xfId="11714" xr:uid="{00000000-0005-0000-0000-0000A92D0000}"/>
    <cellStyle name="Millares 13 3 3 3 2 3" xfId="11715" xr:uid="{00000000-0005-0000-0000-0000AA2D0000}"/>
    <cellStyle name="Millares 13 3 3 3 2 3 2" xfId="11716" xr:uid="{00000000-0005-0000-0000-0000AB2D0000}"/>
    <cellStyle name="Millares 13 3 3 3 2 3 2 2" xfId="11717" xr:uid="{00000000-0005-0000-0000-0000AC2D0000}"/>
    <cellStyle name="Millares 13 3 3 3 2 3 2 3" xfId="11718" xr:uid="{00000000-0005-0000-0000-0000AD2D0000}"/>
    <cellStyle name="Millares 13 3 3 3 2 3 3" xfId="11719" xr:uid="{00000000-0005-0000-0000-0000AE2D0000}"/>
    <cellStyle name="Millares 13 3 3 3 2 3 3 2" xfId="11720" xr:uid="{00000000-0005-0000-0000-0000AF2D0000}"/>
    <cellStyle name="Millares 13 3 3 3 2 3 3 3" xfId="11721" xr:uid="{00000000-0005-0000-0000-0000B02D0000}"/>
    <cellStyle name="Millares 13 3 3 3 2 3 4" xfId="11722" xr:uid="{00000000-0005-0000-0000-0000B12D0000}"/>
    <cellStyle name="Millares 13 3 3 3 2 3 5" xfId="11723" xr:uid="{00000000-0005-0000-0000-0000B22D0000}"/>
    <cellStyle name="Millares 13 3 3 3 2 4" xfId="11724" xr:uid="{00000000-0005-0000-0000-0000B32D0000}"/>
    <cellStyle name="Millares 13 3 3 3 2 4 2" xfId="11725" xr:uid="{00000000-0005-0000-0000-0000B42D0000}"/>
    <cellStyle name="Millares 13 3 3 3 2 4 2 2" xfId="11726" xr:uid="{00000000-0005-0000-0000-0000B52D0000}"/>
    <cellStyle name="Millares 13 3 3 3 2 4 2 3" xfId="11727" xr:uid="{00000000-0005-0000-0000-0000B62D0000}"/>
    <cellStyle name="Millares 13 3 3 3 2 4 3" xfId="11728" xr:uid="{00000000-0005-0000-0000-0000B72D0000}"/>
    <cellStyle name="Millares 13 3 3 3 2 4 3 2" xfId="11729" xr:uid="{00000000-0005-0000-0000-0000B82D0000}"/>
    <cellStyle name="Millares 13 3 3 3 2 4 3 3" xfId="11730" xr:uid="{00000000-0005-0000-0000-0000B92D0000}"/>
    <cellStyle name="Millares 13 3 3 3 2 4 4" xfId="11731" xr:uid="{00000000-0005-0000-0000-0000BA2D0000}"/>
    <cellStyle name="Millares 13 3 3 3 2 4 5" xfId="11732" xr:uid="{00000000-0005-0000-0000-0000BB2D0000}"/>
    <cellStyle name="Millares 13 3 3 3 2 5" xfId="11733" xr:uid="{00000000-0005-0000-0000-0000BC2D0000}"/>
    <cellStyle name="Millares 13 3 3 3 2 5 2" xfId="11734" xr:uid="{00000000-0005-0000-0000-0000BD2D0000}"/>
    <cellStyle name="Millares 13 3 3 3 2 5 3" xfId="11735" xr:uid="{00000000-0005-0000-0000-0000BE2D0000}"/>
    <cellStyle name="Millares 13 3 3 3 2 6" xfId="11736" xr:uid="{00000000-0005-0000-0000-0000BF2D0000}"/>
    <cellStyle name="Millares 13 3 3 3 2 6 2" xfId="11737" xr:uid="{00000000-0005-0000-0000-0000C02D0000}"/>
    <cellStyle name="Millares 13 3 3 3 2 6 3" xfId="11738" xr:uid="{00000000-0005-0000-0000-0000C12D0000}"/>
    <cellStyle name="Millares 13 3 3 3 2 7" xfId="11739" xr:uid="{00000000-0005-0000-0000-0000C22D0000}"/>
    <cellStyle name="Millares 13 3 3 3 2 8" xfId="11740" xr:uid="{00000000-0005-0000-0000-0000C32D0000}"/>
    <cellStyle name="Millares 13 3 3 3 3" xfId="11741" xr:uid="{00000000-0005-0000-0000-0000C42D0000}"/>
    <cellStyle name="Millares 13 3 3 3 3 2" xfId="11742" xr:uid="{00000000-0005-0000-0000-0000C52D0000}"/>
    <cellStyle name="Millares 13 3 3 3 3 2 2" xfId="11743" xr:uid="{00000000-0005-0000-0000-0000C62D0000}"/>
    <cellStyle name="Millares 13 3 3 3 3 2 2 2" xfId="11744" xr:uid="{00000000-0005-0000-0000-0000C72D0000}"/>
    <cellStyle name="Millares 13 3 3 3 3 2 2 3" xfId="11745" xr:uid="{00000000-0005-0000-0000-0000C82D0000}"/>
    <cellStyle name="Millares 13 3 3 3 3 2 3" xfId="11746" xr:uid="{00000000-0005-0000-0000-0000C92D0000}"/>
    <cellStyle name="Millares 13 3 3 3 3 2 3 2" xfId="11747" xr:uid="{00000000-0005-0000-0000-0000CA2D0000}"/>
    <cellStyle name="Millares 13 3 3 3 3 2 3 3" xfId="11748" xr:uid="{00000000-0005-0000-0000-0000CB2D0000}"/>
    <cellStyle name="Millares 13 3 3 3 3 2 4" xfId="11749" xr:uid="{00000000-0005-0000-0000-0000CC2D0000}"/>
    <cellStyle name="Millares 13 3 3 3 3 2 5" xfId="11750" xr:uid="{00000000-0005-0000-0000-0000CD2D0000}"/>
    <cellStyle name="Millares 13 3 3 3 3 3" xfId="11751" xr:uid="{00000000-0005-0000-0000-0000CE2D0000}"/>
    <cellStyle name="Millares 13 3 3 3 3 3 2" xfId="11752" xr:uid="{00000000-0005-0000-0000-0000CF2D0000}"/>
    <cellStyle name="Millares 13 3 3 3 3 3 2 2" xfId="11753" xr:uid="{00000000-0005-0000-0000-0000D02D0000}"/>
    <cellStyle name="Millares 13 3 3 3 3 3 2 3" xfId="11754" xr:uid="{00000000-0005-0000-0000-0000D12D0000}"/>
    <cellStyle name="Millares 13 3 3 3 3 3 3" xfId="11755" xr:uid="{00000000-0005-0000-0000-0000D22D0000}"/>
    <cellStyle name="Millares 13 3 3 3 3 3 3 2" xfId="11756" xr:uid="{00000000-0005-0000-0000-0000D32D0000}"/>
    <cellStyle name="Millares 13 3 3 3 3 3 3 3" xfId="11757" xr:uid="{00000000-0005-0000-0000-0000D42D0000}"/>
    <cellStyle name="Millares 13 3 3 3 3 3 4" xfId="11758" xr:uid="{00000000-0005-0000-0000-0000D52D0000}"/>
    <cellStyle name="Millares 13 3 3 3 3 3 5" xfId="11759" xr:uid="{00000000-0005-0000-0000-0000D62D0000}"/>
    <cellStyle name="Millares 13 3 3 3 3 4" xfId="11760" xr:uid="{00000000-0005-0000-0000-0000D72D0000}"/>
    <cellStyle name="Millares 13 3 3 3 3 4 2" xfId="11761" xr:uid="{00000000-0005-0000-0000-0000D82D0000}"/>
    <cellStyle name="Millares 13 3 3 3 3 4 2 2" xfId="11762" xr:uid="{00000000-0005-0000-0000-0000D92D0000}"/>
    <cellStyle name="Millares 13 3 3 3 3 4 2 3" xfId="11763" xr:uid="{00000000-0005-0000-0000-0000DA2D0000}"/>
    <cellStyle name="Millares 13 3 3 3 3 4 3" xfId="11764" xr:uid="{00000000-0005-0000-0000-0000DB2D0000}"/>
    <cellStyle name="Millares 13 3 3 3 3 4 3 2" xfId="11765" xr:uid="{00000000-0005-0000-0000-0000DC2D0000}"/>
    <cellStyle name="Millares 13 3 3 3 3 4 3 3" xfId="11766" xr:uid="{00000000-0005-0000-0000-0000DD2D0000}"/>
    <cellStyle name="Millares 13 3 3 3 3 4 4" xfId="11767" xr:uid="{00000000-0005-0000-0000-0000DE2D0000}"/>
    <cellStyle name="Millares 13 3 3 3 3 4 5" xfId="11768" xr:uid="{00000000-0005-0000-0000-0000DF2D0000}"/>
    <cellStyle name="Millares 13 3 3 3 3 5" xfId="11769" xr:uid="{00000000-0005-0000-0000-0000E02D0000}"/>
    <cellStyle name="Millares 13 3 3 3 3 5 2" xfId="11770" xr:uid="{00000000-0005-0000-0000-0000E12D0000}"/>
    <cellStyle name="Millares 13 3 3 3 3 5 3" xfId="11771" xr:uid="{00000000-0005-0000-0000-0000E22D0000}"/>
    <cellStyle name="Millares 13 3 3 3 3 6" xfId="11772" xr:uid="{00000000-0005-0000-0000-0000E32D0000}"/>
    <cellStyle name="Millares 13 3 3 3 3 6 2" xfId="11773" xr:uid="{00000000-0005-0000-0000-0000E42D0000}"/>
    <cellStyle name="Millares 13 3 3 3 3 6 3" xfId="11774" xr:uid="{00000000-0005-0000-0000-0000E52D0000}"/>
    <cellStyle name="Millares 13 3 3 3 3 7" xfId="11775" xr:uid="{00000000-0005-0000-0000-0000E62D0000}"/>
    <cellStyle name="Millares 13 3 3 3 3 8" xfId="11776" xr:uid="{00000000-0005-0000-0000-0000E72D0000}"/>
    <cellStyle name="Millares 13 3 3 3 4" xfId="11777" xr:uid="{00000000-0005-0000-0000-0000E82D0000}"/>
    <cellStyle name="Millares 13 3 3 3 4 2" xfId="11778" xr:uid="{00000000-0005-0000-0000-0000E92D0000}"/>
    <cellStyle name="Millares 13 3 3 3 4 2 2" xfId="11779" xr:uid="{00000000-0005-0000-0000-0000EA2D0000}"/>
    <cellStyle name="Millares 13 3 3 3 4 2 3" xfId="11780" xr:uid="{00000000-0005-0000-0000-0000EB2D0000}"/>
    <cellStyle name="Millares 13 3 3 3 4 3" xfId="11781" xr:uid="{00000000-0005-0000-0000-0000EC2D0000}"/>
    <cellStyle name="Millares 13 3 3 3 4 3 2" xfId="11782" xr:uid="{00000000-0005-0000-0000-0000ED2D0000}"/>
    <cellStyle name="Millares 13 3 3 3 4 3 3" xfId="11783" xr:uid="{00000000-0005-0000-0000-0000EE2D0000}"/>
    <cellStyle name="Millares 13 3 3 3 4 4" xfId="11784" xr:uid="{00000000-0005-0000-0000-0000EF2D0000}"/>
    <cellStyle name="Millares 13 3 3 3 4 5" xfId="11785" xr:uid="{00000000-0005-0000-0000-0000F02D0000}"/>
    <cellStyle name="Millares 13 3 3 3 5" xfId="11786" xr:uid="{00000000-0005-0000-0000-0000F12D0000}"/>
    <cellStyle name="Millares 13 3 3 3 5 2" xfId="11787" xr:uid="{00000000-0005-0000-0000-0000F22D0000}"/>
    <cellStyle name="Millares 13 3 3 3 5 2 2" xfId="11788" xr:uid="{00000000-0005-0000-0000-0000F32D0000}"/>
    <cellStyle name="Millares 13 3 3 3 5 2 3" xfId="11789" xr:uid="{00000000-0005-0000-0000-0000F42D0000}"/>
    <cellStyle name="Millares 13 3 3 3 5 3" xfId="11790" xr:uid="{00000000-0005-0000-0000-0000F52D0000}"/>
    <cellStyle name="Millares 13 3 3 3 5 3 2" xfId="11791" xr:uid="{00000000-0005-0000-0000-0000F62D0000}"/>
    <cellStyle name="Millares 13 3 3 3 5 3 3" xfId="11792" xr:uid="{00000000-0005-0000-0000-0000F72D0000}"/>
    <cellStyle name="Millares 13 3 3 3 5 4" xfId="11793" xr:uid="{00000000-0005-0000-0000-0000F82D0000}"/>
    <cellStyle name="Millares 13 3 3 3 5 5" xfId="11794" xr:uid="{00000000-0005-0000-0000-0000F92D0000}"/>
    <cellStyle name="Millares 13 3 3 3 6" xfId="11795" xr:uid="{00000000-0005-0000-0000-0000FA2D0000}"/>
    <cellStyle name="Millares 13 3 3 3 6 2" xfId="11796" xr:uid="{00000000-0005-0000-0000-0000FB2D0000}"/>
    <cellStyle name="Millares 13 3 3 3 6 2 2" xfId="11797" xr:uid="{00000000-0005-0000-0000-0000FC2D0000}"/>
    <cellStyle name="Millares 13 3 3 3 6 2 3" xfId="11798" xr:uid="{00000000-0005-0000-0000-0000FD2D0000}"/>
    <cellStyle name="Millares 13 3 3 3 6 3" xfId="11799" xr:uid="{00000000-0005-0000-0000-0000FE2D0000}"/>
    <cellStyle name="Millares 13 3 3 3 6 3 2" xfId="11800" xr:uid="{00000000-0005-0000-0000-0000FF2D0000}"/>
    <cellStyle name="Millares 13 3 3 3 6 3 3" xfId="11801" xr:uid="{00000000-0005-0000-0000-0000002E0000}"/>
    <cellStyle name="Millares 13 3 3 3 6 4" xfId="11802" xr:uid="{00000000-0005-0000-0000-0000012E0000}"/>
    <cellStyle name="Millares 13 3 3 3 6 5" xfId="11803" xr:uid="{00000000-0005-0000-0000-0000022E0000}"/>
    <cellStyle name="Millares 13 3 3 3 7" xfId="11804" xr:uid="{00000000-0005-0000-0000-0000032E0000}"/>
    <cellStyle name="Millares 13 3 3 3 7 2" xfId="11805" xr:uid="{00000000-0005-0000-0000-0000042E0000}"/>
    <cellStyle name="Millares 13 3 3 3 7 3" xfId="11806" xr:uid="{00000000-0005-0000-0000-0000052E0000}"/>
    <cellStyle name="Millares 13 3 3 3 8" xfId="11807" xr:uid="{00000000-0005-0000-0000-0000062E0000}"/>
    <cellStyle name="Millares 13 3 3 3 8 2" xfId="11808" xr:uid="{00000000-0005-0000-0000-0000072E0000}"/>
    <cellStyle name="Millares 13 3 3 3 8 3" xfId="11809" xr:uid="{00000000-0005-0000-0000-0000082E0000}"/>
    <cellStyle name="Millares 13 3 3 3 9" xfId="11810" xr:uid="{00000000-0005-0000-0000-0000092E0000}"/>
    <cellStyle name="Millares 13 3 3 4" xfId="11811" xr:uid="{00000000-0005-0000-0000-00000A2E0000}"/>
    <cellStyle name="Millares 13 3 3 4 2" xfId="11812" xr:uid="{00000000-0005-0000-0000-00000B2E0000}"/>
    <cellStyle name="Millares 13 3 3 4 2 2" xfId="11813" xr:uid="{00000000-0005-0000-0000-00000C2E0000}"/>
    <cellStyle name="Millares 13 3 3 4 2 2 2" xfId="11814" xr:uid="{00000000-0005-0000-0000-00000D2E0000}"/>
    <cellStyle name="Millares 13 3 3 4 2 2 3" xfId="11815" xr:uid="{00000000-0005-0000-0000-00000E2E0000}"/>
    <cellStyle name="Millares 13 3 3 4 2 3" xfId="11816" xr:uid="{00000000-0005-0000-0000-00000F2E0000}"/>
    <cellStyle name="Millares 13 3 3 4 2 3 2" xfId="11817" xr:uid="{00000000-0005-0000-0000-0000102E0000}"/>
    <cellStyle name="Millares 13 3 3 4 2 3 3" xfId="11818" xr:uid="{00000000-0005-0000-0000-0000112E0000}"/>
    <cellStyle name="Millares 13 3 3 4 2 4" xfId="11819" xr:uid="{00000000-0005-0000-0000-0000122E0000}"/>
    <cellStyle name="Millares 13 3 3 4 2 5" xfId="11820" xr:uid="{00000000-0005-0000-0000-0000132E0000}"/>
    <cellStyle name="Millares 13 3 3 4 3" xfId="11821" xr:uid="{00000000-0005-0000-0000-0000142E0000}"/>
    <cellStyle name="Millares 13 3 3 4 3 2" xfId="11822" xr:uid="{00000000-0005-0000-0000-0000152E0000}"/>
    <cellStyle name="Millares 13 3 3 4 3 2 2" xfId="11823" xr:uid="{00000000-0005-0000-0000-0000162E0000}"/>
    <cellStyle name="Millares 13 3 3 4 3 2 3" xfId="11824" xr:uid="{00000000-0005-0000-0000-0000172E0000}"/>
    <cellStyle name="Millares 13 3 3 4 3 3" xfId="11825" xr:uid="{00000000-0005-0000-0000-0000182E0000}"/>
    <cellStyle name="Millares 13 3 3 4 3 3 2" xfId="11826" xr:uid="{00000000-0005-0000-0000-0000192E0000}"/>
    <cellStyle name="Millares 13 3 3 4 3 3 3" xfId="11827" xr:uid="{00000000-0005-0000-0000-00001A2E0000}"/>
    <cellStyle name="Millares 13 3 3 4 3 4" xfId="11828" xr:uid="{00000000-0005-0000-0000-00001B2E0000}"/>
    <cellStyle name="Millares 13 3 3 4 3 5" xfId="11829" xr:uid="{00000000-0005-0000-0000-00001C2E0000}"/>
    <cellStyle name="Millares 13 3 3 4 4" xfId="11830" xr:uid="{00000000-0005-0000-0000-00001D2E0000}"/>
    <cellStyle name="Millares 13 3 3 4 4 2" xfId="11831" xr:uid="{00000000-0005-0000-0000-00001E2E0000}"/>
    <cellStyle name="Millares 13 3 3 4 4 2 2" xfId="11832" xr:uid="{00000000-0005-0000-0000-00001F2E0000}"/>
    <cellStyle name="Millares 13 3 3 4 4 2 3" xfId="11833" xr:uid="{00000000-0005-0000-0000-0000202E0000}"/>
    <cellStyle name="Millares 13 3 3 4 4 3" xfId="11834" xr:uid="{00000000-0005-0000-0000-0000212E0000}"/>
    <cellStyle name="Millares 13 3 3 4 4 3 2" xfId="11835" xr:uid="{00000000-0005-0000-0000-0000222E0000}"/>
    <cellStyle name="Millares 13 3 3 4 4 3 3" xfId="11836" xr:uid="{00000000-0005-0000-0000-0000232E0000}"/>
    <cellStyle name="Millares 13 3 3 4 4 4" xfId="11837" xr:uid="{00000000-0005-0000-0000-0000242E0000}"/>
    <cellStyle name="Millares 13 3 3 4 4 5" xfId="11838" xr:uid="{00000000-0005-0000-0000-0000252E0000}"/>
    <cellStyle name="Millares 13 3 3 4 5" xfId="11839" xr:uid="{00000000-0005-0000-0000-0000262E0000}"/>
    <cellStyle name="Millares 13 3 3 4 5 2" xfId="11840" xr:uid="{00000000-0005-0000-0000-0000272E0000}"/>
    <cellStyle name="Millares 13 3 3 4 5 3" xfId="11841" xr:uid="{00000000-0005-0000-0000-0000282E0000}"/>
    <cellStyle name="Millares 13 3 3 4 6" xfId="11842" xr:uid="{00000000-0005-0000-0000-0000292E0000}"/>
    <cellStyle name="Millares 13 3 3 4 6 2" xfId="11843" xr:uid="{00000000-0005-0000-0000-00002A2E0000}"/>
    <cellStyle name="Millares 13 3 3 4 6 3" xfId="11844" xr:uid="{00000000-0005-0000-0000-00002B2E0000}"/>
    <cellStyle name="Millares 13 3 3 4 7" xfId="11845" xr:uid="{00000000-0005-0000-0000-00002C2E0000}"/>
    <cellStyle name="Millares 13 3 3 4 8" xfId="11846" xr:uid="{00000000-0005-0000-0000-00002D2E0000}"/>
    <cellStyle name="Millares 13 3 3 5" xfId="11847" xr:uid="{00000000-0005-0000-0000-00002E2E0000}"/>
    <cellStyle name="Millares 13 3 3 5 2" xfId="11848" xr:uid="{00000000-0005-0000-0000-00002F2E0000}"/>
    <cellStyle name="Millares 13 3 3 5 2 2" xfId="11849" xr:uid="{00000000-0005-0000-0000-0000302E0000}"/>
    <cellStyle name="Millares 13 3 3 5 2 2 2" xfId="11850" xr:uid="{00000000-0005-0000-0000-0000312E0000}"/>
    <cellStyle name="Millares 13 3 3 5 2 2 3" xfId="11851" xr:uid="{00000000-0005-0000-0000-0000322E0000}"/>
    <cellStyle name="Millares 13 3 3 5 2 3" xfId="11852" xr:uid="{00000000-0005-0000-0000-0000332E0000}"/>
    <cellStyle name="Millares 13 3 3 5 2 3 2" xfId="11853" xr:uid="{00000000-0005-0000-0000-0000342E0000}"/>
    <cellStyle name="Millares 13 3 3 5 2 3 3" xfId="11854" xr:uid="{00000000-0005-0000-0000-0000352E0000}"/>
    <cellStyle name="Millares 13 3 3 5 2 4" xfId="11855" xr:uid="{00000000-0005-0000-0000-0000362E0000}"/>
    <cellStyle name="Millares 13 3 3 5 2 5" xfId="11856" xr:uid="{00000000-0005-0000-0000-0000372E0000}"/>
    <cellStyle name="Millares 13 3 3 5 3" xfId="11857" xr:uid="{00000000-0005-0000-0000-0000382E0000}"/>
    <cellStyle name="Millares 13 3 3 5 3 2" xfId="11858" xr:uid="{00000000-0005-0000-0000-0000392E0000}"/>
    <cellStyle name="Millares 13 3 3 5 3 2 2" xfId="11859" xr:uid="{00000000-0005-0000-0000-00003A2E0000}"/>
    <cellStyle name="Millares 13 3 3 5 3 2 3" xfId="11860" xr:uid="{00000000-0005-0000-0000-00003B2E0000}"/>
    <cellStyle name="Millares 13 3 3 5 3 3" xfId="11861" xr:uid="{00000000-0005-0000-0000-00003C2E0000}"/>
    <cellStyle name="Millares 13 3 3 5 3 3 2" xfId="11862" xr:uid="{00000000-0005-0000-0000-00003D2E0000}"/>
    <cellStyle name="Millares 13 3 3 5 3 3 3" xfId="11863" xr:uid="{00000000-0005-0000-0000-00003E2E0000}"/>
    <cellStyle name="Millares 13 3 3 5 3 4" xfId="11864" xr:uid="{00000000-0005-0000-0000-00003F2E0000}"/>
    <cellStyle name="Millares 13 3 3 5 3 5" xfId="11865" xr:uid="{00000000-0005-0000-0000-0000402E0000}"/>
    <cellStyle name="Millares 13 3 3 5 4" xfId="11866" xr:uid="{00000000-0005-0000-0000-0000412E0000}"/>
    <cellStyle name="Millares 13 3 3 5 4 2" xfId="11867" xr:uid="{00000000-0005-0000-0000-0000422E0000}"/>
    <cellStyle name="Millares 13 3 3 5 4 2 2" xfId="11868" xr:uid="{00000000-0005-0000-0000-0000432E0000}"/>
    <cellStyle name="Millares 13 3 3 5 4 2 3" xfId="11869" xr:uid="{00000000-0005-0000-0000-0000442E0000}"/>
    <cellStyle name="Millares 13 3 3 5 4 3" xfId="11870" xr:uid="{00000000-0005-0000-0000-0000452E0000}"/>
    <cellStyle name="Millares 13 3 3 5 4 3 2" xfId="11871" xr:uid="{00000000-0005-0000-0000-0000462E0000}"/>
    <cellStyle name="Millares 13 3 3 5 4 3 3" xfId="11872" xr:uid="{00000000-0005-0000-0000-0000472E0000}"/>
    <cellStyle name="Millares 13 3 3 5 4 4" xfId="11873" xr:uid="{00000000-0005-0000-0000-0000482E0000}"/>
    <cellStyle name="Millares 13 3 3 5 4 5" xfId="11874" xr:uid="{00000000-0005-0000-0000-0000492E0000}"/>
    <cellStyle name="Millares 13 3 3 5 5" xfId="11875" xr:uid="{00000000-0005-0000-0000-00004A2E0000}"/>
    <cellStyle name="Millares 13 3 3 5 5 2" xfId="11876" xr:uid="{00000000-0005-0000-0000-00004B2E0000}"/>
    <cellStyle name="Millares 13 3 3 5 5 3" xfId="11877" xr:uid="{00000000-0005-0000-0000-00004C2E0000}"/>
    <cellStyle name="Millares 13 3 3 5 6" xfId="11878" xr:uid="{00000000-0005-0000-0000-00004D2E0000}"/>
    <cellStyle name="Millares 13 3 3 5 6 2" xfId="11879" xr:uid="{00000000-0005-0000-0000-00004E2E0000}"/>
    <cellStyle name="Millares 13 3 3 5 6 3" xfId="11880" xr:uid="{00000000-0005-0000-0000-00004F2E0000}"/>
    <cellStyle name="Millares 13 3 3 5 7" xfId="11881" xr:uid="{00000000-0005-0000-0000-0000502E0000}"/>
    <cellStyle name="Millares 13 3 3 5 8" xfId="11882" xr:uid="{00000000-0005-0000-0000-0000512E0000}"/>
    <cellStyle name="Millares 13 3 3 6" xfId="11883" xr:uid="{00000000-0005-0000-0000-0000522E0000}"/>
    <cellStyle name="Millares 13 3 3 6 2" xfId="11884" xr:uid="{00000000-0005-0000-0000-0000532E0000}"/>
    <cellStyle name="Millares 13 3 3 6 2 2" xfId="11885" xr:uid="{00000000-0005-0000-0000-0000542E0000}"/>
    <cellStyle name="Millares 13 3 3 6 2 3" xfId="11886" xr:uid="{00000000-0005-0000-0000-0000552E0000}"/>
    <cellStyle name="Millares 13 3 3 6 3" xfId="11887" xr:uid="{00000000-0005-0000-0000-0000562E0000}"/>
    <cellStyle name="Millares 13 3 3 6 3 2" xfId="11888" xr:uid="{00000000-0005-0000-0000-0000572E0000}"/>
    <cellStyle name="Millares 13 3 3 6 3 3" xfId="11889" xr:uid="{00000000-0005-0000-0000-0000582E0000}"/>
    <cellStyle name="Millares 13 3 3 6 4" xfId="11890" xr:uid="{00000000-0005-0000-0000-0000592E0000}"/>
    <cellStyle name="Millares 13 3 3 6 5" xfId="11891" xr:uid="{00000000-0005-0000-0000-00005A2E0000}"/>
    <cellStyle name="Millares 13 3 3 7" xfId="11892" xr:uid="{00000000-0005-0000-0000-00005B2E0000}"/>
    <cellStyle name="Millares 13 3 3 7 2" xfId="11893" xr:uid="{00000000-0005-0000-0000-00005C2E0000}"/>
    <cellStyle name="Millares 13 3 3 7 2 2" xfId="11894" xr:uid="{00000000-0005-0000-0000-00005D2E0000}"/>
    <cellStyle name="Millares 13 3 3 7 2 3" xfId="11895" xr:uid="{00000000-0005-0000-0000-00005E2E0000}"/>
    <cellStyle name="Millares 13 3 3 7 3" xfId="11896" xr:uid="{00000000-0005-0000-0000-00005F2E0000}"/>
    <cellStyle name="Millares 13 3 3 7 3 2" xfId="11897" xr:uid="{00000000-0005-0000-0000-0000602E0000}"/>
    <cellStyle name="Millares 13 3 3 7 3 3" xfId="11898" xr:uid="{00000000-0005-0000-0000-0000612E0000}"/>
    <cellStyle name="Millares 13 3 3 7 4" xfId="11899" xr:uid="{00000000-0005-0000-0000-0000622E0000}"/>
    <cellStyle name="Millares 13 3 3 7 5" xfId="11900" xr:uid="{00000000-0005-0000-0000-0000632E0000}"/>
    <cellStyle name="Millares 13 3 3 8" xfId="11901" xr:uid="{00000000-0005-0000-0000-0000642E0000}"/>
    <cellStyle name="Millares 13 3 3 8 2" xfId="11902" xr:uid="{00000000-0005-0000-0000-0000652E0000}"/>
    <cellStyle name="Millares 13 3 3 8 2 2" xfId="11903" xr:uid="{00000000-0005-0000-0000-0000662E0000}"/>
    <cellStyle name="Millares 13 3 3 8 2 3" xfId="11904" xr:uid="{00000000-0005-0000-0000-0000672E0000}"/>
    <cellStyle name="Millares 13 3 3 8 3" xfId="11905" xr:uid="{00000000-0005-0000-0000-0000682E0000}"/>
    <cellStyle name="Millares 13 3 3 8 3 2" xfId="11906" xr:uid="{00000000-0005-0000-0000-0000692E0000}"/>
    <cellStyle name="Millares 13 3 3 8 3 3" xfId="11907" xr:uid="{00000000-0005-0000-0000-00006A2E0000}"/>
    <cellStyle name="Millares 13 3 3 8 4" xfId="11908" xr:uid="{00000000-0005-0000-0000-00006B2E0000}"/>
    <cellStyle name="Millares 13 3 3 8 5" xfId="11909" xr:uid="{00000000-0005-0000-0000-00006C2E0000}"/>
    <cellStyle name="Millares 13 3 3 9" xfId="11910" xr:uid="{00000000-0005-0000-0000-00006D2E0000}"/>
    <cellStyle name="Millares 13 3 3 9 2" xfId="11911" xr:uid="{00000000-0005-0000-0000-00006E2E0000}"/>
    <cellStyle name="Millares 13 3 3 9 3" xfId="11912" xr:uid="{00000000-0005-0000-0000-00006F2E0000}"/>
    <cellStyle name="Millares 13 3 4" xfId="11913" xr:uid="{00000000-0005-0000-0000-0000702E0000}"/>
    <cellStyle name="Millares 13 3 4 10" xfId="11914" xr:uid="{00000000-0005-0000-0000-0000712E0000}"/>
    <cellStyle name="Millares 13 3 4 2" xfId="11915" xr:uid="{00000000-0005-0000-0000-0000722E0000}"/>
    <cellStyle name="Millares 13 3 4 2 2" xfId="11916" xr:uid="{00000000-0005-0000-0000-0000732E0000}"/>
    <cellStyle name="Millares 13 3 4 2 2 2" xfId="11917" xr:uid="{00000000-0005-0000-0000-0000742E0000}"/>
    <cellStyle name="Millares 13 3 4 2 2 2 2" xfId="11918" xr:uid="{00000000-0005-0000-0000-0000752E0000}"/>
    <cellStyle name="Millares 13 3 4 2 2 2 3" xfId="11919" xr:uid="{00000000-0005-0000-0000-0000762E0000}"/>
    <cellStyle name="Millares 13 3 4 2 2 3" xfId="11920" xr:uid="{00000000-0005-0000-0000-0000772E0000}"/>
    <cellStyle name="Millares 13 3 4 2 2 3 2" xfId="11921" xr:uid="{00000000-0005-0000-0000-0000782E0000}"/>
    <cellStyle name="Millares 13 3 4 2 2 3 3" xfId="11922" xr:uid="{00000000-0005-0000-0000-0000792E0000}"/>
    <cellStyle name="Millares 13 3 4 2 2 4" xfId="11923" xr:uid="{00000000-0005-0000-0000-00007A2E0000}"/>
    <cellStyle name="Millares 13 3 4 2 2 5" xfId="11924" xr:uid="{00000000-0005-0000-0000-00007B2E0000}"/>
    <cellStyle name="Millares 13 3 4 2 3" xfId="11925" xr:uid="{00000000-0005-0000-0000-00007C2E0000}"/>
    <cellStyle name="Millares 13 3 4 2 3 2" xfId="11926" xr:uid="{00000000-0005-0000-0000-00007D2E0000}"/>
    <cellStyle name="Millares 13 3 4 2 3 2 2" xfId="11927" xr:uid="{00000000-0005-0000-0000-00007E2E0000}"/>
    <cellStyle name="Millares 13 3 4 2 3 2 3" xfId="11928" xr:uid="{00000000-0005-0000-0000-00007F2E0000}"/>
    <cellStyle name="Millares 13 3 4 2 3 3" xfId="11929" xr:uid="{00000000-0005-0000-0000-0000802E0000}"/>
    <cellStyle name="Millares 13 3 4 2 3 3 2" xfId="11930" xr:uid="{00000000-0005-0000-0000-0000812E0000}"/>
    <cellStyle name="Millares 13 3 4 2 3 3 3" xfId="11931" xr:uid="{00000000-0005-0000-0000-0000822E0000}"/>
    <cellStyle name="Millares 13 3 4 2 3 4" xfId="11932" xr:uid="{00000000-0005-0000-0000-0000832E0000}"/>
    <cellStyle name="Millares 13 3 4 2 3 5" xfId="11933" xr:uid="{00000000-0005-0000-0000-0000842E0000}"/>
    <cellStyle name="Millares 13 3 4 2 4" xfId="11934" xr:uid="{00000000-0005-0000-0000-0000852E0000}"/>
    <cellStyle name="Millares 13 3 4 2 4 2" xfId="11935" xr:uid="{00000000-0005-0000-0000-0000862E0000}"/>
    <cellStyle name="Millares 13 3 4 2 4 2 2" xfId="11936" xr:uid="{00000000-0005-0000-0000-0000872E0000}"/>
    <cellStyle name="Millares 13 3 4 2 4 2 3" xfId="11937" xr:uid="{00000000-0005-0000-0000-0000882E0000}"/>
    <cellStyle name="Millares 13 3 4 2 4 3" xfId="11938" xr:uid="{00000000-0005-0000-0000-0000892E0000}"/>
    <cellStyle name="Millares 13 3 4 2 4 3 2" xfId="11939" xr:uid="{00000000-0005-0000-0000-00008A2E0000}"/>
    <cellStyle name="Millares 13 3 4 2 4 3 3" xfId="11940" xr:uid="{00000000-0005-0000-0000-00008B2E0000}"/>
    <cellStyle name="Millares 13 3 4 2 4 4" xfId="11941" xr:uid="{00000000-0005-0000-0000-00008C2E0000}"/>
    <cellStyle name="Millares 13 3 4 2 4 5" xfId="11942" xr:uid="{00000000-0005-0000-0000-00008D2E0000}"/>
    <cellStyle name="Millares 13 3 4 2 5" xfId="11943" xr:uid="{00000000-0005-0000-0000-00008E2E0000}"/>
    <cellStyle name="Millares 13 3 4 2 5 2" xfId="11944" xr:uid="{00000000-0005-0000-0000-00008F2E0000}"/>
    <cellStyle name="Millares 13 3 4 2 5 3" xfId="11945" xr:uid="{00000000-0005-0000-0000-0000902E0000}"/>
    <cellStyle name="Millares 13 3 4 2 6" xfId="11946" xr:uid="{00000000-0005-0000-0000-0000912E0000}"/>
    <cellStyle name="Millares 13 3 4 2 6 2" xfId="11947" xr:uid="{00000000-0005-0000-0000-0000922E0000}"/>
    <cellStyle name="Millares 13 3 4 2 6 3" xfId="11948" xr:uid="{00000000-0005-0000-0000-0000932E0000}"/>
    <cellStyle name="Millares 13 3 4 2 7" xfId="11949" xr:uid="{00000000-0005-0000-0000-0000942E0000}"/>
    <cellStyle name="Millares 13 3 4 2 8" xfId="11950" xr:uid="{00000000-0005-0000-0000-0000952E0000}"/>
    <cellStyle name="Millares 13 3 4 3" xfId="11951" xr:uid="{00000000-0005-0000-0000-0000962E0000}"/>
    <cellStyle name="Millares 13 3 4 3 2" xfId="11952" xr:uid="{00000000-0005-0000-0000-0000972E0000}"/>
    <cellStyle name="Millares 13 3 4 3 2 2" xfId="11953" xr:uid="{00000000-0005-0000-0000-0000982E0000}"/>
    <cellStyle name="Millares 13 3 4 3 2 2 2" xfId="11954" xr:uid="{00000000-0005-0000-0000-0000992E0000}"/>
    <cellStyle name="Millares 13 3 4 3 2 2 3" xfId="11955" xr:uid="{00000000-0005-0000-0000-00009A2E0000}"/>
    <cellStyle name="Millares 13 3 4 3 2 3" xfId="11956" xr:uid="{00000000-0005-0000-0000-00009B2E0000}"/>
    <cellStyle name="Millares 13 3 4 3 2 3 2" xfId="11957" xr:uid="{00000000-0005-0000-0000-00009C2E0000}"/>
    <cellStyle name="Millares 13 3 4 3 2 3 3" xfId="11958" xr:uid="{00000000-0005-0000-0000-00009D2E0000}"/>
    <cellStyle name="Millares 13 3 4 3 2 4" xfId="11959" xr:uid="{00000000-0005-0000-0000-00009E2E0000}"/>
    <cellStyle name="Millares 13 3 4 3 2 5" xfId="11960" xr:uid="{00000000-0005-0000-0000-00009F2E0000}"/>
    <cellStyle name="Millares 13 3 4 3 3" xfId="11961" xr:uid="{00000000-0005-0000-0000-0000A02E0000}"/>
    <cellStyle name="Millares 13 3 4 3 3 2" xfId="11962" xr:uid="{00000000-0005-0000-0000-0000A12E0000}"/>
    <cellStyle name="Millares 13 3 4 3 3 2 2" xfId="11963" xr:uid="{00000000-0005-0000-0000-0000A22E0000}"/>
    <cellStyle name="Millares 13 3 4 3 3 2 3" xfId="11964" xr:uid="{00000000-0005-0000-0000-0000A32E0000}"/>
    <cellStyle name="Millares 13 3 4 3 3 3" xfId="11965" xr:uid="{00000000-0005-0000-0000-0000A42E0000}"/>
    <cellStyle name="Millares 13 3 4 3 3 3 2" xfId="11966" xr:uid="{00000000-0005-0000-0000-0000A52E0000}"/>
    <cellStyle name="Millares 13 3 4 3 3 3 3" xfId="11967" xr:uid="{00000000-0005-0000-0000-0000A62E0000}"/>
    <cellStyle name="Millares 13 3 4 3 3 4" xfId="11968" xr:uid="{00000000-0005-0000-0000-0000A72E0000}"/>
    <cellStyle name="Millares 13 3 4 3 3 5" xfId="11969" xr:uid="{00000000-0005-0000-0000-0000A82E0000}"/>
    <cellStyle name="Millares 13 3 4 3 4" xfId="11970" xr:uid="{00000000-0005-0000-0000-0000A92E0000}"/>
    <cellStyle name="Millares 13 3 4 3 4 2" xfId="11971" xr:uid="{00000000-0005-0000-0000-0000AA2E0000}"/>
    <cellStyle name="Millares 13 3 4 3 4 2 2" xfId="11972" xr:uid="{00000000-0005-0000-0000-0000AB2E0000}"/>
    <cellStyle name="Millares 13 3 4 3 4 2 3" xfId="11973" xr:uid="{00000000-0005-0000-0000-0000AC2E0000}"/>
    <cellStyle name="Millares 13 3 4 3 4 3" xfId="11974" xr:uid="{00000000-0005-0000-0000-0000AD2E0000}"/>
    <cellStyle name="Millares 13 3 4 3 4 3 2" xfId="11975" xr:uid="{00000000-0005-0000-0000-0000AE2E0000}"/>
    <cellStyle name="Millares 13 3 4 3 4 3 3" xfId="11976" xr:uid="{00000000-0005-0000-0000-0000AF2E0000}"/>
    <cellStyle name="Millares 13 3 4 3 4 4" xfId="11977" xr:uid="{00000000-0005-0000-0000-0000B02E0000}"/>
    <cellStyle name="Millares 13 3 4 3 4 5" xfId="11978" xr:uid="{00000000-0005-0000-0000-0000B12E0000}"/>
    <cellStyle name="Millares 13 3 4 3 5" xfId="11979" xr:uid="{00000000-0005-0000-0000-0000B22E0000}"/>
    <cellStyle name="Millares 13 3 4 3 5 2" xfId="11980" xr:uid="{00000000-0005-0000-0000-0000B32E0000}"/>
    <cellStyle name="Millares 13 3 4 3 5 3" xfId="11981" xr:uid="{00000000-0005-0000-0000-0000B42E0000}"/>
    <cellStyle name="Millares 13 3 4 3 6" xfId="11982" xr:uid="{00000000-0005-0000-0000-0000B52E0000}"/>
    <cellStyle name="Millares 13 3 4 3 6 2" xfId="11983" xr:uid="{00000000-0005-0000-0000-0000B62E0000}"/>
    <cellStyle name="Millares 13 3 4 3 6 3" xfId="11984" xr:uid="{00000000-0005-0000-0000-0000B72E0000}"/>
    <cellStyle name="Millares 13 3 4 3 7" xfId="11985" xr:uid="{00000000-0005-0000-0000-0000B82E0000}"/>
    <cellStyle name="Millares 13 3 4 3 8" xfId="11986" xr:uid="{00000000-0005-0000-0000-0000B92E0000}"/>
    <cellStyle name="Millares 13 3 4 4" xfId="11987" xr:uid="{00000000-0005-0000-0000-0000BA2E0000}"/>
    <cellStyle name="Millares 13 3 4 4 2" xfId="11988" xr:uid="{00000000-0005-0000-0000-0000BB2E0000}"/>
    <cellStyle name="Millares 13 3 4 4 2 2" xfId="11989" xr:uid="{00000000-0005-0000-0000-0000BC2E0000}"/>
    <cellStyle name="Millares 13 3 4 4 2 3" xfId="11990" xr:uid="{00000000-0005-0000-0000-0000BD2E0000}"/>
    <cellStyle name="Millares 13 3 4 4 3" xfId="11991" xr:uid="{00000000-0005-0000-0000-0000BE2E0000}"/>
    <cellStyle name="Millares 13 3 4 4 3 2" xfId="11992" xr:uid="{00000000-0005-0000-0000-0000BF2E0000}"/>
    <cellStyle name="Millares 13 3 4 4 3 3" xfId="11993" xr:uid="{00000000-0005-0000-0000-0000C02E0000}"/>
    <cellStyle name="Millares 13 3 4 4 4" xfId="11994" xr:uid="{00000000-0005-0000-0000-0000C12E0000}"/>
    <cellStyle name="Millares 13 3 4 4 5" xfId="11995" xr:uid="{00000000-0005-0000-0000-0000C22E0000}"/>
    <cellStyle name="Millares 13 3 4 5" xfId="11996" xr:uid="{00000000-0005-0000-0000-0000C32E0000}"/>
    <cellStyle name="Millares 13 3 4 5 2" xfId="11997" xr:uid="{00000000-0005-0000-0000-0000C42E0000}"/>
    <cellStyle name="Millares 13 3 4 5 2 2" xfId="11998" xr:uid="{00000000-0005-0000-0000-0000C52E0000}"/>
    <cellStyle name="Millares 13 3 4 5 2 3" xfId="11999" xr:uid="{00000000-0005-0000-0000-0000C62E0000}"/>
    <cellStyle name="Millares 13 3 4 5 3" xfId="12000" xr:uid="{00000000-0005-0000-0000-0000C72E0000}"/>
    <cellStyle name="Millares 13 3 4 5 3 2" xfId="12001" xr:uid="{00000000-0005-0000-0000-0000C82E0000}"/>
    <cellStyle name="Millares 13 3 4 5 3 3" xfId="12002" xr:uid="{00000000-0005-0000-0000-0000C92E0000}"/>
    <cellStyle name="Millares 13 3 4 5 4" xfId="12003" xr:uid="{00000000-0005-0000-0000-0000CA2E0000}"/>
    <cellStyle name="Millares 13 3 4 5 5" xfId="12004" xr:uid="{00000000-0005-0000-0000-0000CB2E0000}"/>
    <cellStyle name="Millares 13 3 4 6" xfId="12005" xr:uid="{00000000-0005-0000-0000-0000CC2E0000}"/>
    <cellStyle name="Millares 13 3 4 6 2" xfId="12006" xr:uid="{00000000-0005-0000-0000-0000CD2E0000}"/>
    <cellStyle name="Millares 13 3 4 6 2 2" xfId="12007" xr:uid="{00000000-0005-0000-0000-0000CE2E0000}"/>
    <cellStyle name="Millares 13 3 4 6 2 3" xfId="12008" xr:uid="{00000000-0005-0000-0000-0000CF2E0000}"/>
    <cellStyle name="Millares 13 3 4 6 3" xfId="12009" xr:uid="{00000000-0005-0000-0000-0000D02E0000}"/>
    <cellStyle name="Millares 13 3 4 6 3 2" xfId="12010" xr:uid="{00000000-0005-0000-0000-0000D12E0000}"/>
    <cellStyle name="Millares 13 3 4 6 3 3" xfId="12011" xr:uid="{00000000-0005-0000-0000-0000D22E0000}"/>
    <cellStyle name="Millares 13 3 4 6 4" xfId="12012" xr:uid="{00000000-0005-0000-0000-0000D32E0000}"/>
    <cellStyle name="Millares 13 3 4 6 5" xfId="12013" xr:uid="{00000000-0005-0000-0000-0000D42E0000}"/>
    <cellStyle name="Millares 13 3 4 7" xfId="12014" xr:uid="{00000000-0005-0000-0000-0000D52E0000}"/>
    <cellStyle name="Millares 13 3 4 7 2" xfId="12015" xr:uid="{00000000-0005-0000-0000-0000D62E0000}"/>
    <cellStyle name="Millares 13 3 4 7 3" xfId="12016" xr:uid="{00000000-0005-0000-0000-0000D72E0000}"/>
    <cellStyle name="Millares 13 3 4 8" xfId="12017" xr:uid="{00000000-0005-0000-0000-0000D82E0000}"/>
    <cellStyle name="Millares 13 3 4 8 2" xfId="12018" xr:uid="{00000000-0005-0000-0000-0000D92E0000}"/>
    <cellStyle name="Millares 13 3 4 8 3" xfId="12019" xr:uid="{00000000-0005-0000-0000-0000DA2E0000}"/>
    <cellStyle name="Millares 13 3 4 9" xfId="12020" xr:uid="{00000000-0005-0000-0000-0000DB2E0000}"/>
    <cellStyle name="Millares 13 3 5" xfId="12021" xr:uid="{00000000-0005-0000-0000-0000DC2E0000}"/>
    <cellStyle name="Millares 13 3 5 10" xfId="12022" xr:uid="{00000000-0005-0000-0000-0000DD2E0000}"/>
    <cellStyle name="Millares 13 3 5 2" xfId="12023" xr:uid="{00000000-0005-0000-0000-0000DE2E0000}"/>
    <cellStyle name="Millares 13 3 5 2 2" xfId="12024" xr:uid="{00000000-0005-0000-0000-0000DF2E0000}"/>
    <cellStyle name="Millares 13 3 5 2 2 2" xfId="12025" xr:uid="{00000000-0005-0000-0000-0000E02E0000}"/>
    <cellStyle name="Millares 13 3 5 2 2 2 2" xfId="12026" xr:uid="{00000000-0005-0000-0000-0000E12E0000}"/>
    <cellStyle name="Millares 13 3 5 2 2 2 3" xfId="12027" xr:uid="{00000000-0005-0000-0000-0000E22E0000}"/>
    <cellStyle name="Millares 13 3 5 2 2 3" xfId="12028" xr:uid="{00000000-0005-0000-0000-0000E32E0000}"/>
    <cellStyle name="Millares 13 3 5 2 2 3 2" xfId="12029" xr:uid="{00000000-0005-0000-0000-0000E42E0000}"/>
    <cellStyle name="Millares 13 3 5 2 2 3 3" xfId="12030" xr:uid="{00000000-0005-0000-0000-0000E52E0000}"/>
    <cellStyle name="Millares 13 3 5 2 2 4" xfId="12031" xr:uid="{00000000-0005-0000-0000-0000E62E0000}"/>
    <cellStyle name="Millares 13 3 5 2 2 5" xfId="12032" xr:uid="{00000000-0005-0000-0000-0000E72E0000}"/>
    <cellStyle name="Millares 13 3 5 2 3" xfId="12033" xr:uid="{00000000-0005-0000-0000-0000E82E0000}"/>
    <cellStyle name="Millares 13 3 5 2 3 2" xfId="12034" xr:uid="{00000000-0005-0000-0000-0000E92E0000}"/>
    <cellStyle name="Millares 13 3 5 2 3 2 2" xfId="12035" xr:uid="{00000000-0005-0000-0000-0000EA2E0000}"/>
    <cellStyle name="Millares 13 3 5 2 3 2 3" xfId="12036" xr:uid="{00000000-0005-0000-0000-0000EB2E0000}"/>
    <cellStyle name="Millares 13 3 5 2 3 3" xfId="12037" xr:uid="{00000000-0005-0000-0000-0000EC2E0000}"/>
    <cellStyle name="Millares 13 3 5 2 3 3 2" xfId="12038" xr:uid="{00000000-0005-0000-0000-0000ED2E0000}"/>
    <cellStyle name="Millares 13 3 5 2 3 3 3" xfId="12039" xr:uid="{00000000-0005-0000-0000-0000EE2E0000}"/>
    <cellStyle name="Millares 13 3 5 2 3 4" xfId="12040" xr:uid="{00000000-0005-0000-0000-0000EF2E0000}"/>
    <cellStyle name="Millares 13 3 5 2 3 5" xfId="12041" xr:uid="{00000000-0005-0000-0000-0000F02E0000}"/>
    <cellStyle name="Millares 13 3 5 2 4" xfId="12042" xr:uid="{00000000-0005-0000-0000-0000F12E0000}"/>
    <cellStyle name="Millares 13 3 5 2 4 2" xfId="12043" xr:uid="{00000000-0005-0000-0000-0000F22E0000}"/>
    <cellStyle name="Millares 13 3 5 2 4 2 2" xfId="12044" xr:uid="{00000000-0005-0000-0000-0000F32E0000}"/>
    <cellStyle name="Millares 13 3 5 2 4 2 3" xfId="12045" xr:uid="{00000000-0005-0000-0000-0000F42E0000}"/>
    <cellStyle name="Millares 13 3 5 2 4 3" xfId="12046" xr:uid="{00000000-0005-0000-0000-0000F52E0000}"/>
    <cellStyle name="Millares 13 3 5 2 4 3 2" xfId="12047" xr:uid="{00000000-0005-0000-0000-0000F62E0000}"/>
    <cellStyle name="Millares 13 3 5 2 4 3 3" xfId="12048" xr:uid="{00000000-0005-0000-0000-0000F72E0000}"/>
    <cellStyle name="Millares 13 3 5 2 4 4" xfId="12049" xr:uid="{00000000-0005-0000-0000-0000F82E0000}"/>
    <cellStyle name="Millares 13 3 5 2 4 5" xfId="12050" xr:uid="{00000000-0005-0000-0000-0000F92E0000}"/>
    <cellStyle name="Millares 13 3 5 2 5" xfId="12051" xr:uid="{00000000-0005-0000-0000-0000FA2E0000}"/>
    <cellStyle name="Millares 13 3 5 2 5 2" xfId="12052" xr:uid="{00000000-0005-0000-0000-0000FB2E0000}"/>
    <cellStyle name="Millares 13 3 5 2 5 3" xfId="12053" xr:uid="{00000000-0005-0000-0000-0000FC2E0000}"/>
    <cellStyle name="Millares 13 3 5 2 6" xfId="12054" xr:uid="{00000000-0005-0000-0000-0000FD2E0000}"/>
    <cellStyle name="Millares 13 3 5 2 6 2" xfId="12055" xr:uid="{00000000-0005-0000-0000-0000FE2E0000}"/>
    <cellStyle name="Millares 13 3 5 2 6 3" xfId="12056" xr:uid="{00000000-0005-0000-0000-0000FF2E0000}"/>
    <cellStyle name="Millares 13 3 5 2 7" xfId="12057" xr:uid="{00000000-0005-0000-0000-0000002F0000}"/>
    <cellStyle name="Millares 13 3 5 2 8" xfId="12058" xr:uid="{00000000-0005-0000-0000-0000012F0000}"/>
    <cellStyle name="Millares 13 3 5 3" xfId="12059" xr:uid="{00000000-0005-0000-0000-0000022F0000}"/>
    <cellStyle name="Millares 13 3 5 3 2" xfId="12060" xr:uid="{00000000-0005-0000-0000-0000032F0000}"/>
    <cellStyle name="Millares 13 3 5 3 2 2" xfId="12061" xr:uid="{00000000-0005-0000-0000-0000042F0000}"/>
    <cellStyle name="Millares 13 3 5 3 2 2 2" xfId="12062" xr:uid="{00000000-0005-0000-0000-0000052F0000}"/>
    <cellStyle name="Millares 13 3 5 3 2 2 3" xfId="12063" xr:uid="{00000000-0005-0000-0000-0000062F0000}"/>
    <cellStyle name="Millares 13 3 5 3 2 3" xfId="12064" xr:uid="{00000000-0005-0000-0000-0000072F0000}"/>
    <cellStyle name="Millares 13 3 5 3 2 3 2" xfId="12065" xr:uid="{00000000-0005-0000-0000-0000082F0000}"/>
    <cellStyle name="Millares 13 3 5 3 2 3 3" xfId="12066" xr:uid="{00000000-0005-0000-0000-0000092F0000}"/>
    <cellStyle name="Millares 13 3 5 3 2 4" xfId="12067" xr:uid="{00000000-0005-0000-0000-00000A2F0000}"/>
    <cellStyle name="Millares 13 3 5 3 2 5" xfId="12068" xr:uid="{00000000-0005-0000-0000-00000B2F0000}"/>
    <cellStyle name="Millares 13 3 5 3 3" xfId="12069" xr:uid="{00000000-0005-0000-0000-00000C2F0000}"/>
    <cellStyle name="Millares 13 3 5 3 3 2" xfId="12070" xr:uid="{00000000-0005-0000-0000-00000D2F0000}"/>
    <cellStyle name="Millares 13 3 5 3 3 2 2" xfId="12071" xr:uid="{00000000-0005-0000-0000-00000E2F0000}"/>
    <cellStyle name="Millares 13 3 5 3 3 2 3" xfId="12072" xr:uid="{00000000-0005-0000-0000-00000F2F0000}"/>
    <cellStyle name="Millares 13 3 5 3 3 3" xfId="12073" xr:uid="{00000000-0005-0000-0000-0000102F0000}"/>
    <cellStyle name="Millares 13 3 5 3 3 3 2" xfId="12074" xr:uid="{00000000-0005-0000-0000-0000112F0000}"/>
    <cellStyle name="Millares 13 3 5 3 3 3 3" xfId="12075" xr:uid="{00000000-0005-0000-0000-0000122F0000}"/>
    <cellStyle name="Millares 13 3 5 3 3 4" xfId="12076" xr:uid="{00000000-0005-0000-0000-0000132F0000}"/>
    <cellStyle name="Millares 13 3 5 3 3 5" xfId="12077" xr:uid="{00000000-0005-0000-0000-0000142F0000}"/>
    <cellStyle name="Millares 13 3 5 3 4" xfId="12078" xr:uid="{00000000-0005-0000-0000-0000152F0000}"/>
    <cellStyle name="Millares 13 3 5 3 4 2" xfId="12079" xr:uid="{00000000-0005-0000-0000-0000162F0000}"/>
    <cellStyle name="Millares 13 3 5 3 4 2 2" xfId="12080" xr:uid="{00000000-0005-0000-0000-0000172F0000}"/>
    <cellStyle name="Millares 13 3 5 3 4 2 3" xfId="12081" xr:uid="{00000000-0005-0000-0000-0000182F0000}"/>
    <cellStyle name="Millares 13 3 5 3 4 3" xfId="12082" xr:uid="{00000000-0005-0000-0000-0000192F0000}"/>
    <cellStyle name="Millares 13 3 5 3 4 3 2" xfId="12083" xr:uid="{00000000-0005-0000-0000-00001A2F0000}"/>
    <cellStyle name="Millares 13 3 5 3 4 3 3" xfId="12084" xr:uid="{00000000-0005-0000-0000-00001B2F0000}"/>
    <cellStyle name="Millares 13 3 5 3 4 4" xfId="12085" xr:uid="{00000000-0005-0000-0000-00001C2F0000}"/>
    <cellStyle name="Millares 13 3 5 3 4 5" xfId="12086" xr:uid="{00000000-0005-0000-0000-00001D2F0000}"/>
    <cellStyle name="Millares 13 3 5 3 5" xfId="12087" xr:uid="{00000000-0005-0000-0000-00001E2F0000}"/>
    <cellStyle name="Millares 13 3 5 3 5 2" xfId="12088" xr:uid="{00000000-0005-0000-0000-00001F2F0000}"/>
    <cellStyle name="Millares 13 3 5 3 5 3" xfId="12089" xr:uid="{00000000-0005-0000-0000-0000202F0000}"/>
    <cellStyle name="Millares 13 3 5 3 6" xfId="12090" xr:uid="{00000000-0005-0000-0000-0000212F0000}"/>
    <cellStyle name="Millares 13 3 5 3 6 2" xfId="12091" xr:uid="{00000000-0005-0000-0000-0000222F0000}"/>
    <cellStyle name="Millares 13 3 5 3 6 3" xfId="12092" xr:uid="{00000000-0005-0000-0000-0000232F0000}"/>
    <cellStyle name="Millares 13 3 5 3 7" xfId="12093" xr:uid="{00000000-0005-0000-0000-0000242F0000}"/>
    <cellStyle name="Millares 13 3 5 3 8" xfId="12094" xr:uid="{00000000-0005-0000-0000-0000252F0000}"/>
    <cellStyle name="Millares 13 3 5 4" xfId="12095" xr:uid="{00000000-0005-0000-0000-0000262F0000}"/>
    <cellStyle name="Millares 13 3 5 4 2" xfId="12096" xr:uid="{00000000-0005-0000-0000-0000272F0000}"/>
    <cellStyle name="Millares 13 3 5 4 2 2" xfId="12097" xr:uid="{00000000-0005-0000-0000-0000282F0000}"/>
    <cellStyle name="Millares 13 3 5 4 2 3" xfId="12098" xr:uid="{00000000-0005-0000-0000-0000292F0000}"/>
    <cellStyle name="Millares 13 3 5 4 3" xfId="12099" xr:uid="{00000000-0005-0000-0000-00002A2F0000}"/>
    <cellStyle name="Millares 13 3 5 4 3 2" xfId="12100" xr:uid="{00000000-0005-0000-0000-00002B2F0000}"/>
    <cellStyle name="Millares 13 3 5 4 3 3" xfId="12101" xr:uid="{00000000-0005-0000-0000-00002C2F0000}"/>
    <cellStyle name="Millares 13 3 5 4 4" xfId="12102" xr:uid="{00000000-0005-0000-0000-00002D2F0000}"/>
    <cellStyle name="Millares 13 3 5 4 5" xfId="12103" xr:uid="{00000000-0005-0000-0000-00002E2F0000}"/>
    <cellStyle name="Millares 13 3 5 5" xfId="12104" xr:uid="{00000000-0005-0000-0000-00002F2F0000}"/>
    <cellStyle name="Millares 13 3 5 5 2" xfId="12105" xr:uid="{00000000-0005-0000-0000-0000302F0000}"/>
    <cellStyle name="Millares 13 3 5 5 2 2" xfId="12106" xr:uid="{00000000-0005-0000-0000-0000312F0000}"/>
    <cellStyle name="Millares 13 3 5 5 2 3" xfId="12107" xr:uid="{00000000-0005-0000-0000-0000322F0000}"/>
    <cellStyle name="Millares 13 3 5 5 3" xfId="12108" xr:uid="{00000000-0005-0000-0000-0000332F0000}"/>
    <cellStyle name="Millares 13 3 5 5 3 2" xfId="12109" xr:uid="{00000000-0005-0000-0000-0000342F0000}"/>
    <cellStyle name="Millares 13 3 5 5 3 3" xfId="12110" xr:uid="{00000000-0005-0000-0000-0000352F0000}"/>
    <cellStyle name="Millares 13 3 5 5 4" xfId="12111" xr:uid="{00000000-0005-0000-0000-0000362F0000}"/>
    <cellStyle name="Millares 13 3 5 5 5" xfId="12112" xr:uid="{00000000-0005-0000-0000-0000372F0000}"/>
    <cellStyle name="Millares 13 3 5 6" xfId="12113" xr:uid="{00000000-0005-0000-0000-0000382F0000}"/>
    <cellStyle name="Millares 13 3 5 6 2" xfId="12114" xr:uid="{00000000-0005-0000-0000-0000392F0000}"/>
    <cellStyle name="Millares 13 3 5 6 2 2" xfId="12115" xr:uid="{00000000-0005-0000-0000-00003A2F0000}"/>
    <cellStyle name="Millares 13 3 5 6 2 3" xfId="12116" xr:uid="{00000000-0005-0000-0000-00003B2F0000}"/>
    <cellStyle name="Millares 13 3 5 6 3" xfId="12117" xr:uid="{00000000-0005-0000-0000-00003C2F0000}"/>
    <cellStyle name="Millares 13 3 5 6 3 2" xfId="12118" xr:uid="{00000000-0005-0000-0000-00003D2F0000}"/>
    <cellStyle name="Millares 13 3 5 6 3 3" xfId="12119" xr:uid="{00000000-0005-0000-0000-00003E2F0000}"/>
    <cellStyle name="Millares 13 3 5 6 4" xfId="12120" xr:uid="{00000000-0005-0000-0000-00003F2F0000}"/>
    <cellStyle name="Millares 13 3 5 6 5" xfId="12121" xr:uid="{00000000-0005-0000-0000-0000402F0000}"/>
    <cellStyle name="Millares 13 3 5 7" xfId="12122" xr:uid="{00000000-0005-0000-0000-0000412F0000}"/>
    <cellStyle name="Millares 13 3 5 7 2" xfId="12123" xr:uid="{00000000-0005-0000-0000-0000422F0000}"/>
    <cellStyle name="Millares 13 3 5 7 3" xfId="12124" xr:uid="{00000000-0005-0000-0000-0000432F0000}"/>
    <cellStyle name="Millares 13 3 5 8" xfId="12125" xr:uid="{00000000-0005-0000-0000-0000442F0000}"/>
    <cellStyle name="Millares 13 3 5 8 2" xfId="12126" xr:uid="{00000000-0005-0000-0000-0000452F0000}"/>
    <cellStyle name="Millares 13 3 5 8 3" xfId="12127" xr:uid="{00000000-0005-0000-0000-0000462F0000}"/>
    <cellStyle name="Millares 13 3 5 9" xfId="12128" xr:uid="{00000000-0005-0000-0000-0000472F0000}"/>
    <cellStyle name="Millares 13 3 6" xfId="12129" xr:uid="{00000000-0005-0000-0000-0000482F0000}"/>
    <cellStyle name="Millares 13 3 6 2" xfId="12130" xr:uid="{00000000-0005-0000-0000-0000492F0000}"/>
    <cellStyle name="Millares 13 3 6 2 2" xfId="12131" xr:uid="{00000000-0005-0000-0000-00004A2F0000}"/>
    <cellStyle name="Millares 13 3 6 2 2 2" xfId="12132" xr:uid="{00000000-0005-0000-0000-00004B2F0000}"/>
    <cellStyle name="Millares 13 3 6 2 2 3" xfId="12133" xr:uid="{00000000-0005-0000-0000-00004C2F0000}"/>
    <cellStyle name="Millares 13 3 6 2 3" xfId="12134" xr:uid="{00000000-0005-0000-0000-00004D2F0000}"/>
    <cellStyle name="Millares 13 3 6 2 3 2" xfId="12135" xr:uid="{00000000-0005-0000-0000-00004E2F0000}"/>
    <cellStyle name="Millares 13 3 6 2 3 3" xfId="12136" xr:uid="{00000000-0005-0000-0000-00004F2F0000}"/>
    <cellStyle name="Millares 13 3 6 2 4" xfId="12137" xr:uid="{00000000-0005-0000-0000-0000502F0000}"/>
    <cellStyle name="Millares 13 3 6 2 5" xfId="12138" xr:uid="{00000000-0005-0000-0000-0000512F0000}"/>
    <cellStyle name="Millares 13 3 6 3" xfId="12139" xr:uid="{00000000-0005-0000-0000-0000522F0000}"/>
    <cellStyle name="Millares 13 3 6 3 2" xfId="12140" xr:uid="{00000000-0005-0000-0000-0000532F0000}"/>
    <cellStyle name="Millares 13 3 6 3 2 2" xfId="12141" xr:uid="{00000000-0005-0000-0000-0000542F0000}"/>
    <cellStyle name="Millares 13 3 6 3 2 3" xfId="12142" xr:uid="{00000000-0005-0000-0000-0000552F0000}"/>
    <cellStyle name="Millares 13 3 6 3 3" xfId="12143" xr:uid="{00000000-0005-0000-0000-0000562F0000}"/>
    <cellStyle name="Millares 13 3 6 3 3 2" xfId="12144" xr:uid="{00000000-0005-0000-0000-0000572F0000}"/>
    <cellStyle name="Millares 13 3 6 3 3 3" xfId="12145" xr:uid="{00000000-0005-0000-0000-0000582F0000}"/>
    <cellStyle name="Millares 13 3 6 3 4" xfId="12146" xr:uid="{00000000-0005-0000-0000-0000592F0000}"/>
    <cellStyle name="Millares 13 3 6 3 5" xfId="12147" xr:uid="{00000000-0005-0000-0000-00005A2F0000}"/>
    <cellStyle name="Millares 13 3 6 4" xfId="12148" xr:uid="{00000000-0005-0000-0000-00005B2F0000}"/>
    <cellStyle name="Millares 13 3 6 4 2" xfId="12149" xr:uid="{00000000-0005-0000-0000-00005C2F0000}"/>
    <cellStyle name="Millares 13 3 6 4 2 2" xfId="12150" xr:uid="{00000000-0005-0000-0000-00005D2F0000}"/>
    <cellStyle name="Millares 13 3 6 4 2 3" xfId="12151" xr:uid="{00000000-0005-0000-0000-00005E2F0000}"/>
    <cellStyle name="Millares 13 3 6 4 3" xfId="12152" xr:uid="{00000000-0005-0000-0000-00005F2F0000}"/>
    <cellStyle name="Millares 13 3 6 4 3 2" xfId="12153" xr:uid="{00000000-0005-0000-0000-0000602F0000}"/>
    <cellStyle name="Millares 13 3 6 4 3 3" xfId="12154" xr:uid="{00000000-0005-0000-0000-0000612F0000}"/>
    <cellStyle name="Millares 13 3 6 4 4" xfId="12155" xr:uid="{00000000-0005-0000-0000-0000622F0000}"/>
    <cellStyle name="Millares 13 3 6 4 5" xfId="12156" xr:uid="{00000000-0005-0000-0000-0000632F0000}"/>
    <cellStyle name="Millares 13 3 6 5" xfId="12157" xr:uid="{00000000-0005-0000-0000-0000642F0000}"/>
    <cellStyle name="Millares 13 3 6 5 2" xfId="12158" xr:uid="{00000000-0005-0000-0000-0000652F0000}"/>
    <cellStyle name="Millares 13 3 6 5 3" xfId="12159" xr:uid="{00000000-0005-0000-0000-0000662F0000}"/>
    <cellStyle name="Millares 13 3 6 6" xfId="12160" xr:uid="{00000000-0005-0000-0000-0000672F0000}"/>
    <cellStyle name="Millares 13 3 6 6 2" xfId="12161" xr:uid="{00000000-0005-0000-0000-0000682F0000}"/>
    <cellStyle name="Millares 13 3 6 6 3" xfId="12162" xr:uid="{00000000-0005-0000-0000-0000692F0000}"/>
    <cellStyle name="Millares 13 3 6 7" xfId="12163" xr:uid="{00000000-0005-0000-0000-00006A2F0000}"/>
    <cellStyle name="Millares 13 3 6 8" xfId="12164" xr:uid="{00000000-0005-0000-0000-00006B2F0000}"/>
    <cellStyle name="Millares 13 3 7" xfId="12165" xr:uid="{00000000-0005-0000-0000-00006C2F0000}"/>
    <cellStyle name="Millares 13 3 7 2" xfId="12166" xr:uid="{00000000-0005-0000-0000-00006D2F0000}"/>
    <cellStyle name="Millares 13 3 7 2 2" xfId="12167" xr:uid="{00000000-0005-0000-0000-00006E2F0000}"/>
    <cellStyle name="Millares 13 3 7 2 2 2" xfId="12168" xr:uid="{00000000-0005-0000-0000-00006F2F0000}"/>
    <cellStyle name="Millares 13 3 7 2 2 3" xfId="12169" xr:uid="{00000000-0005-0000-0000-0000702F0000}"/>
    <cellStyle name="Millares 13 3 7 2 3" xfId="12170" xr:uid="{00000000-0005-0000-0000-0000712F0000}"/>
    <cellStyle name="Millares 13 3 7 2 3 2" xfId="12171" xr:uid="{00000000-0005-0000-0000-0000722F0000}"/>
    <cellStyle name="Millares 13 3 7 2 3 3" xfId="12172" xr:uid="{00000000-0005-0000-0000-0000732F0000}"/>
    <cellStyle name="Millares 13 3 7 2 4" xfId="12173" xr:uid="{00000000-0005-0000-0000-0000742F0000}"/>
    <cellStyle name="Millares 13 3 7 2 5" xfId="12174" xr:uid="{00000000-0005-0000-0000-0000752F0000}"/>
    <cellStyle name="Millares 13 3 7 3" xfId="12175" xr:uid="{00000000-0005-0000-0000-0000762F0000}"/>
    <cellStyle name="Millares 13 3 7 3 2" xfId="12176" xr:uid="{00000000-0005-0000-0000-0000772F0000}"/>
    <cellStyle name="Millares 13 3 7 3 2 2" xfId="12177" xr:uid="{00000000-0005-0000-0000-0000782F0000}"/>
    <cellStyle name="Millares 13 3 7 3 2 3" xfId="12178" xr:uid="{00000000-0005-0000-0000-0000792F0000}"/>
    <cellStyle name="Millares 13 3 7 3 3" xfId="12179" xr:uid="{00000000-0005-0000-0000-00007A2F0000}"/>
    <cellStyle name="Millares 13 3 7 3 3 2" xfId="12180" xr:uid="{00000000-0005-0000-0000-00007B2F0000}"/>
    <cellStyle name="Millares 13 3 7 3 3 3" xfId="12181" xr:uid="{00000000-0005-0000-0000-00007C2F0000}"/>
    <cellStyle name="Millares 13 3 7 3 4" xfId="12182" xr:uid="{00000000-0005-0000-0000-00007D2F0000}"/>
    <cellStyle name="Millares 13 3 7 3 5" xfId="12183" xr:uid="{00000000-0005-0000-0000-00007E2F0000}"/>
    <cellStyle name="Millares 13 3 7 4" xfId="12184" xr:uid="{00000000-0005-0000-0000-00007F2F0000}"/>
    <cellStyle name="Millares 13 3 7 4 2" xfId="12185" xr:uid="{00000000-0005-0000-0000-0000802F0000}"/>
    <cellStyle name="Millares 13 3 7 4 2 2" xfId="12186" xr:uid="{00000000-0005-0000-0000-0000812F0000}"/>
    <cellStyle name="Millares 13 3 7 4 2 3" xfId="12187" xr:uid="{00000000-0005-0000-0000-0000822F0000}"/>
    <cellStyle name="Millares 13 3 7 4 3" xfId="12188" xr:uid="{00000000-0005-0000-0000-0000832F0000}"/>
    <cellStyle name="Millares 13 3 7 4 3 2" xfId="12189" xr:uid="{00000000-0005-0000-0000-0000842F0000}"/>
    <cellStyle name="Millares 13 3 7 4 3 3" xfId="12190" xr:uid="{00000000-0005-0000-0000-0000852F0000}"/>
    <cellStyle name="Millares 13 3 7 4 4" xfId="12191" xr:uid="{00000000-0005-0000-0000-0000862F0000}"/>
    <cellStyle name="Millares 13 3 7 4 5" xfId="12192" xr:uid="{00000000-0005-0000-0000-0000872F0000}"/>
    <cellStyle name="Millares 13 3 7 5" xfId="12193" xr:uid="{00000000-0005-0000-0000-0000882F0000}"/>
    <cellStyle name="Millares 13 3 7 5 2" xfId="12194" xr:uid="{00000000-0005-0000-0000-0000892F0000}"/>
    <cellStyle name="Millares 13 3 7 5 3" xfId="12195" xr:uid="{00000000-0005-0000-0000-00008A2F0000}"/>
    <cellStyle name="Millares 13 3 7 6" xfId="12196" xr:uid="{00000000-0005-0000-0000-00008B2F0000}"/>
    <cellStyle name="Millares 13 3 7 6 2" xfId="12197" xr:uid="{00000000-0005-0000-0000-00008C2F0000}"/>
    <cellStyle name="Millares 13 3 7 6 3" xfId="12198" xr:uid="{00000000-0005-0000-0000-00008D2F0000}"/>
    <cellStyle name="Millares 13 3 7 7" xfId="12199" xr:uid="{00000000-0005-0000-0000-00008E2F0000}"/>
    <cellStyle name="Millares 13 3 7 8" xfId="12200" xr:uid="{00000000-0005-0000-0000-00008F2F0000}"/>
    <cellStyle name="Millares 13 3 8" xfId="12201" xr:uid="{00000000-0005-0000-0000-0000902F0000}"/>
    <cellStyle name="Millares 13 3 8 2" xfId="12202" xr:uid="{00000000-0005-0000-0000-0000912F0000}"/>
    <cellStyle name="Millares 13 3 8 2 2" xfId="12203" xr:uid="{00000000-0005-0000-0000-0000922F0000}"/>
    <cellStyle name="Millares 13 3 8 2 3" xfId="12204" xr:uid="{00000000-0005-0000-0000-0000932F0000}"/>
    <cellStyle name="Millares 13 3 8 3" xfId="12205" xr:uid="{00000000-0005-0000-0000-0000942F0000}"/>
    <cellStyle name="Millares 13 3 8 3 2" xfId="12206" xr:uid="{00000000-0005-0000-0000-0000952F0000}"/>
    <cellStyle name="Millares 13 3 8 3 3" xfId="12207" xr:uid="{00000000-0005-0000-0000-0000962F0000}"/>
    <cellStyle name="Millares 13 3 8 4" xfId="12208" xr:uid="{00000000-0005-0000-0000-0000972F0000}"/>
    <cellStyle name="Millares 13 3 8 5" xfId="12209" xr:uid="{00000000-0005-0000-0000-0000982F0000}"/>
    <cellStyle name="Millares 13 3 9" xfId="12210" xr:uid="{00000000-0005-0000-0000-0000992F0000}"/>
    <cellStyle name="Millares 13 3 9 2" xfId="12211" xr:uid="{00000000-0005-0000-0000-00009A2F0000}"/>
    <cellStyle name="Millares 13 3 9 2 2" xfId="12212" xr:uid="{00000000-0005-0000-0000-00009B2F0000}"/>
    <cellStyle name="Millares 13 3 9 2 3" xfId="12213" xr:uid="{00000000-0005-0000-0000-00009C2F0000}"/>
    <cellStyle name="Millares 13 3 9 3" xfId="12214" xr:uid="{00000000-0005-0000-0000-00009D2F0000}"/>
    <cellStyle name="Millares 13 3 9 3 2" xfId="12215" xr:uid="{00000000-0005-0000-0000-00009E2F0000}"/>
    <cellStyle name="Millares 13 3 9 3 3" xfId="12216" xr:uid="{00000000-0005-0000-0000-00009F2F0000}"/>
    <cellStyle name="Millares 13 3 9 4" xfId="12217" xr:uid="{00000000-0005-0000-0000-0000A02F0000}"/>
    <cellStyle name="Millares 13 3 9 5" xfId="12218" xr:uid="{00000000-0005-0000-0000-0000A12F0000}"/>
    <cellStyle name="Millares 14" xfId="12219" xr:uid="{00000000-0005-0000-0000-0000A22F0000}"/>
    <cellStyle name="Millares 14 2" xfId="12220" xr:uid="{00000000-0005-0000-0000-0000A32F0000}"/>
    <cellStyle name="Millares 14 2 2" xfId="12221" xr:uid="{00000000-0005-0000-0000-0000A42F0000}"/>
    <cellStyle name="Millares 14 2 3" xfId="12222" xr:uid="{00000000-0005-0000-0000-0000A52F0000}"/>
    <cellStyle name="Millares 14 2 3 2" xfId="12223" xr:uid="{00000000-0005-0000-0000-0000A62F0000}"/>
    <cellStyle name="Millares 14 2 3 2 10" xfId="12224" xr:uid="{00000000-0005-0000-0000-0000A72F0000}"/>
    <cellStyle name="Millares 14 2 3 2 10 2" xfId="12225" xr:uid="{00000000-0005-0000-0000-0000A82F0000}"/>
    <cellStyle name="Millares 14 2 3 2 10 2 2" xfId="12226" xr:uid="{00000000-0005-0000-0000-0000A92F0000}"/>
    <cellStyle name="Millares 14 2 3 2 10 2 3" xfId="12227" xr:uid="{00000000-0005-0000-0000-0000AA2F0000}"/>
    <cellStyle name="Millares 14 2 3 2 10 3" xfId="12228" xr:uid="{00000000-0005-0000-0000-0000AB2F0000}"/>
    <cellStyle name="Millares 14 2 3 2 10 3 2" xfId="12229" xr:uid="{00000000-0005-0000-0000-0000AC2F0000}"/>
    <cellStyle name="Millares 14 2 3 2 10 3 3" xfId="12230" xr:uid="{00000000-0005-0000-0000-0000AD2F0000}"/>
    <cellStyle name="Millares 14 2 3 2 10 4" xfId="12231" xr:uid="{00000000-0005-0000-0000-0000AE2F0000}"/>
    <cellStyle name="Millares 14 2 3 2 10 5" xfId="12232" xr:uid="{00000000-0005-0000-0000-0000AF2F0000}"/>
    <cellStyle name="Millares 14 2 3 2 11" xfId="12233" xr:uid="{00000000-0005-0000-0000-0000B02F0000}"/>
    <cellStyle name="Millares 14 2 3 2 11 2" xfId="12234" xr:uid="{00000000-0005-0000-0000-0000B12F0000}"/>
    <cellStyle name="Millares 14 2 3 2 11 3" xfId="12235" xr:uid="{00000000-0005-0000-0000-0000B22F0000}"/>
    <cellStyle name="Millares 14 2 3 2 12" xfId="12236" xr:uid="{00000000-0005-0000-0000-0000B32F0000}"/>
    <cellStyle name="Millares 14 2 3 2 12 2" xfId="12237" xr:uid="{00000000-0005-0000-0000-0000B42F0000}"/>
    <cellStyle name="Millares 14 2 3 2 12 3" xfId="12238" xr:uid="{00000000-0005-0000-0000-0000B52F0000}"/>
    <cellStyle name="Millares 14 2 3 2 13" xfId="12239" xr:uid="{00000000-0005-0000-0000-0000B62F0000}"/>
    <cellStyle name="Millares 14 2 3 2 14" xfId="12240" xr:uid="{00000000-0005-0000-0000-0000B72F0000}"/>
    <cellStyle name="Millares 14 2 3 2 2" xfId="12241" xr:uid="{00000000-0005-0000-0000-0000B82F0000}"/>
    <cellStyle name="Millares 14 2 3 2 2 10" xfId="12242" xr:uid="{00000000-0005-0000-0000-0000B92F0000}"/>
    <cellStyle name="Millares 14 2 3 2 2 10 2" xfId="12243" xr:uid="{00000000-0005-0000-0000-0000BA2F0000}"/>
    <cellStyle name="Millares 14 2 3 2 2 10 3" xfId="12244" xr:uid="{00000000-0005-0000-0000-0000BB2F0000}"/>
    <cellStyle name="Millares 14 2 3 2 2 11" xfId="12245" xr:uid="{00000000-0005-0000-0000-0000BC2F0000}"/>
    <cellStyle name="Millares 14 2 3 2 2 12" xfId="12246" xr:uid="{00000000-0005-0000-0000-0000BD2F0000}"/>
    <cellStyle name="Millares 14 2 3 2 2 2" xfId="12247" xr:uid="{00000000-0005-0000-0000-0000BE2F0000}"/>
    <cellStyle name="Millares 14 2 3 2 2 2 10" xfId="12248" xr:uid="{00000000-0005-0000-0000-0000BF2F0000}"/>
    <cellStyle name="Millares 14 2 3 2 2 2 2" xfId="12249" xr:uid="{00000000-0005-0000-0000-0000C02F0000}"/>
    <cellStyle name="Millares 14 2 3 2 2 2 2 2" xfId="12250" xr:uid="{00000000-0005-0000-0000-0000C12F0000}"/>
    <cellStyle name="Millares 14 2 3 2 2 2 2 2 2" xfId="12251" xr:uid="{00000000-0005-0000-0000-0000C22F0000}"/>
    <cellStyle name="Millares 14 2 3 2 2 2 2 2 2 2" xfId="12252" xr:uid="{00000000-0005-0000-0000-0000C32F0000}"/>
    <cellStyle name="Millares 14 2 3 2 2 2 2 2 2 3" xfId="12253" xr:uid="{00000000-0005-0000-0000-0000C42F0000}"/>
    <cellStyle name="Millares 14 2 3 2 2 2 2 2 3" xfId="12254" xr:uid="{00000000-0005-0000-0000-0000C52F0000}"/>
    <cellStyle name="Millares 14 2 3 2 2 2 2 2 3 2" xfId="12255" xr:uid="{00000000-0005-0000-0000-0000C62F0000}"/>
    <cellStyle name="Millares 14 2 3 2 2 2 2 2 3 3" xfId="12256" xr:uid="{00000000-0005-0000-0000-0000C72F0000}"/>
    <cellStyle name="Millares 14 2 3 2 2 2 2 2 4" xfId="12257" xr:uid="{00000000-0005-0000-0000-0000C82F0000}"/>
    <cellStyle name="Millares 14 2 3 2 2 2 2 2 5" xfId="12258" xr:uid="{00000000-0005-0000-0000-0000C92F0000}"/>
    <cellStyle name="Millares 14 2 3 2 2 2 2 3" xfId="12259" xr:uid="{00000000-0005-0000-0000-0000CA2F0000}"/>
    <cellStyle name="Millares 14 2 3 2 2 2 2 3 2" xfId="12260" xr:uid="{00000000-0005-0000-0000-0000CB2F0000}"/>
    <cellStyle name="Millares 14 2 3 2 2 2 2 3 2 2" xfId="12261" xr:uid="{00000000-0005-0000-0000-0000CC2F0000}"/>
    <cellStyle name="Millares 14 2 3 2 2 2 2 3 2 3" xfId="12262" xr:uid="{00000000-0005-0000-0000-0000CD2F0000}"/>
    <cellStyle name="Millares 14 2 3 2 2 2 2 3 3" xfId="12263" xr:uid="{00000000-0005-0000-0000-0000CE2F0000}"/>
    <cellStyle name="Millares 14 2 3 2 2 2 2 3 3 2" xfId="12264" xr:uid="{00000000-0005-0000-0000-0000CF2F0000}"/>
    <cellStyle name="Millares 14 2 3 2 2 2 2 3 3 3" xfId="12265" xr:uid="{00000000-0005-0000-0000-0000D02F0000}"/>
    <cellStyle name="Millares 14 2 3 2 2 2 2 3 4" xfId="12266" xr:uid="{00000000-0005-0000-0000-0000D12F0000}"/>
    <cellStyle name="Millares 14 2 3 2 2 2 2 3 5" xfId="12267" xr:uid="{00000000-0005-0000-0000-0000D22F0000}"/>
    <cellStyle name="Millares 14 2 3 2 2 2 2 4" xfId="12268" xr:uid="{00000000-0005-0000-0000-0000D32F0000}"/>
    <cellStyle name="Millares 14 2 3 2 2 2 2 4 2" xfId="12269" xr:uid="{00000000-0005-0000-0000-0000D42F0000}"/>
    <cellStyle name="Millares 14 2 3 2 2 2 2 4 2 2" xfId="12270" xr:uid="{00000000-0005-0000-0000-0000D52F0000}"/>
    <cellStyle name="Millares 14 2 3 2 2 2 2 4 2 3" xfId="12271" xr:uid="{00000000-0005-0000-0000-0000D62F0000}"/>
    <cellStyle name="Millares 14 2 3 2 2 2 2 4 3" xfId="12272" xr:uid="{00000000-0005-0000-0000-0000D72F0000}"/>
    <cellStyle name="Millares 14 2 3 2 2 2 2 4 3 2" xfId="12273" xr:uid="{00000000-0005-0000-0000-0000D82F0000}"/>
    <cellStyle name="Millares 14 2 3 2 2 2 2 4 3 3" xfId="12274" xr:uid="{00000000-0005-0000-0000-0000D92F0000}"/>
    <cellStyle name="Millares 14 2 3 2 2 2 2 4 4" xfId="12275" xr:uid="{00000000-0005-0000-0000-0000DA2F0000}"/>
    <cellStyle name="Millares 14 2 3 2 2 2 2 4 5" xfId="12276" xr:uid="{00000000-0005-0000-0000-0000DB2F0000}"/>
    <cellStyle name="Millares 14 2 3 2 2 2 2 5" xfId="12277" xr:uid="{00000000-0005-0000-0000-0000DC2F0000}"/>
    <cellStyle name="Millares 14 2 3 2 2 2 2 5 2" xfId="12278" xr:uid="{00000000-0005-0000-0000-0000DD2F0000}"/>
    <cellStyle name="Millares 14 2 3 2 2 2 2 5 3" xfId="12279" xr:uid="{00000000-0005-0000-0000-0000DE2F0000}"/>
    <cellStyle name="Millares 14 2 3 2 2 2 2 6" xfId="12280" xr:uid="{00000000-0005-0000-0000-0000DF2F0000}"/>
    <cellStyle name="Millares 14 2 3 2 2 2 2 6 2" xfId="12281" xr:uid="{00000000-0005-0000-0000-0000E02F0000}"/>
    <cellStyle name="Millares 14 2 3 2 2 2 2 6 3" xfId="12282" xr:uid="{00000000-0005-0000-0000-0000E12F0000}"/>
    <cellStyle name="Millares 14 2 3 2 2 2 2 7" xfId="12283" xr:uid="{00000000-0005-0000-0000-0000E22F0000}"/>
    <cellStyle name="Millares 14 2 3 2 2 2 2 8" xfId="12284" xr:uid="{00000000-0005-0000-0000-0000E32F0000}"/>
    <cellStyle name="Millares 14 2 3 2 2 2 3" xfId="12285" xr:uid="{00000000-0005-0000-0000-0000E42F0000}"/>
    <cellStyle name="Millares 14 2 3 2 2 2 3 2" xfId="12286" xr:uid="{00000000-0005-0000-0000-0000E52F0000}"/>
    <cellStyle name="Millares 14 2 3 2 2 2 3 2 2" xfId="12287" xr:uid="{00000000-0005-0000-0000-0000E62F0000}"/>
    <cellStyle name="Millares 14 2 3 2 2 2 3 2 2 2" xfId="12288" xr:uid="{00000000-0005-0000-0000-0000E72F0000}"/>
    <cellStyle name="Millares 14 2 3 2 2 2 3 2 2 3" xfId="12289" xr:uid="{00000000-0005-0000-0000-0000E82F0000}"/>
    <cellStyle name="Millares 14 2 3 2 2 2 3 2 3" xfId="12290" xr:uid="{00000000-0005-0000-0000-0000E92F0000}"/>
    <cellStyle name="Millares 14 2 3 2 2 2 3 2 3 2" xfId="12291" xr:uid="{00000000-0005-0000-0000-0000EA2F0000}"/>
    <cellStyle name="Millares 14 2 3 2 2 2 3 2 3 3" xfId="12292" xr:uid="{00000000-0005-0000-0000-0000EB2F0000}"/>
    <cellStyle name="Millares 14 2 3 2 2 2 3 2 4" xfId="12293" xr:uid="{00000000-0005-0000-0000-0000EC2F0000}"/>
    <cellStyle name="Millares 14 2 3 2 2 2 3 2 5" xfId="12294" xr:uid="{00000000-0005-0000-0000-0000ED2F0000}"/>
    <cellStyle name="Millares 14 2 3 2 2 2 3 3" xfId="12295" xr:uid="{00000000-0005-0000-0000-0000EE2F0000}"/>
    <cellStyle name="Millares 14 2 3 2 2 2 3 3 2" xfId="12296" xr:uid="{00000000-0005-0000-0000-0000EF2F0000}"/>
    <cellStyle name="Millares 14 2 3 2 2 2 3 3 2 2" xfId="12297" xr:uid="{00000000-0005-0000-0000-0000F02F0000}"/>
    <cellStyle name="Millares 14 2 3 2 2 2 3 3 2 3" xfId="12298" xr:uid="{00000000-0005-0000-0000-0000F12F0000}"/>
    <cellStyle name="Millares 14 2 3 2 2 2 3 3 3" xfId="12299" xr:uid="{00000000-0005-0000-0000-0000F22F0000}"/>
    <cellStyle name="Millares 14 2 3 2 2 2 3 3 3 2" xfId="12300" xr:uid="{00000000-0005-0000-0000-0000F32F0000}"/>
    <cellStyle name="Millares 14 2 3 2 2 2 3 3 3 3" xfId="12301" xr:uid="{00000000-0005-0000-0000-0000F42F0000}"/>
    <cellStyle name="Millares 14 2 3 2 2 2 3 3 4" xfId="12302" xr:uid="{00000000-0005-0000-0000-0000F52F0000}"/>
    <cellStyle name="Millares 14 2 3 2 2 2 3 3 5" xfId="12303" xr:uid="{00000000-0005-0000-0000-0000F62F0000}"/>
    <cellStyle name="Millares 14 2 3 2 2 2 3 4" xfId="12304" xr:uid="{00000000-0005-0000-0000-0000F72F0000}"/>
    <cellStyle name="Millares 14 2 3 2 2 2 3 4 2" xfId="12305" xr:uid="{00000000-0005-0000-0000-0000F82F0000}"/>
    <cellStyle name="Millares 14 2 3 2 2 2 3 4 2 2" xfId="12306" xr:uid="{00000000-0005-0000-0000-0000F92F0000}"/>
    <cellStyle name="Millares 14 2 3 2 2 2 3 4 2 3" xfId="12307" xr:uid="{00000000-0005-0000-0000-0000FA2F0000}"/>
    <cellStyle name="Millares 14 2 3 2 2 2 3 4 3" xfId="12308" xr:uid="{00000000-0005-0000-0000-0000FB2F0000}"/>
    <cellStyle name="Millares 14 2 3 2 2 2 3 4 3 2" xfId="12309" xr:uid="{00000000-0005-0000-0000-0000FC2F0000}"/>
    <cellStyle name="Millares 14 2 3 2 2 2 3 4 3 3" xfId="12310" xr:uid="{00000000-0005-0000-0000-0000FD2F0000}"/>
    <cellStyle name="Millares 14 2 3 2 2 2 3 4 4" xfId="12311" xr:uid="{00000000-0005-0000-0000-0000FE2F0000}"/>
    <cellStyle name="Millares 14 2 3 2 2 2 3 4 5" xfId="12312" xr:uid="{00000000-0005-0000-0000-0000FF2F0000}"/>
    <cellStyle name="Millares 14 2 3 2 2 2 3 5" xfId="12313" xr:uid="{00000000-0005-0000-0000-000000300000}"/>
    <cellStyle name="Millares 14 2 3 2 2 2 3 5 2" xfId="12314" xr:uid="{00000000-0005-0000-0000-000001300000}"/>
    <cellStyle name="Millares 14 2 3 2 2 2 3 5 3" xfId="12315" xr:uid="{00000000-0005-0000-0000-000002300000}"/>
    <cellStyle name="Millares 14 2 3 2 2 2 3 6" xfId="12316" xr:uid="{00000000-0005-0000-0000-000003300000}"/>
    <cellStyle name="Millares 14 2 3 2 2 2 3 6 2" xfId="12317" xr:uid="{00000000-0005-0000-0000-000004300000}"/>
    <cellStyle name="Millares 14 2 3 2 2 2 3 6 3" xfId="12318" xr:uid="{00000000-0005-0000-0000-000005300000}"/>
    <cellStyle name="Millares 14 2 3 2 2 2 3 7" xfId="12319" xr:uid="{00000000-0005-0000-0000-000006300000}"/>
    <cellStyle name="Millares 14 2 3 2 2 2 3 8" xfId="12320" xr:uid="{00000000-0005-0000-0000-000007300000}"/>
    <cellStyle name="Millares 14 2 3 2 2 2 4" xfId="12321" xr:uid="{00000000-0005-0000-0000-000008300000}"/>
    <cellStyle name="Millares 14 2 3 2 2 2 4 2" xfId="12322" xr:uid="{00000000-0005-0000-0000-000009300000}"/>
    <cellStyle name="Millares 14 2 3 2 2 2 4 2 2" xfId="12323" xr:uid="{00000000-0005-0000-0000-00000A300000}"/>
    <cellStyle name="Millares 14 2 3 2 2 2 4 2 3" xfId="12324" xr:uid="{00000000-0005-0000-0000-00000B300000}"/>
    <cellStyle name="Millares 14 2 3 2 2 2 4 3" xfId="12325" xr:uid="{00000000-0005-0000-0000-00000C300000}"/>
    <cellStyle name="Millares 14 2 3 2 2 2 4 3 2" xfId="12326" xr:uid="{00000000-0005-0000-0000-00000D300000}"/>
    <cellStyle name="Millares 14 2 3 2 2 2 4 3 3" xfId="12327" xr:uid="{00000000-0005-0000-0000-00000E300000}"/>
    <cellStyle name="Millares 14 2 3 2 2 2 4 4" xfId="12328" xr:uid="{00000000-0005-0000-0000-00000F300000}"/>
    <cellStyle name="Millares 14 2 3 2 2 2 4 5" xfId="12329" xr:uid="{00000000-0005-0000-0000-000010300000}"/>
    <cellStyle name="Millares 14 2 3 2 2 2 5" xfId="12330" xr:uid="{00000000-0005-0000-0000-000011300000}"/>
    <cellStyle name="Millares 14 2 3 2 2 2 5 2" xfId="12331" xr:uid="{00000000-0005-0000-0000-000012300000}"/>
    <cellStyle name="Millares 14 2 3 2 2 2 5 2 2" xfId="12332" xr:uid="{00000000-0005-0000-0000-000013300000}"/>
    <cellStyle name="Millares 14 2 3 2 2 2 5 2 3" xfId="12333" xr:uid="{00000000-0005-0000-0000-000014300000}"/>
    <cellStyle name="Millares 14 2 3 2 2 2 5 3" xfId="12334" xr:uid="{00000000-0005-0000-0000-000015300000}"/>
    <cellStyle name="Millares 14 2 3 2 2 2 5 3 2" xfId="12335" xr:uid="{00000000-0005-0000-0000-000016300000}"/>
    <cellStyle name="Millares 14 2 3 2 2 2 5 3 3" xfId="12336" xr:uid="{00000000-0005-0000-0000-000017300000}"/>
    <cellStyle name="Millares 14 2 3 2 2 2 5 4" xfId="12337" xr:uid="{00000000-0005-0000-0000-000018300000}"/>
    <cellStyle name="Millares 14 2 3 2 2 2 5 5" xfId="12338" xr:uid="{00000000-0005-0000-0000-000019300000}"/>
    <cellStyle name="Millares 14 2 3 2 2 2 6" xfId="12339" xr:uid="{00000000-0005-0000-0000-00001A300000}"/>
    <cellStyle name="Millares 14 2 3 2 2 2 6 2" xfId="12340" xr:uid="{00000000-0005-0000-0000-00001B300000}"/>
    <cellStyle name="Millares 14 2 3 2 2 2 6 2 2" xfId="12341" xr:uid="{00000000-0005-0000-0000-00001C300000}"/>
    <cellStyle name="Millares 14 2 3 2 2 2 6 2 3" xfId="12342" xr:uid="{00000000-0005-0000-0000-00001D300000}"/>
    <cellStyle name="Millares 14 2 3 2 2 2 6 3" xfId="12343" xr:uid="{00000000-0005-0000-0000-00001E300000}"/>
    <cellStyle name="Millares 14 2 3 2 2 2 6 3 2" xfId="12344" xr:uid="{00000000-0005-0000-0000-00001F300000}"/>
    <cellStyle name="Millares 14 2 3 2 2 2 6 3 3" xfId="12345" xr:uid="{00000000-0005-0000-0000-000020300000}"/>
    <cellStyle name="Millares 14 2 3 2 2 2 6 4" xfId="12346" xr:uid="{00000000-0005-0000-0000-000021300000}"/>
    <cellStyle name="Millares 14 2 3 2 2 2 6 5" xfId="12347" xr:uid="{00000000-0005-0000-0000-000022300000}"/>
    <cellStyle name="Millares 14 2 3 2 2 2 7" xfId="12348" xr:uid="{00000000-0005-0000-0000-000023300000}"/>
    <cellStyle name="Millares 14 2 3 2 2 2 7 2" xfId="12349" xr:uid="{00000000-0005-0000-0000-000024300000}"/>
    <cellStyle name="Millares 14 2 3 2 2 2 7 3" xfId="12350" xr:uid="{00000000-0005-0000-0000-000025300000}"/>
    <cellStyle name="Millares 14 2 3 2 2 2 8" xfId="12351" xr:uid="{00000000-0005-0000-0000-000026300000}"/>
    <cellStyle name="Millares 14 2 3 2 2 2 8 2" xfId="12352" xr:uid="{00000000-0005-0000-0000-000027300000}"/>
    <cellStyle name="Millares 14 2 3 2 2 2 8 3" xfId="12353" xr:uid="{00000000-0005-0000-0000-000028300000}"/>
    <cellStyle name="Millares 14 2 3 2 2 2 9" xfId="12354" xr:uid="{00000000-0005-0000-0000-000029300000}"/>
    <cellStyle name="Millares 14 2 3 2 2 3" xfId="12355" xr:uid="{00000000-0005-0000-0000-00002A300000}"/>
    <cellStyle name="Millares 14 2 3 2 2 3 10" xfId="12356" xr:uid="{00000000-0005-0000-0000-00002B300000}"/>
    <cellStyle name="Millares 14 2 3 2 2 3 2" xfId="12357" xr:uid="{00000000-0005-0000-0000-00002C300000}"/>
    <cellStyle name="Millares 14 2 3 2 2 3 2 2" xfId="12358" xr:uid="{00000000-0005-0000-0000-00002D300000}"/>
    <cellStyle name="Millares 14 2 3 2 2 3 2 2 2" xfId="12359" xr:uid="{00000000-0005-0000-0000-00002E300000}"/>
    <cellStyle name="Millares 14 2 3 2 2 3 2 2 2 2" xfId="12360" xr:uid="{00000000-0005-0000-0000-00002F300000}"/>
    <cellStyle name="Millares 14 2 3 2 2 3 2 2 2 3" xfId="12361" xr:uid="{00000000-0005-0000-0000-000030300000}"/>
    <cellStyle name="Millares 14 2 3 2 2 3 2 2 3" xfId="12362" xr:uid="{00000000-0005-0000-0000-000031300000}"/>
    <cellStyle name="Millares 14 2 3 2 2 3 2 2 3 2" xfId="12363" xr:uid="{00000000-0005-0000-0000-000032300000}"/>
    <cellStyle name="Millares 14 2 3 2 2 3 2 2 3 3" xfId="12364" xr:uid="{00000000-0005-0000-0000-000033300000}"/>
    <cellStyle name="Millares 14 2 3 2 2 3 2 2 4" xfId="12365" xr:uid="{00000000-0005-0000-0000-000034300000}"/>
    <cellStyle name="Millares 14 2 3 2 2 3 2 2 5" xfId="12366" xr:uid="{00000000-0005-0000-0000-000035300000}"/>
    <cellStyle name="Millares 14 2 3 2 2 3 2 3" xfId="12367" xr:uid="{00000000-0005-0000-0000-000036300000}"/>
    <cellStyle name="Millares 14 2 3 2 2 3 2 3 2" xfId="12368" xr:uid="{00000000-0005-0000-0000-000037300000}"/>
    <cellStyle name="Millares 14 2 3 2 2 3 2 3 2 2" xfId="12369" xr:uid="{00000000-0005-0000-0000-000038300000}"/>
    <cellStyle name="Millares 14 2 3 2 2 3 2 3 2 3" xfId="12370" xr:uid="{00000000-0005-0000-0000-000039300000}"/>
    <cellStyle name="Millares 14 2 3 2 2 3 2 3 3" xfId="12371" xr:uid="{00000000-0005-0000-0000-00003A300000}"/>
    <cellStyle name="Millares 14 2 3 2 2 3 2 3 3 2" xfId="12372" xr:uid="{00000000-0005-0000-0000-00003B300000}"/>
    <cellStyle name="Millares 14 2 3 2 2 3 2 3 3 3" xfId="12373" xr:uid="{00000000-0005-0000-0000-00003C300000}"/>
    <cellStyle name="Millares 14 2 3 2 2 3 2 3 4" xfId="12374" xr:uid="{00000000-0005-0000-0000-00003D300000}"/>
    <cellStyle name="Millares 14 2 3 2 2 3 2 3 5" xfId="12375" xr:uid="{00000000-0005-0000-0000-00003E300000}"/>
    <cellStyle name="Millares 14 2 3 2 2 3 2 4" xfId="12376" xr:uid="{00000000-0005-0000-0000-00003F300000}"/>
    <cellStyle name="Millares 14 2 3 2 2 3 2 4 2" xfId="12377" xr:uid="{00000000-0005-0000-0000-000040300000}"/>
    <cellStyle name="Millares 14 2 3 2 2 3 2 4 2 2" xfId="12378" xr:uid="{00000000-0005-0000-0000-000041300000}"/>
    <cellStyle name="Millares 14 2 3 2 2 3 2 4 2 3" xfId="12379" xr:uid="{00000000-0005-0000-0000-000042300000}"/>
    <cellStyle name="Millares 14 2 3 2 2 3 2 4 3" xfId="12380" xr:uid="{00000000-0005-0000-0000-000043300000}"/>
    <cellStyle name="Millares 14 2 3 2 2 3 2 4 3 2" xfId="12381" xr:uid="{00000000-0005-0000-0000-000044300000}"/>
    <cellStyle name="Millares 14 2 3 2 2 3 2 4 3 3" xfId="12382" xr:uid="{00000000-0005-0000-0000-000045300000}"/>
    <cellStyle name="Millares 14 2 3 2 2 3 2 4 4" xfId="12383" xr:uid="{00000000-0005-0000-0000-000046300000}"/>
    <cellStyle name="Millares 14 2 3 2 2 3 2 4 5" xfId="12384" xr:uid="{00000000-0005-0000-0000-000047300000}"/>
    <cellStyle name="Millares 14 2 3 2 2 3 2 5" xfId="12385" xr:uid="{00000000-0005-0000-0000-000048300000}"/>
    <cellStyle name="Millares 14 2 3 2 2 3 2 5 2" xfId="12386" xr:uid="{00000000-0005-0000-0000-000049300000}"/>
    <cellStyle name="Millares 14 2 3 2 2 3 2 5 3" xfId="12387" xr:uid="{00000000-0005-0000-0000-00004A300000}"/>
    <cellStyle name="Millares 14 2 3 2 2 3 2 6" xfId="12388" xr:uid="{00000000-0005-0000-0000-00004B300000}"/>
    <cellStyle name="Millares 14 2 3 2 2 3 2 6 2" xfId="12389" xr:uid="{00000000-0005-0000-0000-00004C300000}"/>
    <cellStyle name="Millares 14 2 3 2 2 3 2 6 3" xfId="12390" xr:uid="{00000000-0005-0000-0000-00004D300000}"/>
    <cellStyle name="Millares 14 2 3 2 2 3 2 7" xfId="12391" xr:uid="{00000000-0005-0000-0000-00004E300000}"/>
    <cellStyle name="Millares 14 2 3 2 2 3 2 8" xfId="12392" xr:uid="{00000000-0005-0000-0000-00004F300000}"/>
    <cellStyle name="Millares 14 2 3 2 2 3 3" xfId="12393" xr:uid="{00000000-0005-0000-0000-000050300000}"/>
    <cellStyle name="Millares 14 2 3 2 2 3 3 2" xfId="12394" xr:uid="{00000000-0005-0000-0000-000051300000}"/>
    <cellStyle name="Millares 14 2 3 2 2 3 3 2 2" xfId="12395" xr:uid="{00000000-0005-0000-0000-000052300000}"/>
    <cellStyle name="Millares 14 2 3 2 2 3 3 2 2 2" xfId="12396" xr:uid="{00000000-0005-0000-0000-000053300000}"/>
    <cellStyle name="Millares 14 2 3 2 2 3 3 2 2 3" xfId="12397" xr:uid="{00000000-0005-0000-0000-000054300000}"/>
    <cellStyle name="Millares 14 2 3 2 2 3 3 2 3" xfId="12398" xr:uid="{00000000-0005-0000-0000-000055300000}"/>
    <cellStyle name="Millares 14 2 3 2 2 3 3 2 3 2" xfId="12399" xr:uid="{00000000-0005-0000-0000-000056300000}"/>
    <cellStyle name="Millares 14 2 3 2 2 3 3 2 3 3" xfId="12400" xr:uid="{00000000-0005-0000-0000-000057300000}"/>
    <cellStyle name="Millares 14 2 3 2 2 3 3 2 4" xfId="12401" xr:uid="{00000000-0005-0000-0000-000058300000}"/>
    <cellStyle name="Millares 14 2 3 2 2 3 3 2 5" xfId="12402" xr:uid="{00000000-0005-0000-0000-000059300000}"/>
    <cellStyle name="Millares 14 2 3 2 2 3 3 3" xfId="12403" xr:uid="{00000000-0005-0000-0000-00005A300000}"/>
    <cellStyle name="Millares 14 2 3 2 2 3 3 3 2" xfId="12404" xr:uid="{00000000-0005-0000-0000-00005B300000}"/>
    <cellStyle name="Millares 14 2 3 2 2 3 3 3 2 2" xfId="12405" xr:uid="{00000000-0005-0000-0000-00005C300000}"/>
    <cellStyle name="Millares 14 2 3 2 2 3 3 3 2 3" xfId="12406" xr:uid="{00000000-0005-0000-0000-00005D300000}"/>
    <cellStyle name="Millares 14 2 3 2 2 3 3 3 3" xfId="12407" xr:uid="{00000000-0005-0000-0000-00005E300000}"/>
    <cellStyle name="Millares 14 2 3 2 2 3 3 3 3 2" xfId="12408" xr:uid="{00000000-0005-0000-0000-00005F300000}"/>
    <cellStyle name="Millares 14 2 3 2 2 3 3 3 3 3" xfId="12409" xr:uid="{00000000-0005-0000-0000-000060300000}"/>
    <cellStyle name="Millares 14 2 3 2 2 3 3 3 4" xfId="12410" xr:uid="{00000000-0005-0000-0000-000061300000}"/>
    <cellStyle name="Millares 14 2 3 2 2 3 3 3 5" xfId="12411" xr:uid="{00000000-0005-0000-0000-000062300000}"/>
    <cellStyle name="Millares 14 2 3 2 2 3 3 4" xfId="12412" xr:uid="{00000000-0005-0000-0000-000063300000}"/>
    <cellStyle name="Millares 14 2 3 2 2 3 3 4 2" xfId="12413" xr:uid="{00000000-0005-0000-0000-000064300000}"/>
    <cellStyle name="Millares 14 2 3 2 2 3 3 4 2 2" xfId="12414" xr:uid="{00000000-0005-0000-0000-000065300000}"/>
    <cellStyle name="Millares 14 2 3 2 2 3 3 4 2 3" xfId="12415" xr:uid="{00000000-0005-0000-0000-000066300000}"/>
    <cellStyle name="Millares 14 2 3 2 2 3 3 4 3" xfId="12416" xr:uid="{00000000-0005-0000-0000-000067300000}"/>
    <cellStyle name="Millares 14 2 3 2 2 3 3 4 3 2" xfId="12417" xr:uid="{00000000-0005-0000-0000-000068300000}"/>
    <cellStyle name="Millares 14 2 3 2 2 3 3 4 3 3" xfId="12418" xr:uid="{00000000-0005-0000-0000-000069300000}"/>
    <cellStyle name="Millares 14 2 3 2 2 3 3 4 4" xfId="12419" xr:uid="{00000000-0005-0000-0000-00006A300000}"/>
    <cellStyle name="Millares 14 2 3 2 2 3 3 4 5" xfId="12420" xr:uid="{00000000-0005-0000-0000-00006B300000}"/>
    <cellStyle name="Millares 14 2 3 2 2 3 3 5" xfId="12421" xr:uid="{00000000-0005-0000-0000-00006C300000}"/>
    <cellStyle name="Millares 14 2 3 2 2 3 3 5 2" xfId="12422" xr:uid="{00000000-0005-0000-0000-00006D300000}"/>
    <cellStyle name="Millares 14 2 3 2 2 3 3 5 3" xfId="12423" xr:uid="{00000000-0005-0000-0000-00006E300000}"/>
    <cellStyle name="Millares 14 2 3 2 2 3 3 6" xfId="12424" xr:uid="{00000000-0005-0000-0000-00006F300000}"/>
    <cellStyle name="Millares 14 2 3 2 2 3 3 6 2" xfId="12425" xr:uid="{00000000-0005-0000-0000-000070300000}"/>
    <cellStyle name="Millares 14 2 3 2 2 3 3 6 3" xfId="12426" xr:uid="{00000000-0005-0000-0000-000071300000}"/>
    <cellStyle name="Millares 14 2 3 2 2 3 3 7" xfId="12427" xr:uid="{00000000-0005-0000-0000-000072300000}"/>
    <cellStyle name="Millares 14 2 3 2 2 3 3 8" xfId="12428" xr:uid="{00000000-0005-0000-0000-000073300000}"/>
    <cellStyle name="Millares 14 2 3 2 2 3 4" xfId="12429" xr:uid="{00000000-0005-0000-0000-000074300000}"/>
    <cellStyle name="Millares 14 2 3 2 2 3 4 2" xfId="12430" xr:uid="{00000000-0005-0000-0000-000075300000}"/>
    <cellStyle name="Millares 14 2 3 2 2 3 4 2 2" xfId="12431" xr:uid="{00000000-0005-0000-0000-000076300000}"/>
    <cellStyle name="Millares 14 2 3 2 2 3 4 2 3" xfId="12432" xr:uid="{00000000-0005-0000-0000-000077300000}"/>
    <cellStyle name="Millares 14 2 3 2 2 3 4 3" xfId="12433" xr:uid="{00000000-0005-0000-0000-000078300000}"/>
    <cellStyle name="Millares 14 2 3 2 2 3 4 3 2" xfId="12434" xr:uid="{00000000-0005-0000-0000-000079300000}"/>
    <cellStyle name="Millares 14 2 3 2 2 3 4 3 3" xfId="12435" xr:uid="{00000000-0005-0000-0000-00007A300000}"/>
    <cellStyle name="Millares 14 2 3 2 2 3 4 4" xfId="12436" xr:uid="{00000000-0005-0000-0000-00007B300000}"/>
    <cellStyle name="Millares 14 2 3 2 2 3 4 5" xfId="12437" xr:uid="{00000000-0005-0000-0000-00007C300000}"/>
    <cellStyle name="Millares 14 2 3 2 2 3 5" xfId="12438" xr:uid="{00000000-0005-0000-0000-00007D300000}"/>
    <cellStyle name="Millares 14 2 3 2 2 3 5 2" xfId="12439" xr:uid="{00000000-0005-0000-0000-00007E300000}"/>
    <cellStyle name="Millares 14 2 3 2 2 3 5 2 2" xfId="12440" xr:uid="{00000000-0005-0000-0000-00007F300000}"/>
    <cellStyle name="Millares 14 2 3 2 2 3 5 2 3" xfId="12441" xr:uid="{00000000-0005-0000-0000-000080300000}"/>
    <cellStyle name="Millares 14 2 3 2 2 3 5 3" xfId="12442" xr:uid="{00000000-0005-0000-0000-000081300000}"/>
    <cellStyle name="Millares 14 2 3 2 2 3 5 3 2" xfId="12443" xr:uid="{00000000-0005-0000-0000-000082300000}"/>
    <cellStyle name="Millares 14 2 3 2 2 3 5 3 3" xfId="12444" xr:uid="{00000000-0005-0000-0000-000083300000}"/>
    <cellStyle name="Millares 14 2 3 2 2 3 5 4" xfId="12445" xr:uid="{00000000-0005-0000-0000-000084300000}"/>
    <cellStyle name="Millares 14 2 3 2 2 3 5 5" xfId="12446" xr:uid="{00000000-0005-0000-0000-000085300000}"/>
    <cellStyle name="Millares 14 2 3 2 2 3 6" xfId="12447" xr:uid="{00000000-0005-0000-0000-000086300000}"/>
    <cellStyle name="Millares 14 2 3 2 2 3 6 2" xfId="12448" xr:uid="{00000000-0005-0000-0000-000087300000}"/>
    <cellStyle name="Millares 14 2 3 2 2 3 6 2 2" xfId="12449" xr:uid="{00000000-0005-0000-0000-000088300000}"/>
    <cellStyle name="Millares 14 2 3 2 2 3 6 2 3" xfId="12450" xr:uid="{00000000-0005-0000-0000-000089300000}"/>
    <cellStyle name="Millares 14 2 3 2 2 3 6 3" xfId="12451" xr:uid="{00000000-0005-0000-0000-00008A300000}"/>
    <cellStyle name="Millares 14 2 3 2 2 3 6 3 2" xfId="12452" xr:uid="{00000000-0005-0000-0000-00008B300000}"/>
    <cellStyle name="Millares 14 2 3 2 2 3 6 3 3" xfId="12453" xr:uid="{00000000-0005-0000-0000-00008C300000}"/>
    <cellStyle name="Millares 14 2 3 2 2 3 6 4" xfId="12454" xr:uid="{00000000-0005-0000-0000-00008D300000}"/>
    <cellStyle name="Millares 14 2 3 2 2 3 6 5" xfId="12455" xr:uid="{00000000-0005-0000-0000-00008E300000}"/>
    <cellStyle name="Millares 14 2 3 2 2 3 7" xfId="12456" xr:uid="{00000000-0005-0000-0000-00008F300000}"/>
    <cellStyle name="Millares 14 2 3 2 2 3 7 2" xfId="12457" xr:uid="{00000000-0005-0000-0000-000090300000}"/>
    <cellStyle name="Millares 14 2 3 2 2 3 7 3" xfId="12458" xr:uid="{00000000-0005-0000-0000-000091300000}"/>
    <cellStyle name="Millares 14 2 3 2 2 3 8" xfId="12459" xr:uid="{00000000-0005-0000-0000-000092300000}"/>
    <cellStyle name="Millares 14 2 3 2 2 3 8 2" xfId="12460" xr:uid="{00000000-0005-0000-0000-000093300000}"/>
    <cellStyle name="Millares 14 2 3 2 2 3 8 3" xfId="12461" xr:uid="{00000000-0005-0000-0000-000094300000}"/>
    <cellStyle name="Millares 14 2 3 2 2 3 9" xfId="12462" xr:uid="{00000000-0005-0000-0000-000095300000}"/>
    <cellStyle name="Millares 14 2 3 2 2 4" xfId="12463" xr:uid="{00000000-0005-0000-0000-000096300000}"/>
    <cellStyle name="Millares 14 2 3 2 2 4 2" xfId="12464" xr:uid="{00000000-0005-0000-0000-000097300000}"/>
    <cellStyle name="Millares 14 2 3 2 2 4 2 2" xfId="12465" xr:uid="{00000000-0005-0000-0000-000098300000}"/>
    <cellStyle name="Millares 14 2 3 2 2 4 2 2 2" xfId="12466" xr:uid="{00000000-0005-0000-0000-000099300000}"/>
    <cellStyle name="Millares 14 2 3 2 2 4 2 2 3" xfId="12467" xr:uid="{00000000-0005-0000-0000-00009A300000}"/>
    <cellStyle name="Millares 14 2 3 2 2 4 2 3" xfId="12468" xr:uid="{00000000-0005-0000-0000-00009B300000}"/>
    <cellStyle name="Millares 14 2 3 2 2 4 2 3 2" xfId="12469" xr:uid="{00000000-0005-0000-0000-00009C300000}"/>
    <cellStyle name="Millares 14 2 3 2 2 4 2 3 3" xfId="12470" xr:uid="{00000000-0005-0000-0000-00009D300000}"/>
    <cellStyle name="Millares 14 2 3 2 2 4 2 4" xfId="12471" xr:uid="{00000000-0005-0000-0000-00009E300000}"/>
    <cellStyle name="Millares 14 2 3 2 2 4 2 5" xfId="12472" xr:uid="{00000000-0005-0000-0000-00009F300000}"/>
    <cellStyle name="Millares 14 2 3 2 2 4 3" xfId="12473" xr:uid="{00000000-0005-0000-0000-0000A0300000}"/>
    <cellStyle name="Millares 14 2 3 2 2 4 3 2" xfId="12474" xr:uid="{00000000-0005-0000-0000-0000A1300000}"/>
    <cellStyle name="Millares 14 2 3 2 2 4 3 2 2" xfId="12475" xr:uid="{00000000-0005-0000-0000-0000A2300000}"/>
    <cellStyle name="Millares 14 2 3 2 2 4 3 2 3" xfId="12476" xr:uid="{00000000-0005-0000-0000-0000A3300000}"/>
    <cellStyle name="Millares 14 2 3 2 2 4 3 3" xfId="12477" xr:uid="{00000000-0005-0000-0000-0000A4300000}"/>
    <cellStyle name="Millares 14 2 3 2 2 4 3 3 2" xfId="12478" xr:uid="{00000000-0005-0000-0000-0000A5300000}"/>
    <cellStyle name="Millares 14 2 3 2 2 4 3 3 3" xfId="12479" xr:uid="{00000000-0005-0000-0000-0000A6300000}"/>
    <cellStyle name="Millares 14 2 3 2 2 4 3 4" xfId="12480" xr:uid="{00000000-0005-0000-0000-0000A7300000}"/>
    <cellStyle name="Millares 14 2 3 2 2 4 3 5" xfId="12481" xr:uid="{00000000-0005-0000-0000-0000A8300000}"/>
    <cellStyle name="Millares 14 2 3 2 2 4 4" xfId="12482" xr:uid="{00000000-0005-0000-0000-0000A9300000}"/>
    <cellStyle name="Millares 14 2 3 2 2 4 4 2" xfId="12483" xr:uid="{00000000-0005-0000-0000-0000AA300000}"/>
    <cellStyle name="Millares 14 2 3 2 2 4 4 2 2" xfId="12484" xr:uid="{00000000-0005-0000-0000-0000AB300000}"/>
    <cellStyle name="Millares 14 2 3 2 2 4 4 2 3" xfId="12485" xr:uid="{00000000-0005-0000-0000-0000AC300000}"/>
    <cellStyle name="Millares 14 2 3 2 2 4 4 3" xfId="12486" xr:uid="{00000000-0005-0000-0000-0000AD300000}"/>
    <cellStyle name="Millares 14 2 3 2 2 4 4 3 2" xfId="12487" xr:uid="{00000000-0005-0000-0000-0000AE300000}"/>
    <cellStyle name="Millares 14 2 3 2 2 4 4 3 3" xfId="12488" xr:uid="{00000000-0005-0000-0000-0000AF300000}"/>
    <cellStyle name="Millares 14 2 3 2 2 4 4 4" xfId="12489" xr:uid="{00000000-0005-0000-0000-0000B0300000}"/>
    <cellStyle name="Millares 14 2 3 2 2 4 4 5" xfId="12490" xr:uid="{00000000-0005-0000-0000-0000B1300000}"/>
    <cellStyle name="Millares 14 2 3 2 2 4 5" xfId="12491" xr:uid="{00000000-0005-0000-0000-0000B2300000}"/>
    <cellStyle name="Millares 14 2 3 2 2 4 5 2" xfId="12492" xr:uid="{00000000-0005-0000-0000-0000B3300000}"/>
    <cellStyle name="Millares 14 2 3 2 2 4 5 3" xfId="12493" xr:uid="{00000000-0005-0000-0000-0000B4300000}"/>
    <cellStyle name="Millares 14 2 3 2 2 4 6" xfId="12494" xr:uid="{00000000-0005-0000-0000-0000B5300000}"/>
    <cellStyle name="Millares 14 2 3 2 2 4 6 2" xfId="12495" xr:uid="{00000000-0005-0000-0000-0000B6300000}"/>
    <cellStyle name="Millares 14 2 3 2 2 4 6 3" xfId="12496" xr:uid="{00000000-0005-0000-0000-0000B7300000}"/>
    <cellStyle name="Millares 14 2 3 2 2 4 7" xfId="12497" xr:uid="{00000000-0005-0000-0000-0000B8300000}"/>
    <cellStyle name="Millares 14 2 3 2 2 4 8" xfId="12498" xr:uid="{00000000-0005-0000-0000-0000B9300000}"/>
    <cellStyle name="Millares 14 2 3 2 2 5" xfId="12499" xr:uid="{00000000-0005-0000-0000-0000BA300000}"/>
    <cellStyle name="Millares 14 2 3 2 2 5 2" xfId="12500" xr:uid="{00000000-0005-0000-0000-0000BB300000}"/>
    <cellStyle name="Millares 14 2 3 2 2 5 2 2" xfId="12501" xr:uid="{00000000-0005-0000-0000-0000BC300000}"/>
    <cellStyle name="Millares 14 2 3 2 2 5 2 2 2" xfId="12502" xr:uid="{00000000-0005-0000-0000-0000BD300000}"/>
    <cellStyle name="Millares 14 2 3 2 2 5 2 2 3" xfId="12503" xr:uid="{00000000-0005-0000-0000-0000BE300000}"/>
    <cellStyle name="Millares 14 2 3 2 2 5 2 3" xfId="12504" xr:uid="{00000000-0005-0000-0000-0000BF300000}"/>
    <cellStyle name="Millares 14 2 3 2 2 5 2 3 2" xfId="12505" xr:uid="{00000000-0005-0000-0000-0000C0300000}"/>
    <cellStyle name="Millares 14 2 3 2 2 5 2 3 3" xfId="12506" xr:uid="{00000000-0005-0000-0000-0000C1300000}"/>
    <cellStyle name="Millares 14 2 3 2 2 5 2 4" xfId="12507" xr:uid="{00000000-0005-0000-0000-0000C2300000}"/>
    <cellStyle name="Millares 14 2 3 2 2 5 2 5" xfId="12508" xr:uid="{00000000-0005-0000-0000-0000C3300000}"/>
    <cellStyle name="Millares 14 2 3 2 2 5 3" xfId="12509" xr:uid="{00000000-0005-0000-0000-0000C4300000}"/>
    <cellStyle name="Millares 14 2 3 2 2 5 3 2" xfId="12510" xr:uid="{00000000-0005-0000-0000-0000C5300000}"/>
    <cellStyle name="Millares 14 2 3 2 2 5 3 2 2" xfId="12511" xr:uid="{00000000-0005-0000-0000-0000C6300000}"/>
    <cellStyle name="Millares 14 2 3 2 2 5 3 2 3" xfId="12512" xr:uid="{00000000-0005-0000-0000-0000C7300000}"/>
    <cellStyle name="Millares 14 2 3 2 2 5 3 3" xfId="12513" xr:uid="{00000000-0005-0000-0000-0000C8300000}"/>
    <cellStyle name="Millares 14 2 3 2 2 5 3 3 2" xfId="12514" xr:uid="{00000000-0005-0000-0000-0000C9300000}"/>
    <cellStyle name="Millares 14 2 3 2 2 5 3 3 3" xfId="12515" xr:uid="{00000000-0005-0000-0000-0000CA300000}"/>
    <cellStyle name="Millares 14 2 3 2 2 5 3 4" xfId="12516" xr:uid="{00000000-0005-0000-0000-0000CB300000}"/>
    <cellStyle name="Millares 14 2 3 2 2 5 3 5" xfId="12517" xr:uid="{00000000-0005-0000-0000-0000CC300000}"/>
    <cellStyle name="Millares 14 2 3 2 2 5 4" xfId="12518" xr:uid="{00000000-0005-0000-0000-0000CD300000}"/>
    <cellStyle name="Millares 14 2 3 2 2 5 4 2" xfId="12519" xr:uid="{00000000-0005-0000-0000-0000CE300000}"/>
    <cellStyle name="Millares 14 2 3 2 2 5 4 2 2" xfId="12520" xr:uid="{00000000-0005-0000-0000-0000CF300000}"/>
    <cellStyle name="Millares 14 2 3 2 2 5 4 2 3" xfId="12521" xr:uid="{00000000-0005-0000-0000-0000D0300000}"/>
    <cellStyle name="Millares 14 2 3 2 2 5 4 3" xfId="12522" xr:uid="{00000000-0005-0000-0000-0000D1300000}"/>
    <cellStyle name="Millares 14 2 3 2 2 5 4 3 2" xfId="12523" xr:uid="{00000000-0005-0000-0000-0000D2300000}"/>
    <cellStyle name="Millares 14 2 3 2 2 5 4 3 3" xfId="12524" xr:uid="{00000000-0005-0000-0000-0000D3300000}"/>
    <cellStyle name="Millares 14 2 3 2 2 5 4 4" xfId="12525" xr:uid="{00000000-0005-0000-0000-0000D4300000}"/>
    <cellStyle name="Millares 14 2 3 2 2 5 4 5" xfId="12526" xr:uid="{00000000-0005-0000-0000-0000D5300000}"/>
    <cellStyle name="Millares 14 2 3 2 2 5 5" xfId="12527" xr:uid="{00000000-0005-0000-0000-0000D6300000}"/>
    <cellStyle name="Millares 14 2 3 2 2 5 5 2" xfId="12528" xr:uid="{00000000-0005-0000-0000-0000D7300000}"/>
    <cellStyle name="Millares 14 2 3 2 2 5 5 3" xfId="12529" xr:uid="{00000000-0005-0000-0000-0000D8300000}"/>
    <cellStyle name="Millares 14 2 3 2 2 5 6" xfId="12530" xr:uid="{00000000-0005-0000-0000-0000D9300000}"/>
    <cellStyle name="Millares 14 2 3 2 2 5 6 2" xfId="12531" xr:uid="{00000000-0005-0000-0000-0000DA300000}"/>
    <cellStyle name="Millares 14 2 3 2 2 5 6 3" xfId="12532" xr:uid="{00000000-0005-0000-0000-0000DB300000}"/>
    <cellStyle name="Millares 14 2 3 2 2 5 7" xfId="12533" xr:uid="{00000000-0005-0000-0000-0000DC300000}"/>
    <cellStyle name="Millares 14 2 3 2 2 5 8" xfId="12534" xr:uid="{00000000-0005-0000-0000-0000DD300000}"/>
    <cellStyle name="Millares 14 2 3 2 2 6" xfId="12535" xr:uid="{00000000-0005-0000-0000-0000DE300000}"/>
    <cellStyle name="Millares 14 2 3 2 2 6 2" xfId="12536" xr:uid="{00000000-0005-0000-0000-0000DF300000}"/>
    <cellStyle name="Millares 14 2 3 2 2 6 2 2" xfId="12537" xr:uid="{00000000-0005-0000-0000-0000E0300000}"/>
    <cellStyle name="Millares 14 2 3 2 2 6 2 3" xfId="12538" xr:uid="{00000000-0005-0000-0000-0000E1300000}"/>
    <cellStyle name="Millares 14 2 3 2 2 6 3" xfId="12539" xr:uid="{00000000-0005-0000-0000-0000E2300000}"/>
    <cellStyle name="Millares 14 2 3 2 2 6 3 2" xfId="12540" xr:uid="{00000000-0005-0000-0000-0000E3300000}"/>
    <cellStyle name="Millares 14 2 3 2 2 6 3 3" xfId="12541" xr:uid="{00000000-0005-0000-0000-0000E4300000}"/>
    <cellStyle name="Millares 14 2 3 2 2 6 4" xfId="12542" xr:uid="{00000000-0005-0000-0000-0000E5300000}"/>
    <cellStyle name="Millares 14 2 3 2 2 6 5" xfId="12543" xr:uid="{00000000-0005-0000-0000-0000E6300000}"/>
    <cellStyle name="Millares 14 2 3 2 2 7" xfId="12544" xr:uid="{00000000-0005-0000-0000-0000E7300000}"/>
    <cellStyle name="Millares 14 2 3 2 2 7 2" xfId="12545" xr:uid="{00000000-0005-0000-0000-0000E8300000}"/>
    <cellStyle name="Millares 14 2 3 2 2 7 2 2" xfId="12546" xr:uid="{00000000-0005-0000-0000-0000E9300000}"/>
    <cellStyle name="Millares 14 2 3 2 2 7 2 3" xfId="12547" xr:uid="{00000000-0005-0000-0000-0000EA300000}"/>
    <cellStyle name="Millares 14 2 3 2 2 7 3" xfId="12548" xr:uid="{00000000-0005-0000-0000-0000EB300000}"/>
    <cellStyle name="Millares 14 2 3 2 2 7 3 2" xfId="12549" xr:uid="{00000000-0005-0000-0000-0000EC300000}"/>
    <cellStyle name="Millares 14 2 3 2 2 7 3 3" xfId="12550" xr:uid="{00000000-0005-0000-0000-0000ED300000}"/>
    <cellStyle name="Millares 14 2 3 2 2 7 4" xfId="12551" xr:uid="{00000000-0005-0000-0000-0000EE300000}"/>
    <cellStyle name="Millares 14 2 3 2 2 7 5" xfId="12552" xr:uid="{00000000-0005-0000-0000-0000EF300000}"/>
    <cellStyle name="Millares 14 2 3 2 2 8" xfId="12553" xr:uid="{00000000-0005-0000-0000-0000F0300000}"/>
    <cellStyle name="Millares 14 2 3 2 2 8 2" xfId="12554" xr:uid="{00000000-0005-0000-0000-0000F1300000}"/>
    <cellStyle name="Millares 14 2 3 2 2 8 2 2" xfId="12555" xr:uid="{00000000-0005-0000-0000-0000F2300000}"/>
    <cellStyle name="Millares 14 2 3 2 2 8 2 3" xfId="12556" xr:uid="{00000000-0005-0000-0000-0000F3300000}"/>
    <cellStyle name="Millares 14 2 3 2 2 8 3" xfId="12557" xr:uid="{00000000-0005-0000-0000-0000F4300000}"/>
    <cellStyle name="Millares 14 2 3 2 2 8 3 2" xfId="12558" xr:uid="{00000000-0005-0000-0000-0000F5300000}"/>
    <cellStyle name="Millares 14 2 3 2 2 8 3 3" xfId="12559" xr:uid="{00000000-0005-0000-0000-0000F6300000}"/>
    <cellStyle name="Millares 14 2 3 2 2 8 4" xfId="12560" xr:uid="{00000000-0005-0000-0000-0000F7300000}"/>
    <cellStyle name="Millares 14 2 3 2 2 8 5" xfId="12561" xr:uid="{00000000-0005-0000-0000-0000F8300000}"/>
    <cellStyle name="Millares 14 2 3 2 2 9" xfId="12562" xr:uid="{00000000-0005-0000-0000-0000F9300000}"/>
    <cellStyle name="Millares 14 2 3 2 2 9 2" xfId="12563" xr:uid="{00000000-0005-0000-0000-0000FA300000}"/>
    <cellStyle name="Millares 14 2 3 2 2 9 3" xfId="12564" xr:uid="{00000000-0005-0000-0000-0000FB300000}"/>
    <cellStyle name="Millares 14 2 3 2 3" xfId="12565" xr:uid="{00000000-0005-0000-0000-0000FC300000}"/>
    <cellStyle name="Millares 14 2 3 2 3 10" xfId="12566" xr:uid="{00000000-0005-0000-0000-0000FD300000}"/>
    <cellStyle name="Millares 14 2 3 2 3 10 2" xfId="12567" xr:uid="{00000000-0005-0000-0000-0000FE300000}"/>
    <cellStyle name="Millares 14 2 3 2 3 10 3" xfId="12568" xr:uid="{00000000-0005-0000-0000-0000FF300000}"/>
    <cellStyle name="Millares 14 2 3 2 3 11" xfId="12569" xr:uid="{00000000-0005-0000-0000-000000310000}"/>
    <cellStyle name="Millares 14 2 3 2 3 12" xfId="12570" xr:uid="{00000000-0005-0000-0000-000001310000}"/>
    <cellStyle name="Millares 14 2 3 2 3 2" xfId="12571" xr:uid="{00000000-0005-0000-0000-000002310000}"/>
    <cellStyle name="Millares 14 2 3 2 3 2 10" xfId="12572" xr:uid="{00000000-0005-0000-0000-000003310000}"/>
    <cellStyle name="Millares 14 2 3 2 3 2 2" xfId="12573" xr:uid="{00000000-0005-0000-0000-000004310000}"/>
    <cellStyle name="Millares 14 2 3 2 3 2 2 2" xfId="12574" xr:uid="{00000000-0005-0000-0000-000005310000}"/>
    <cellStyle name="Millares 14 2 3 2 3 2 2 2 2" xfId="12575" xr:uid="{00000000-0005-0000-0000-000006310000}"/>
    <cellStyle name="Millares 14 2 3 2 3 2 2 2 2 2" xfId="12576" xr:uid="{00000000-0005-0000-0000-000007310000}"/>
    <cellStyle name="Millares 14 2 3 2 3 2 2 2 2 3" xfId="12577" xr:uid="{00000000-0005-0000-0000-000008310000}"/>
    <cellStyle name="Millares 14 2 3 2 3 2 2 2 3" xfId="12578" xr:uid="{00000000-0005-0000-0000-000009310000}"/>
    <cellStyle name="Millares 14 2 3 2 3 2 2 2 3 2" xfId="12579" xr:uid="{00000000-0005-0000-0000-00000A310000}"/>
    <cellStyle name="Millares 14 2 3 2 3 2 2 2 3 3" xfId="12580" xr:uid="{00000000-0005-0000-0000-00000B310000}"/>
    <cellStyle name="Millares 14 2 3 2 3 2 2 2 4" xfId="12581" xr:uid="{00000000-0005-0000-0000-00000C310000}"/>
    <cellStyle name="Millares 14 2 3 2 3 2 2 2 5" xfId="12582" xr:uid="{00000000-0005-0000-0000-00000D310000}"/>
    <cellStyle name="Millares 14 2 3 2 3 2 2 3" xfId="12583" xr:uid="{00000000-0005-0000-0000-00000E310000}"/>
    <cellStyle name="Millares 14 2 3 2 3 2 2 3 2" xfId="12584" xr:uid="{00000000-0005-0000-0000-00000F310000}"/>
    <cellStyle name="Millares 14 2 3 2 3 2 2 3 2 2" xfId="12585" xr:uid="{00000000-0005-0000-0000-000010310000}"/>
    <cellStyle name="Millares 14 2 3 2 3 2 2 3 2 3" xfId="12586" xr:uid="{00000000-0005-0000-0000-000011310000}"/>
    <cellStyle name="Millares 14 2 3 2 3 2 2 3 3" xfId="12587" xr:uid="{00000000-0005-0000-0000-000012310000}"/>
    <cellStyle name="Millares 14 2 3 2 3 2 2 3 3 2" xfId="12588" xr:uid="{00000000-0005-0000-0000-000013310000}"/>
    <cellStyle name="Millares 14 2 3 2 3 2 2 3 3 3" xfId="12589" xr:uid="{00000000-0005-0000-0000-000014310000}"/>
    <cellStyle name="Millares 14 2 3 2 3 2 2 3 4" xfId="12590" xr:uid="{00000000-0005-0000-0000-000015310000}"/>
    <cellStyle name="Millares 14 2 3 2 3 2 2 3 5" xfId="12591" xr:uid="{00000000-0005-0000-0000-000016310000}"/>
    <cellStyle name="Millares 14 2 3 2 3 2 2 4" xfId="12592" xr:uid="{00000000-0005-0000-0000-000017310000}"/>
    <cellStyle name="Millares 14 2 3 2 3 2 2 4 2" xfId="12593" xr:uid="{00000000-0005-0000-0000-000018310000}"/>
    <cellStyle name="Millares 14 2 3 2 3 2 2 4 2 2" xfId="12594" xr:uid="{00000000-0005-0000-0000-000019310000}"/>
    <cellStyle name="Millares 14 2 3 2 3 2 2 4 2 3" xfId="12595" xr:uid="{00000000-0005-0000-0000-00001A310000}"/>
    <cellStyle name="Millares 14 2 3 2 3 2 2 4 3" xfId="12596" xr:uid="{00000000-0005-0000-0000-00001B310000}"/>
    <cellStyle name="Millares 14 2 3 2 3 2 2 4 3 2" xfId="12597" xr:uid="{00000000-0005-0000-0000-00001C310000}"/>
    <cellStyle name="Millares 14 2 3 2 3 2 2 4 3 3" xfId="12598" xr:uid="{00000000-0005-0000-0000-00001D310000}"/>
    <cellStyle name="Millares 14 2 3 2 3 2 2 4 4" xfId="12599" xr:uid="{00000000-0005-0000-0000-00001E310000}"/>
    <cellStyle name="Millares 14 2 3 2 3 2 2 4 5" xfId="12600" xr:uid="{00000000-0005-0000-0000-00001F310000}"/>
    <cellStyle name="Millares 14 2 3 2 3 2 2 5" xfId="12601" xr:uid="{00000000-0005-0000-0000-000020310000}"/>
    <cellStyle name="Millares 14 2 3 2 3 2 2 5 2" xfId="12602" xr:uid="{00000000-0005-0000-0000-000021310000}"/>
    <cellStyle name="Millares 14 2 3 2 3 2 2 5 3" xfId="12603" xr:uid="{00000000-0005-0000-0000-000022310000}"/>
    <cellStyle name="Millares 14 2 3 2 3 2 2 6" xfId="12604" xr:uid="{00000000-0005-0000-0000-000023310000}"/>
    <cellStyle name="Millares 14 2 3 2 3 2 2 6 2" xfId="12605" xr:uid="{00000000-0005-0000-0000-000024310000}"/>
    <cellStyle name="Millares 14 2 3 2 3 2 2 6 3" xfId="12606" xr:uid="{00000000-0005-0000-0000-000025310000}"/>
    <cellStyle name="Millares 14 2 3 2 3 2 2 7" xfId="12607" xr:uid="{00000000-0005-0000-0000-000026310000}"/>
    <cellStyle name="Millares 14 2 3 2 3 2 2 8" xfId="12608" xr:uid="{00000000-0005-0000-0000-000027310000}"/>
    <cellStyle name="Millares 14 2 3 2 3 2 3" xfId="12609" xr:uid="{00000000-0005-0000-0000-000028310000}"/>
    <cellStyle name="Millares 14 2 3 2 3 2 3 2" xfId="12610" xr:uid="{00000000-0005-0000-0000-000029310000}"/>
    <cellStyle name="Millares 14 2 3 2 3 2 3 2 2" xfId="12611" xr:uid="{00000000-0005-0000-0000-00002A310000}"/>
    <cellStyle name="Millares 14 2 3 2 3 2 3 2 2 2" xfId="12612" xr:uid="{00000000-0005-0000-0000-00002B310000}"/>
    <cellStyle name="Millares 14 2 3 2 3 2 3 2 2 3" xfId="12613" xr:uid="{00000000-0005-0000-0000-00002C310000}"/>
    <cellStyle name="Millares 14 2 3 2 3 2 3 2 3" xfId="12614" xr:uid="{00000000-0005-0000-0000-00002D310000}"/>
    <cellStyle name="Millares 14 2 3 2 3 2 3 2 3 2" xfId="12615" xr:uid="{00000000-0005-0000-0000-00002E310000}"/>
    <cellStyle name="Millares 14 2 3 2 3 2 3 2 3 3" xfId="12616" xr:uid="{00000000-0005-0000-0000-00002F310000}"/>
    <cellStyle name="Millares 14 2 3 2 3 2 3 2 4" xfId="12617" xr:uid="{00000000-0005-0000-0000-000030310000}"/>
    <cellStyle name="Millares 14 2 3 2 3 2 3 2 5" xfId="12618" xr:uid="{00000000-0005-0000-0000-000031310000}"/>
    <cellStyle name="Millares 14 2 3 2 3 2 3 3" xfId="12619" xr:uid="{00000000-0005-0000-0000-000032310000}"/>
    <cellStyle name="Millares 14 2 3 2 3 2 3 3 2" xfId="12620" xr:uid="{00000000-0005-0000-0000-000033310000}"/>
    <cellStyle name="Millares 14 2 3 2 3 2 3 3 2 2" xfId="12621" xr:uid="{00000000-0005-0000-0000-000034310000}"/>
    <cellStyle name="Millares 14 2 3 2 3 2 3 3 2 3" xfId="12622" xr:uid="{00000000-0005-0000-0000-000035310000}"/>
    <cellStyle name="Millares 14 2 3 2 3 2 3 3 3" xfId="12623" xr:uid="{00000000-0005-0000-0000-000036310000}"/>
    <cellStyle name="Millares 14 2 3 2 3 2 3 3 3 2" xfId="12624" xr:uid="{00000000-0005-0000-0000-000037310000}"/>
    <cellStyle name="Millares 14 2 3 2 3 2 3 3 3 3" xfId="12625" xr:uid="{00000000-0005-0000-0000-000038310000}"/>
    <cellStyle name="Millares 14 2 3 2 3 2 3 3 4" xfId="12626" xr:uid="{00000000-0005-0000-0000-000039310000}"/>
    <cellStyle name="Millares 14 2 3 2 3 2 3 3 5" xfId="12627" xr:uid="{00000000-0005-0000-0000-00003A310000}"/>
    <cellStyle name="Millares 14 2 3 2 3 2 3 4" xfId="12628" xr:uid="{00000000-0005-0000-0000-00003B310000}"/>
    <cellStyle name="Millares 14 2 3 2 3 2 3 4 2" xfId="12629" xr:uid="{00000000-0005-0000-0000-00003C310000}"/>
    <cellStyle name="Millares 14 2 3 2 3 2 3 4 2 2" xfId="12630" xr:uid="{00000000-0005-0000-0000-00003D310000}"/>
    <cellStyle name="Millares 14 2 3 2 3 2 3 4 2 3" xfId="12631" xr:uid="{00000000-0005-0000-0000-00003E310000}"/>
    <cellStyle name="Millares 14 2 3 2 3 2 3 4 3" xfId="12632" xr:uid="{00000000-0005-0000-0000-00003F310000}"/>
    <cellStyle name="Millares 14 2 3 2 3 2 3 4 3 2" xfId="12633" xr:uid="{00000000-0005-0000-0000-000040310000}"/>
    <cellStyle name="Millares 14 2 3 2 3 2 3 4 3 3" xfId="12634" xr:uid="{00000000-0005-0000-0000-000041310000}"/>
    <cellStyle name="Millares 14 2 3 2 3 2 3 4 4" xfId="12635" xr:uid="{00000000-0005-0000-0000-000042310000}"/>
    <cellStyle name="Millares 14 2 3 2 3 2 3 4 5" xfId="12636" xr:uid="{00000000-0005-0000-0000-000043310000}"/>
    <cellStyle name="Millares 14 2 3 2 3 2 3 5" xfId="12637" xr:uid="{00000000-0005-0000-0000-000044310000}"/>
    <cellStyle name="Millares 14 2 3 2 3 2 3 5 2" xfId="12638" xr:uid="{00000000-0005-0000-0000-000045310000}"/>
    <cellStyle name="Millares 14 2 3 2 3 2 3 5 3" xfId="12639" xr:uid="{00000000-0005-0000-0000-000046310000}"/>
    <cellStyle name="Millares 14 2 3 2 3 2 3 6" xfId="12640" xr:uid="{00000000-0005-0000-0000-000047310000}"/>
    <cellStyle name="Millares 14 2 3 2 3 2 3 6 2" xfId="12641" xr:uid="{00000000-0005-0000-0000-000048310000}"/>
    <cellStyle name="Millares 14 2 3 2 3 2 3 6 3" xfId="12642" xr:uid="{00000000-0005-0000-0000-000049310000}"/>
    <cellStyle name="Millares 14 2 3 2 3 2 3 7" xfId="12643" xr:uid="{00000000-0005-0000-0000-00004A310000}"/>
    <cellStyle name="Millares 14 2 3 2 3 2 3 8" xfId="12644" xr:uid="{00000000-0005-0000-0000-00004B310000}"/>
    <cellStyle name="Millares 14 2 3 2 3 2 4" xfId="12645" xr:uid="{00000000-0005-0000-0000-00004C310000}"/>
    <cellStyle name="Millares 14 2 3 2 3 2 4 2" xfId="12646" xr:uid="{00000000-0005-0000-0000-00004D310000}"/>
    <cellStyle name="Millares 14 2 3 2 3 2 4 2 2" xfId="12647" xr:uid="{00000000-0005-0000-0000-00004E310000}"/>
    <cellStyle name="Millares 14 2 3 2 3 2 4 2 3" xfId="12648" xr:uid="{00000000-0005-0000-0000-00004F310000}"/>
    <cellStyle name="Millares 14 2 3 2 3 2 4 3" xfId="12649" xr:uid="{00000000-0005-0000-0000-000050310000}"/>
    <cellStyle name="Millares 14 2 3 2 3 2 4 3 2" xfId="12650" xr:uid="{00000000-0005-0000-0000-000051310000}"/>
    <cellStyle name="Millares 14 2 3 2 3 2 4 3 3" xfId="12651" xr:uid="{00000000-0005-0000-0000-000052310000}"/>
    <cellStyle name="Millares 14 2 3 2 3 2 4 4" xfId="12652" xr:uid="{00000000-0005-0000-0000-000053310000}"/>
    <cellStyle name="Millares 14 2 3 2 3 2 4 5" xfId="12653" xr:uid="{00000000-0005-0000-0000-000054310000}"/>
    <cellStyle name="Millares 14 2 3 2 3 2 5" xfId="12654" xr:uid="{00000000-0005-0000-0000-000055310000}"/>
    <cellStyle name="Millares 14 2 3 2 3 2 5 2" xfId="12655" xr:uid="{00000000-0005-0000-0000-000056310000}"/>
    <cellStyle name="Millares 14 2 3 2 3 2 5 2 2" xfId="12656" xr:uid="{00000000-0005-0000-0000-000057310000}"/>
    <cellStyle name="Millares 14 2 3 2 3 2 5 2 3" xfId="12657" xr:uid="{00000000-0005-0000-0000-000058310000}"/>
    <cellStyle name="Millares 14 2 3 2 3 2 5 3" xfId="12658" xr:uid="{00000000-0005-0000-0000-000059310000}"/>
    <cellStyle name="Millares 14 2 3 2 3 2 5 3 2" xfId="12659" xr:uid="{00000000-0005-0000-0000-00005A310000}"/>
    <cellStyle name="Millares 14 2 3 2 3 2 5 3 3" xfId="12660" xr:uid="{00000000-0005-0000-0000-00005B310000}"/>
    <cellStyle name="Millares 14 2 3 2 3 2 5 4" xfId="12661" xr:uid="{00000000-0005-0000-0000-00005C310000}"/>
    <cellStyle name="Millares 14 2 3 2 3 2 5 5" xfId="12662" xr:uid="{00000000-0005-0000-0000-00005D310000}"/>
    <cellStyle name="Millares 14 2 3 2 3 2 6" xfId="12663" xr:uid="{00000000-0005-0000-0000-00005E310000}"/>
    <cellStyle name="Millares 14 2 3 2 3 2 6 2" xfId="12664" xr:uid="{00000000-0005-0000-0000-00005F310000}"/>
    <cellStyle name="Millares 14 2 3 2 3 2 6 2 2" xfId="12665" xr:uid="{00000000-0005-0000-0000-000060310000}"/>
    <cellStyle name="Millares 14 2 3 2 3 2 6 2 3" xfId="12666" xr:uid="{00000000-0005-0000-0000-000061310000}"/>
    <cellStyle name="Millares 14 2 3 2 3 2 6 3" xfId="12667" xr:uid="{00000000-0005-0000-0000-000062310000}"/>
    <cellStyle name="Millares 14 2 3 2 3 2 6 3 2" xfId="12668" xr:uid="{00000000-0005-0000-0000-000063310000}"/>
    <cellStyle name="Millares 14 2 3 2 3 2 6 3 3" xfId="12669" xr:uid="{00000000-0005-0000-0000-000064310000}"/>
    <cellStyle name="Millares 14 2 3 2 3 2 6 4" xfId="12670" xr:uid="{00000000-0005-0000-0000-000065310000}"/>
    <cellStyle name="Millares 14 2 3 2 3 2 6 5" xfId="12671" xr:uid="{00000000-0005-0000-0000-000066310000}"/>
    <cellStyle name="Millares 14 2 3 2 3 2 7" xfId="12672" xr:uid="{00000000-0005-0000-0000-000067310000}"/>
    <cellStyle name="Millares 14 2 3 2 3 2 7 2" xfId="12673" xr:uid="{00000000-0005-0000-0000-000068310000}"/>
    <cellStyle name="Millares 14 2 3 2 3 2 7 3" xfId="12674" xr:uid="{00000000-0005-0000-0000-000069310000}"/>
    <cellStyle name="Millares 14 2 3 2 3 2 8" xfId="12675" xr:uid="{00000000-0005-0000-0000-00006A310000}"/>
    <cellStyle name="Millares 14 2 3 2 3 2 8 2" xfId="12676" xr:uid="{00000000-0005-0000-0000-00006B310000}"/>
    <cellStyle name="Millares 14 2 3 2 3 2 8 3" xfId="12677" xr:uid="{00000000-0005-0000-0000-00006C310000}"/>
    <cellStyle name="Millares 14 2 3 2 3 2 9" xfId="12678" xr:uid="{00000000-0005-0000-0000-00006D310000}"/>
    <cellStyle name="Millares 14 2 3 2 3 3" xfId="12679" xr:uid="{00000000-0005-0000-0000-00006E310000}"/>
    <cellStyle name="Millares 14 2 3 2 3 3 10" xfId="12680" xr:uid="{00000000-0005-0000-0000-00006F310000}"/>
    <cellStyle name="Millares 14 2 3 2 3 3 2" xfId="12681" xr:uid="{00000000-0005-0000-0000-000070310000}"/>
    <cellStyle name="Millares 14 2 3 2 3 3 2 2" xfId="12682" xr:uid="{00000000-0005-0000-0000-000071310000}"/>
    <cellStyle name="Millares 14 2 3 2 3 3 2 2 2" xfId="12683" xr:uid="{00000000-0005-0000-0000-000072310000}"/>
    <cellStyle name="Millares 14 2 3 2 3 3 2 2 2 2" xfId="12684" xr:uid="{00000000-0005-0000-0000-000073310000}"/>
    <cellStyle name="Millares 14 2 3 2 3 3 2 2 2 3" xfId="12685" xr:uid="{00000000-0005-0000-0000-000074310000}"/>
    <cellStyle name="Millares 14 2 3 2 3 3 2 2 3" xfId="12686" xr:uid="{00000000-0005-0000-0000-000075310000}"/>
    <cellStyle name="Millares 14 2 3 2 3 3 2 2 3 2" xfId="12687" xr:uid="{00000000-0005-0000-0000-000076310000}"/>
    <cellStyle name="Millares 14 2 3 2 3 3 2 2 3 3" xfId="12688" xr:uid="{00000000-0005-0000-0000-000077310000}"/>
    <cellStyle name="Millares 14 2 3 2 3 3 2 2 4" xfId="12689" xr:uid="{00000000-0005-0000-0000-000078310000}"/>
    <cellStyle name="Millares 14 2 3 2 3 3 2 2 5" xfId="12690" xr:uid="{00000000-0005-0000-0000-000079310000}"/>
    <cellStyle name="Millares 14 2 3 2 3 3 2 3" xfId="12691" xr:uid="{00000000-0005-0000-0000-00007A310000}"/>
    <cellStyle name="Millares 14 2 3 2 3 3 2 3 2" xfId="12692" xr:uid="{00000000-0005-0000-0000-00007B310000}"/>
    <cellStyle name="Millares 14 2 3 2 3 3 2 3 2 2" xfId="12693" xr:uid="{00000000-0005-0000-0000-00007C310000}"/>
    <cellStyle name="Millares 14 2 3 2 3 3 2 3 2 3" xfId="12694" xr:uid="{00000000-0005-0000-0000-00007D310000}"/>
    <cellStyle name="Millares 14 2 3 2 3 3 2 3 3" xfId="12695" xr:uid="{00000000-0005-0000-0000-00007E310000}"/>
    <cellStyle name="Millares 14 2 3 2 3 3 2 3 3 2" xfId="12696" xr:uid="{00000000-0005-0000-0000-00007F310000}"/>
    <cellStyle name="Millares 14 2 3 2 3 3 2 3 3 3" xfId="12697" xr:uid="{00000000-0005-0000-0000-000080310000}"/>
    <cellStyle name="Millares 14 2 3 2 3 3 2 3 4" xfId="12698" xr:uid="{00000000-0005-0000-0000-000081310000}"/>
    <cellStyle name="Millares 14 2 3 2 3 3 2 3 5" xfId="12699" xr:uid="{00000000-0005-0000-0000-000082310000}"/>
    <cellStyle name="Millares 14 2 3 2 3 3 2 4" xfId="12700" xr:uid="{00000000-0005-0000-0000-000083310000}"/>
    <cellStyle name="Millares 14 2 3 2 3 3 2 4 2" xfId="12701" xr:uid="{00000000-0005-0000-0000-000084310000}"/>
    <cellStyle name="Millares 14 2 3 2 3 3 2 4 2 2" xfId="12702" xr:uid="{00000000-0005-0000-0000-000085310000}"/>
    <cellStyle name="Millares 14 2 3 2 3 3 2 4 2 3" xfId="12703" xr:uid="{00000000-0005-0000-0000-000086310000}"/>
    <cellStyle name="Millares 14 2 3 2 3 3 2 4 3" xfId="12704" xr:uid="{00000000-0005-0000-0000-000087310000}"/>
    <cellStyle name="Millares 14 2 3 2 3 3 2 4 3 2" xfId="12705" xr:uid="{00000000-0005-0000-0000-000088310000}"/>
    <cellStyle name="Millares 14 2 3 2 3 3 2 4 3 3" xfId="12706" xr:uid="{00000000-0005-0000-0000-000089310000}"/>
    <cellStyle name="Millares 14 2 3 2 3 3 2 4 4" xfId="12707" xr:uid="{00000000-0005-0000-0000-00008A310000}"/>
    <cellStyle name="Millares 14 2 3 2 3 3 2 4 5" xfId="12708" xr:uid="{00000000-0005-0000-0000-00008B310000}"/>
    <cellStyle name="Millares 14 2 3 2 3 3 2 5" xfId="12709" xr:uid="{00000000-0005-0000-0000-00008C310000}"/>
    <cellStyle name="Millares 14 2 3 2 3 3 2 5 2" xfId="12710" xr:uid="{00000000-0005-0000-0000-00008D310000}"/>
    <cellStyle name="Millares 14 2 3 2 3 3 2 5 3" xfId="12711" xr:uid="{00000000-0005-0000-0000-00008E310000}"/>
    <cellStyle name="Millares 14 2 3 2 3 3 2 6" xfId="12712" xr:uid="{00000000-0005-0000-0000-00008F310000}"/>
    <cellStyle name="Millares 14 2 3 2 3 3 2 6 2" xfId="12713" xr:uid="{00000000-0005-0000-0000-000090310000}"/>
    <cellStyle name="Millares 14 2 3 2 3 3 2 6 3" xfId="12714" xr:uid="{00000000-0005-0000-0000-000091310000}"/>
    <cellStyle name="Millares 14 2 3 2 3 3 2 7" xfId="12715" xr:uid="{00000000-0005-0000-0000-000092310000}"/>
    <cellStyle name="Millares 14 2 3 2 3 3 2 8" xfId="12716" xr:uid="{00000000-0005-0000-0000-000093310000}"/>
    <cellStyle name="Millares 14 2 3 2 3 3 3" xfId="12717" xr:uid="{00000000-0005-0000-0000-000094310000}"/>
    <cellStyle name="Millares 14 2 3 2 3 3 3 2" xfId="12718" xr:uid="{00000000-0005-0000-0000-000095310000}"/>
    <cellStyle name="Millares 14 2 3 2 3 3 3 2 2" xfId="12719" xr:uid="{00000000-0005-0000-0000-000096310000}"/>
    <cellStyle name="Millares 14 2 3 2 3 3 3 2 2 2" xfId="12720" xr:uid="{00000000-0005-0000-0000-000097310000}"/>
    <cellStyle name="Millares 14 2 3 2 3 3 3 2 2 3" xfId="12721" xr:uid="{00000000-0005-0000-0000-000098310000}"/>
    <cellStyle name="Millares 14 2 3 2 3 3 3 2 3" xfId="12722" xr:uid="{00000000-0005-0000-0000-000099310000}"/>
    <cellStyle name="Millares 14 2 3 2 3 3 3 2 3 2" xfId="12723" xr:uid="{00000000-0005-0000-0000-00009A310000}"/>
    <cellStyle name="Millares 14 2 3 2 3 3 3 2 3 3" xfId="12724" xr:uid="{00000000-0005-0000-0000-00009B310000}"/>
    <cellStyle name="Millares 14 2 3 2 3 3 3 2 4" xfId="12725" xr:uid="{00000000-0005-0000-0000-00009C310000}"/>
    <cellStyle name="Millares 14 2 3 2 3 3 3 2 5" xfId="12726" xr:uid="{00000000-0005-0000-0000-00009D310000}"/>
    <cellStyle name="Millares 14 2 3 2 3 3 3 3" xfId="12727" xr:uid="{00000000-0005-0000-0000-00009E310000}"/>
    <cellStyle name="Millares 14 2 3 2 3 3 3 3 2" xfId="12728" xr:uid="{00000000-0005-0000-0000-00009F310000}"/>
    <cellStyle name="Millares 14 2 3 2 3 3 3 3 2 2" xfId="12729" xr:uid="{00000000-0005-0000-0000-0000A0310000}"/>
    <cellStyle name="Millares 14 2 3 2 3 3 3 3 2 3" xfId="12730" xr:uid="{00000000-0005-0000-0000-0000A1310000}"/>
    <cellStyle name="Millares 14 2 3 2 3 3 3 3 3" xfId="12731" xr:uid="{00000000-0005-0000-0000-0000A2310000}"/>
    <cellStyle name="Millares 14 2 3 2 3 3 3 3 3 2" xfId="12732" xr:uid="{00000000-0005-0000-0000-0000A3310000}"/>
    <cellStyle name="Millares 14 2 3 2 3 3 3 3 3 3" xfId="12733" xr:uid="{00000000-0005-0000-0000-0000A4310000}"/>
    <cellStyle name="Millares 14 2 3 2 3 3 3 3 4" xfId="12734" xr:uid="{00000000-0005-0000-0000-0000A5310000}"/>
    <cellStyle name="Millares 14 2 3 2 3 3 3 3 5" xfId="12735" xr:uid="{00000000-0005-0000-0000-0000A6310000}"/>
    <cellStyle name="Millares 14 2 3 2 3 3 3 4" xfId="12736" xr:uid="{00000000-0005-0000-0000-0000A7310000}"/>
    <cellStyle name="Millares 14 2 3 2 3 3 3 4 2" xfId="12737" xr:uid="{00000000-0005-0000-0000-0000A8310000}"/>
    <cellStyle name="Millares 14 2 3 2 3 3 3 4 2 2" xfId="12738" xr:uid="{00000000-0005-0000-0000-0000A9310000}"/>
    <cellStyle name="Millares 14 2 3 2 3 3 3 4 2 3" xfId="12739" xr:uid="{00000000-0005-0000-0000-0000AA310000}"/>
    <cellStyle name="Millares 14 2 3 2 3 3 3 4 3" xfId="12740" xr:uid="{00000000-0005-0000-0000-0000AB310000}"/>
    <cellStyle name="Millares 14 2 3 2 3 3 3 4 3 2" xfId="12741" xr:uid="{00000000-0005-0000-0000-0000AC310000}"/>
    <cellStyle name="Millares 14 2 3 2 3 3 3 4 3 3" xfId="12742" xr:uid="{00000000-0005-0000-0000-0000AD310000}"/>
    <cellStyle name="Millares 14 2 3 2 3 3 3 4 4" xfId="12743" xr:uid="{00000000-0005-0000-0000-0000AE310000}"/>
    <cellStyle name="Millares 14 2 3 2 3 3 3 4 5" xfId="12744" xr:uid="{00000000-0005-0000-0000-0000AF310000}"/>
    <cellStyle name="Millares 14 2 3 2 3 3 3 5" xfId="12745" xr:uid="{00000000-0005-0000-0000-0000B0310000}"/>
    <cellStyle name="Millares 14 2 3 2 3 3 3 5 2" xfId="12746" xr:uid="{00000000-0005-0000-0000-0000B1310000}"/>
    <cellStyle name="Millares 14 2 3 2 3 3 3 5 3" xfId="12747" xr:uid="{00000000-0005-0000-0000-0000B2310000}"/>
    <cellStyle name="Millares 14 2 3 2 3 3 3 6" xfId="12748" xr:uid="{00000000-0005-0000-0000-0000B3310000}"/>
    <cellStyle name="Millares 14 2 3 2 3 3 3 6 2" xfId="12749" xr:uid="{00000000-0005-0000-0000-0000B4310000}"/>
    <cellStyle name="Millares 14 2 3 2 3 3 3 6 3" xfId="12750" xr:uid="{00000000-0005-0000-0000-0000B5310000}"/>
    <cellStyle name="Millares 14 2 3 2 3 3 3 7" xfId="12751" xr:uid="{00000000-0005-0000-0000-0000B6310000}"/>
    <cellStyle name="Millares 14 2 3 2 3 3 3 8" xfId="12752" xr:uid="{00000000-0005-0000-0000-0000B7310000}"/>
    <cellStyle name="Millares 14 2 3 2 3 3 4" xfId="12753" xr:uid="{00000000-0005-0000-0000-0000B8310000}"/>
    <cellStyle name="Millares 14 2 3 2 3 3 4 2" xfId="12754" xr:uid="{00000000-0005-0000-0000-0000B9310000}"/>
    <cellStyle name="Millares 14 2 3 2 3 3 4 2 2" xfId="12755" xr:uid="{00000000-0005-0000-0000-0000BA310000}"/>
    <cellStyle name="Millares 14 2 3 2 3 3 4 2 3" xfId="12756" xr:uid="{00000000-0005-0000-0000-0000BB310000}"/>
    <cellStyle name="Millares 14 2 3 2 3 3 4 3" xfId="12757" xr:uid="{00000000-0005-0000-0000-0000BC310000}"/>
    <cellStyle name="Millares 14 2 3 2 3 3 4 3 2" xfId="12758" xr:uid="{00000000-0005-0000-0000-0000BD310000}"/>
    <cellStyle name="Millares 14 2 3 2 3 3 4 3 3" xfId="12759" xr:uid="{00000000-0005-0000-0000-0000BE310000}"/>
    <cellStyle name="Millares 14 2 3 2 3 3 4 4" xfId="12760" xr:uid="{00000000-0005-0000-0000-0000BF310000}"/>
    <cellStyle name="Millares 14 2 3 2 3 3 4 5" xfId="12761" xr:uid="{00000000-0005-0000-0000-0000C0310000}"/>
    <cellStyle name="Millares 14 2 3 2 3 3 5" xfId="12762" xr:uid="{00000000-0005-0000-0000-0000C1310000}"/>
    <cellStyle name="Millares 14 2 3 2 3 3 5 2" xfId="12763" xr:uid="{00000000-0005-0000-0000-0000C2310000}"/>
    <cellStyle name="Millares 14 2 3 2 3 3 5 2 2" xfId="12764" xr:uid="{00000000-0005-0000-0000-0000C3310000}"/>
    <cellStyle name="Millares 14 2 3 2 3 3 5 2 3" xfId="12765" xr:uid="{00000000-0005-0000-0000-0000C4310000}"/>
    <cellStyle name="Millares 14 2 3 2 3 3 5 3" xfId="12766" xr:uid="{00000000-0005-0000-0000-0000C5310000}"/>
    <cellStyle name="Millares 14 2 3 2 3 3 5 3 2" xfId="12767" xr:uid="{00000000-0005-0000-0000-0000C6310000}"/>
    <cellStyle name="Millares 14 2 3 2 3 3 5 3 3" xfId="12768" xr:uid="{00000000-0005-0000-0000-0000C7310000}"/>
    <cellStyle name="Millares 14 2 3 2 3 3 5 4" xfId="12769" xr:uid="{00000000-0005-0000-0000-0000C8310000}"/>
    <cellStyle name="Millares 14 2 3 2 3 3 5 5" xfId="12770" xr:uid="{00000000-0005-0000-0000-0000C9310000}"/>
    <cellStyle name="Millares 14 2 3 2 3 3 6" xfId="12771" xr:uid="{00000000-0005-0000-0000-0000CA310000}"/>
    <cellStyle name="Millares 14 2 3 2 3 3 6 2" xfId="12772" xr:uid="{00000000-0005-0000-0000-0000CB310000}"/>
    <cellStyle name="Millares 14 2 3 2 3 3 6 2 2" xfId="12773" xr:uid="{00000000-0005-0000-0000-0000CC310000}"/>
    <cellStyle name="Millares 14 2 3 2 3 3 6 2 3" xfId="12774" xr:uid="{00000000-0005-0000-0000-0000CD310000}"/>
    <cellStyle name="Millares 14 2 3 2 3 3 6 3" xfId="12775" xr:uid="{00000000-0005-0000-0000-0000CE310000}"/>
    <cellStyle name="Millares 14 2 3 2 3 3 6 3 2" xfId="12776" xr:uid="{00000000-0005-0000-0000-0000CF310000}"/>
    <cellStyle name="Millares 14 2 3 2 3 3 6 3 3" xfId="12777" xr:uid="{00000000-0005-0000-0000-0000D0310000}"/>
    <cellStyle name="Millares 14 2 3 2 3 3 6 4" xfId="12778" xr:uid="{00000000-0005-0000-0000-0000D1310000}"/>
    <cellStyle name="Millares 14 2 3 2 3 3 6 5" xfId="12779" xr:uid="{00000000-0005-0000-0000-0000D2310000}"/>
    <cellStyle name="Millares 14 2 3 2 3 3 7" xfId="12780" xr:uid="{00000000-0005-0000-0000-0000D3310000}"/>
    <cellStyle name="Millares 14 2 3 2 3 3 7 2" xfId="12781" xr:uid="{00000000-0005-0000-0000-0000D4310000}"/>
    <cellStyle name="Millares 14 2 3 2 3 3 7 3" xfId="12782" xr:uid="{00000000-0005-0000-0000-0000D5310000}"/>
    <cellStyle name="Millares 14 2 3 2 3 3 8" xfId="12783" xr:uid="{00000000-0005-0000-0000-0000D6310000}"/>
    <cellStyle name="Millares 14 2 3 2 3 3 8 2" xfId="12784" xr:uid="{00000000-0005-0000-0000-0000D7310000}"/>
    <cellStyle name="Millares 14 2 3 2 3 3 8 3" xfId="12785" xr:uid="{00000000-0005-0000-0000-0000D8310000}"/>
    <cellStyle name="Millares 14 2 3 2 3 3 9" xfId="12786" xr:uid="{00000000-0005-0000-0000-0000D9310000}"/>
    <cellStyle name="Millares 14 2 3 2 3 4" xfId="12787" xr:uid="{00000000-0005-0000-0000-0000DA310000}"/>
    <cellStyle name="Millares 14 2 3 2 3 4 2" xfId="12788" xr:uid="{00000000-0005-0000-0000-0000DB310000}"/>
    <cellStyle name="Millares 14 2 3 2 3 4 2 2" xfId="12789" xr:uid="{00000000-0005-0000-0000-0000DC310000}"/>
    <cellStyle name="Millares 14 2 3 2 3 4 2 2 2" xfId="12790" xr:uid="{00000000-0005-0000-0000-0000DD310000}"/>
    <cellStyle name="Millares 14 2 3 2 3 4 2 2 3" xfId="12791" xr:uid="{00000000-0005-0000-0000-0000DE310000}"/>
    <cellStyle name="Millares 14 2 3 2 3 4 2 3" xfId="12792" xr:uid="{00000000-0005-0000-0000-0000DF310000}"/>
    <cellStyle name="Millares 14 2 3 2 3 4 2 3 2" xfId="12793" xr:uid="{00000000-0005-0000-0000-0000E0310000}"/>
    <cellStyle name="Millares 14 2 3 2 3 4 2 3 3" xfId="12794" xr:uid="{00000000-0005-0000-0000-0000E1310000}"/>
    <cellStyle name="Millares 14 2 3 2 3 4 2 4" xfId="12795" xr:uid="{00000000-0005-0000-0000-0000E2310000}"/>
    <cellStyle name="Millares 14 2 3 2 3 4 2 5" xfId="12796" xr:uid="{00000000-0005-0000-0000-0000E3310000}"/>
    <cellStyle name="Millares 14 2 3 2 3 4 3" xfId="12797" xr:uid="{00000000-0005-0000-0000-0000E4310000}"/>
    <cellStyle name="Millares 14 2 3 2 3 4 3 2" xfId="12798" xr:uid="{00000000-0005-0000-0000-0000E5310000}"/>
    <cellStyle name="Millares 14 2 3 2 3 4 3 2 2" xfId="12799" xr:uid="{00000000-0005-0000-0000-0000E6310000}"/>
    <cellStyle name="Millares 14 2 3 2 3 4 3 2 3" xfId="12800" xr:uid="{00000000-0005-0000-0000-0000E7310000}"/>
    <cellStyle name="Millares 14 2 3 2 3 4 3 3" xfId="12801" xr:uid="{00000000-0005-0000-0000-0000E8310000}"/>
    <cellStyle name="Millares 14 2 3 2 3 4 3 3 2" xfId="12802" xr:uid="{00000000-0005-0000-0000-0000E9310000}"/>
    <cellStyle name="Millares 14 2 3 2 3 4 3 3 3" xfId="12803" xr:uid="{00000000-0005-0000-0000-0000EA310000}"/>
    <cellStyle name="Millares 14 2 3 2 3 4 3 4" xfId="12804" xr:uid="{00000000-0005-0000-0000-0000EB310000}"/>
    <cellStyle name="Millares 14 2 3 2 3 4 3 5" xfId="12805" xr:uid="{00000000-0005-0000-0000-0000EC310000}"/>
    <cellStyle name="Millares 14 2 3 2 3 4 4" xfId="12806" xr:uid="{00000000-0005-0000-0000-0000ED310000}"/>
    <cellStyle name="Millares 14 2 3 2 3 4 4 2" xfId="12807" xr:uid="{00000000-0005-0000-0000-0000EE310000}"/>
    <cellStyle name="Millares 14 2 3 2 3 4 4 2 2" xfId="12808" xr:uid="{00000000-0005-0000-0000-0000EF310000}"/>
    <cellStyle name="Millares 14 2 3 2 3 4 4 2 3" xfId="12809" xr:uid="{00000000-0005-0000-0000-0000F0310000}"/>
    <cellStyle name="Millares 14 2 3 2 3 4 4 3" xfId="12810" xr:uid="{00000000-0005-0000-0000-0000F1310000}"/>
    <cellStyle name="Millares 14 2 3 2 3 4 4 3 2" xfId="12811" xr:uid="{00000000-0005-0000-0000-0000F2310000}"/>
    <cellStyle name="Millares 14 2 3 2 3 4 4 3 3" xfId="12812" xr:uid="{00000000-0005-0000-0000-0000F3310000}"/>
    <cellStyle name="Millares 14 2 3 2 3 4 4 4" xfId="12813" xr:uid="{00000000-0005-0000-0000-0000F4310000}"/>
    <cellStyle name="Millares 14 2 3 2 3 4 4 5" xfId="12814" xr:uid="{00000000-0005-0000-0000-0000F5310000}"/>
    <cellStyle name="Millares 14 2 3 2 3 4 5" xfId="12815" xr:uid="{00000000-0005-0000-0000-0000F6310000}"/>
    <cellStyle name="Millares 14 2 3 2 3 4 5 2" xfId="12816" xr:uid="{00000000-0005-0000-0000-0000F7310000}"/>
    <cellStyle name="Millares 14 2 3 2 3 4 5 3" xfId="12817" xr:uid="{00000000-0005-0000-0000-0000F8310000}"/>
    <cellStyle name="Millares 14 2 3 2 3 4 6" xfId="12818" xr:uid="{00000000-0005-0000-0000-0000F9310000}"/>
    <cellStyle name="Millares 14 2 3 2 3 4 6 2" xfId="12819" xr:uid="{00000000-0005-0000-0000-0000FA310000}"/>
    <cellStyle name="Millares 14 2 3 2 3 4 6 3" xfId="12820" xr:uid="{00000000-0005-0000-0000-0000FB310000}"/>
    <cellStyle name="Millares 14 2 3 2 3 4 7" xfId="12821" xr:uid="{00000000-0005-0000-0000-0000FC310000}"/>
    <cellStyle name="Millares 14 2 3 2 3 4 8" xfId="12822" xr:uid="{00000000-0005-0000-0000-0000FD310000}"/>
    <cellStyle name="Millares 14 2 3 2 3 5" xfId="12823" xr:uid="{00000000-0005-0000-0000-0000FE310000}"/>
    <cellStyle name="Millares 14 2 3 2 3 5 2" xfId="12824" xr:uid="{00000000-0005-0000-0000-0000FF310000}"/>
    <cellStyle name="Millares 14 2 3 2 3 5 2 2" xfId="12825" xr:uid="{00000000-0005-0000-0000-000000320000}"/>
    <cellStyle name="Millares 14 2 3 2 3 5 2 2 2" xfId="12826" xr:uid="{00000000-0005-0000-0000-000001320000}"/>
    <cellStyle name="Millares 14 2 3 2 3 5 2 2 3" xfId="12827" xr:uid="{00000000-0005-0000-0000-000002320000}"/>
    <cellStyle name="Millares 14 2 3 2 3 5 2 3" xfId="12828" xr:uid="{00000000-0005-0000-0000-000003320000}"/>
    <cellStyle name="Millares 14 2 3 2 3 5 2 3 2" xfId="12829" xr:uid="{00000000-0005-0000-0000-000004320000}"/>
    <cellStyle name="Millares 14 2 3 2 3 5 2 3 3" xfId="12830" xr:uid="{00000000-0005-0000-0000-000005320000}"/>
    <cellStyle name="Millares 14 2 3 2 3 5 2 4" xfId="12831" xr:uid="{00000000-0005-0000-0000-000006320000}"/>
    <cellStyle name="Millares 14 2 3 2 3 5 2 5" xfId="12832" xr:uid="{00000000-0005-0000-0000-000007320000}"/>
    <cellStyle name="Millares 14 2 3 2 3 5 3" xfId="12833" xr:uid="{00000000-0005-0000-0000-000008320000}"/>
    <cellStyle name="Millares 14 2 3 2 3 5 3 2" xfId="12834" xr:uid="{00000000-0005-0000-0000-000009320000}"/>
    <cellStyle name="Millares 14 2 3 2 3 5 3 2 2" xfId="12835" xr:uid="{00000000-0005-0000-0000-00000A320000}"/>
    <cellStyle name="Millares 14 2 3 2 3 5 3 2 3" xfId="12836" xr:uid="{00000000-0005-0000-0000-00000B320000}"/>
    <cellStyle name="Millares 14 2 3 2 3 5 3 3" xfId="12837" xr:uid="{00000000-0005-0000-0000-00000C320000}"/>
    <cellStyle name="Millares 14 2 3 2 3 5 3 3 2" xfId="12838" xr:uid="{00000000-0005-0000-0000-00000D320000}"/>
    <cellStyle name="Millares 14 2 3 2 3 5 3 3 3" xfId="12839" xr:uid="{00000000-0005-0000-0000-00000E320000}"/>
    <cellStyle name="Millares 14 2 3 2 3 5 3 4" xfId="12840" xr:uid="{00000000-0005-0000-0000-00000F320000}"/>
    <cellStyle name="Millares 14 2 3 2 3 5 3 5" xfId="12841" xr:uid="{00000000-0005-0000-0000-000010320000}"/>
    <cellStyle name="Millares 14 2 3 2 3 5 4" xfId="12842" xr:uid="{00000000-0005-0000-0000-000011320000}"/>
    <cellStyle name="Millares 14 2 3 2 3 5 4 2" xfId="12843" xr:uid="{00000000-0005-0000-0000-000012320000}"/>
    <cellStyle name="Millares 14 2 3 2 3 5 4 2 2" xfId="12844" xr:uid="{00000000-0005-0000-0000-000013320000}"/>
    <cellStyle name="Millares 14 2 3 2 3 5 4 2 3" xfId="12845" xr:uid="{00000000-0005-0000-0000-000014320000}"/>
    <cellStyle name="Millares 14 2 3 2 3 5 4 3" xfId="12846" xr:uid="{00000000-0005-0000-0000-000015320000}"/>
    <cellStyle name="Millares 14 2 3 2 3 5 4 3 2" xfId="12847" xr:uid="{00000000-0005-0000-0000-000016320000}"/>
    <cellStyle name="Millares 14 2 3 2 3 5 4 3 3" xfId="12848" xr:uid="{00000000-0005-0000-0000-000017320000}"/>
    <cellStyle name="Millares 14 2 3 2 3 5 4 4" xfId="12849" xr:uid="{00000000-0005-0000-0000-000018320000}"/>
    <cellStyle name="Millares 14 2 3 2 3 5 4 5" xfId="12850" xr:uid="{00000000-0005-0000-0000-000019320000}"/>
    <cellStyle name="Millares 14 2 3 2 3 5 5" xfId="12851" xr:uid="{00000000-0005-0000-0000-00001A320000}"/>
    <cellStyle name="Millares 14 2 3 2 3 5 5 2" xfId="12852" xr:uid="{00000000-0005-0000-0000-00001B320000}"/>
    <cellStyle name="Millares 14 2 3 2 3 5 5 3" xfId="12853" xr:uid="{00000000-0005-0000-0000-00001C320000}"/>
    <cellStyle name="Millares 14 2 3 2 3 5 6" xfId="12854" xr:uid="{00000000-0005-0000-0000-00001D320000}"/>
    <cellStyle name="Millares 14 2 3 2 3 5 6 2" xfId="12855" xr:uid="{00000000-0005-0000-0000-00001E320000}"/>
    <cellStyle name="Millares 14 2 3 2 3 5 6 3" xfId="12856" xr:uid="{00000000-0005-0000-0000-00001F320000}"/>
    <cellStyle name="Millares 14 2 3 2 3 5 7" xfId="12857" xr:uid="{00000000-0005-0000-0000-000020320000}"/>
    <cellStyle name="Millares 14 2 3 2 3 5 8" xfId="12858" xr:uid="{00000000-0005-0000-0000-000021320000}"/>
    <cellStyle name="Millares 14 2 3 2 3 6" xfId="12859" xr:uid="{00000000-0005-0000-0000-000022320000}"/>
    <cellStyle name="Millares 14 2 3 2 3 6 2" xfId="12860" xr:uid="{00000000-0005-0000-0000-000023320000}"/>
    <cellStyle name="Millares 14 2 3 2 3 6 2 2" xfId="12861" xr:uid="{00000000-0005-0000-0000-000024320000}"/>
    <cellStyle name="Millares 14 2 3 2 3 6 2 3" xfId="12862" xr:uid="{00000000-0005-0000-0000-000025320000}"/>
    <cellStyle name="Millares 14 2 3 2 3 6 3" xfId="12863" xr:uid="{00000000-0005-0000-0000-000026320000}"/>
    <cellStyle name="Millares 14 2 3 2 3 6 3 2" xfId="12864" xr:uid="{00000000-0005-0000-0000-000027320000}"/>
    <cellStyle name="Millares 14 2 3 2 3 6 3 3" xfId="12865" xr:uid="{00000000-0005-0000-0000-000028320000}"/>
    <cellStyle name="Millares 14 2 3 2 3 6 4" xfId="12866" xr:uid="{00000000-0005-0000-0000-000029320000}"/>
    <cellStyle name="Millares 14 2 3 2 3 6 5" xfId="12867" xr:uid="{00000000-0005-0000-0000-00002A320000}"/>
    <cellStyle name="Millares 14 2 3 2 3 7" xfId="12868" xr:uid="{00000000-0005-0000-0000-00002B320000}"/>
    <cellStyle name="Millares 14 2 3 2 3 7 2" xfId="12869" xr:uid="{00000000-0005-0000-0000-00002C320000}"/>
    <cellStyle name="Millares 14 2 3 2 3 7 2 2" xfId="12870" xr:uid="{00000000-0005-0000-0000-00002D320000}"/>
    <cellStyle name="Millares 14 2 3 2 3 7 2 3" xfId="12871" xr:uid="{00000000-0005-0000-0000-00002E320000}"/>
    <cellStyle name="Millares 14 2 3 2 3 7 3" xfId="12872" xr:uid="{00000000-0005-0000-0000-00002F320000}"/>
    <cellStyle name="Millares 14 2 3 2 3 7 3 2" xfId="12873" xr:uid="{00000000-0005-0000-0000-000030320000}"/>
    <cellStyle name="Millares 14 2 3 2 3 7 3 3" xfId="12874" xr:uid="{00000000-0005-0000-0000-000031320000}"/>
    <cellStyle name="Millares 14 2 3 2 3 7 4" xfId="12875" xr:uid="{00000000-0005-0000-0000-000032320000}"/>
    <cellStyle name="Millares 14 2 3 2 3 7 5" xfId="12876" xr:uid="{00000000-0005-0000-0000-000033320000}"/>
    <cellStyle name="Millares 14 2 3 2 3 8" xfId="12877" xr:uid="{00000000-0005-0000-0000-000034320000}"/>
    <cellStyle name="Millares 14 2 3 2 3 8 2" xfId="12878" xr:uid="{00000000-0005-0000-0000-000035320000}"/>
    <cellStyle name="Millares 14 2 3 2 3 8 2 2" xfId="12879" xr:uid="{00000000-0005-0000-0000-000036320000}"/>
    <cellStyle name="Millares 14 2 3 2 3 8 2 3" xfId="12880" xr:uid="{00000000-0005-0000-0000-000037320000}"/>
    <cellStyle name="Millares 14 2 3 2 3 8 3" xfId="12881" xr:uid="{00000000-0005-0000-0000-000038320000}"/>
    <cellStyle name="Millares 14 2 3 2 3 8 3 2" xfId="12882" xr:uid="{00000000-0005-0000-0000-000039320000}"/>
    <cellStyle name="Millares 14 2 3 2 3 8 3 3" xfId="12883" xr:uid="{00000000-0005-0000-0000-00003A320000}"/>
    <cellStyle name="Millares 14 2 3 2 3 8 4" xfId="12884" xr:uid="{00000000-0005-0000-0000-00003B320000}"/>
    <cellStyle name="Millares 14 2 3 2 3 8 5" xfId="12885" xr:uid="{00000000-0005-0000-0000-00003C320000}"/>
    <cellStyle name="Millares 14 2 3 2 3 9" xfId="12886" xr:uid="{00000000-0005-0000-0000-00003D320000}"/>
    <cellStyle name="Millares 14 2 3 2 3 9 2" xfId="12887" xr:uid="{00000000-0005-0000-0000-00003E320000}"/>
    <cellStyle name="Millares 14 2 3 2 3 9 3" xfId="12888" xr:uid="{00000000-0005-0000-0000-00003F320000}"/>
    <cellStyle name="Millares 14 2 3 2 4" xfId="12889" xr:uid="{00000000-0005-0000-0000-000040320000}"/>
    <cellStyle name="Millares 14 2 3 2 4 10" xfId="12890" xr:uid="{00000000-0005-0000-0000-000041320000}"/>
    <cellStyle name="Millares 14 2 3 2 4 2" xfId="12891" xr:uid="{00000000-0005-0000-0000-000042320000}"/>
    <cellStyle name="Millares 14 2 3 2 4 2 2" xfId="12892" xr:uid="{00000000-0005-0000-0000-000043320000}"/>
    <cellStyle name="Millares 14 2 3 2 4 2 2 2" xfId="12893" xr:uid="{00000000-0005-0000-0000-000044320000}"/>
    <cellStyle name="Millares 14 2 3 2 4 2 2 2 2" xfId="12894" xr:uid="{00000000-0005-0000-0000-000045320000}"/>
    <cellStyle name="Millares 14 2 3 2 4 2 2 2 3" xfId="12895" xr:uid="{00000000-0005-0000-0000-000046320000}"/>
    <cellStyle name="Millares 14 2 3 2 4 2 2 3" xfId="12896" xr:uid="{00000000-0005-0000-0000-000047320000}"/>
    <cellStyle name="Millares 14 2 3 2 4 2 2 3 2" xfId="12897" xr:uid="{00000000-0005-0000-0000-000048320000}"/>
    <cellStyle name="Millares 14 2 3 2 4 2 2 3 3" xfId="12898" xr:uid="{00000000-0005-0000-0000-000049320000}"/>
    <cellStyle name="Millares 14 2 3 2 4 2 2 4" xfId="12899" xr:uid="{00000000-0005-0000-0000-00004A320000}"/>
    <cellStyle name="Millares 14 2 3 2 4 2 2 5" xfId="12900" xr:uid="{00000000-0005-0000-0000-00004B320000}"/>
    <cellStyle name="Millares 14 2 3 2 4 2 3" xfId="12901" xr:uid="{00000000-0005-0000-0000-00004C320000}"/>
    <cellStyle name="Millares 14 2 3 2 4 2 3 2" xfId="12902" xr:uid="{00000000-0005-0000-0000-00004D320000}"/>
    <cellStyle name="Millares 14 2 3 2 4 2 3 2 2" xfId="12903" xr:uid="{00000000-0005-0000-0000-00004E320000}"/>
    <cellStyle name="Millares 14 2 3 2 4 2 3 2 3" xfId="12904" xr:uid="{00000000-0005-0000-0000-00004F320000}"/>
    <cellStyle name="Millares 14 2 3 2 4 2 3 3" xfId="12905" xr:uid="{00000000-0005-0000-0000-000050320000}"/>
    <cellStyle name="Millares 14 2 3 2 4 2 3 3 2" xfId="12906" xr:uid="{00000000-0005-0000-0000-000051320000}"/>
    <cellStyle name="Millares 14 2 3 2 4 2 3 3 3" xfId="12907" xr:uid="{00000000-0005-0000-0000-000052320000}"/>
    <cellStyle name="Millares 14 2 3 2 4 2 3 4" xfId="12908" xr:uid="{00000000-0005-0000-0000-000053320000}"/>
    <cellStyle name="Millares 14 2 3 2 4 2 3 5" xfId="12909" xr:uid="{00000000-0005-0000-0000-000054320000}"/>
    <cellStyle name="Millares 14 2 3 2 4 2 4" xfId="12910" xr:uid="{00000000-0005-0000-0000-000055320000}"/>
    <cellStyle name="Millares 14 2 3 2 4 2 4 2" xfId="12911" xr:uid="{00000000-0005-0000-0000-000056320000}"/>
    <cellStyle name="Millares 14 2 3 2 4 2 4 2 2" xfId="12912" xr:uid="{00000000-0005-0000-0000-000057320000}"/>
    <cellStyle name="Millares 14 2 3 2 4 2 4 2 3" xfId="12913" xr:uid="{00000000-0005-0000-0000-000058320000}"/>
    <cellStyle name="Millares 14 2 3 2 4 2 4 3" xfId="12914" xr:uid="{00000000-0005-0000-0000-000059320000}"/>
    <cellStyle name="Millares 14 2 3 2 4 2 4 3 2" xfId="12915" xr:uid="{00000000-0005-0000-0000-00005A320000}"/>
    <cellStyle name="Millares 14 2 3 2 4 2 4 3 3" xfId="12916" xr:uid="{00000000-0005-0000-0000-00005B320000}"/>
    <cellStyle name="Millares 14 2 3 2 4 2 4 4" xfId="12917" xr:uid="{00000000-0005-0000-0000-00005C320000}"/>
    <cellStyle name="Millares 14 2 3 2 4 2 4 5" xfId="12918" xr:uid="{00000000-0005-0000-0000-00005D320000}"/>
    <cellStyle name="Millares 14 2 3 2 4 2 5" xfId="12919" xr:uid="{00000000-0005-0000-0000-00005E320000}"/>
    <cellStyle name="Millares 14 2 3 2 4 2 5 2" xfId="12920" xr:uid="{00000000-0005-0000-0000-00005F320000}"/>
    <cellStyle name="Millares 14 2 3 2 4 2 5 3" xfId="12921" xr:uid="{00000000-0005-0000-0000-000060320000}"/>
    <cellStyle name="Millares 14 2 3 2 4 2 6" xfId="12922" xr:uid="{00000000-0005-0000-0000-000061320000}"/>
    <cellStyle name="Millares 14 2 3 2 4 2 6 2" xfId="12923" xr:uid="{00000000-0005-0000-0000-000062320000}"/>
    <cellStyle name="Millares 14 2 3 2 4 2 6 3" xfId="12924" xr:uid="{00000000-0005-0000-0000-000063320000}"/>
    <cellStyle name="Millares 14 2 3 2 4 2 7" xfId="12925" xr:uid="{00000000-0005-0000-0000-000064320000}"/>
    <cellStyle name="Millares 14 2 3 2 4 2 8" xfId="12926" xr:uid="{00000000-0005-0000-0000-000065320000}"/>
    <cellStyle name="Millares 14 2 3 2 4 3" xfId="12927" xr:uid="{00000000-0005-0000-0000-000066320000}"/>
    <cellStyle name="Millares 14 2 3 2 4 3 2" xfId="12928" xr:uid="{00000000-0005-0000-0000-000067320000}"/>
    <cellStyle name="Millares 14 2 3 2 4 3 2 2" xfId="12929" xr:uid="{00000000-0005-0000-0000-000068320000}"/>
    <cellStyle name="Millares 14 2 3 2 4 3 2 2 2" xfId="12930" xr:uid="{00000000-0005-0000-0000-000069320000}"/>
    <cellStyle name="Millares 14 2 3 2 4 3 2 2 3" xfId="12931" xr:uid="{00000000-0005-0000-0000-00006A320000}"/>
    <cellStyle name="Millares 14 2 3 2 4 3 2 3" xfId="12932" xr:uid="{00000000-0005-0000-0000-00006B320000}"/>
    <cellStyle name="Millares 14 2 3 2 4 3 2 3 2" xfId="12933" xr:uid="{00000000-0005-0000-0000-00006C320000}"/>
    <cellStyle name="Millares 14 2 3 2 4 3 2 3 3" xfId="12934" xr:uid="{00000000-0005-0000-0000-00006D320000}"/>
    <cellStyle name="Millares 14 2 3 2 4 3 2 4" xfId="12935" xr:uid="{00000000-0005-0000-0000-00006E320000}"/>
    <cellStyle name="Millares 14 2 3 2 4 3 2 5" xfId="12936" xr:uid="{00000000-0005-0000-0000-00006F320000}"/>
    <cellStyle name="Millares 14 2 3 2 4 3 3" xfId="12937" xr:uid="{00000000-0005-0000-0000-000070320000}"/>
    <cellStyle name="Millares 14 2 3 2 4 3 3 2" xfId="12938" xr:uid="{00000000-0005-0000-0000-000071320000}"/>
    <cellStyle name="Millares 14 2 3 2 4 3 3 2 2" xfId="12939" xr:uid="{00000000-0005-0000-0000-000072320000}"/>
    <cellStyle name="Millares 14 2 3 2 4 3 3 2 3" xfId="12940" xr:uid="{00000000-0005-0000-0000-000073320000}"/>
    <cellStyle name="Millares 14 2 3 2 4 3 3 3" xfId="12941" xr:uid="{00000000-0005-0000-0000-000074320000}"/>
    <cellStyle name="Millares 14 2 3 2 4 3 3 3 2" xfId="12942" xr:uid="{00000000-0005-0000-0000-000075320000}"/>
    <cellStyle name="Millares 14 2 3 2 4 3 3 3 3" xfId="12943" xr:uid="{00000000-0005-0000-0000-000076320000}"/>
    <cellStyle name="Millares 14 2 3 2 4 3 3 4" xfId="12944" xr:uid="{00000000-0005-0000-0000-000077320000}"/>
    <cellStyle name="Millares 14 2 3 2 4 3 3 5" xfId="12945" xr:uid="{00000000-0005-0000-0000-000078320000}"/>
    <cellStyle name="Millares 14 2 3 2 4 3 4" xfId="12946" xr:uid="{00000000-0005-0000-0000-000079320000}"/>
    <cellStyle name="Millares 14 2 3 2 4 3 4 2" xfId="12947" xr:uid="{00000000-0005-0000-0000-00007A320000}"/>
    <cellStyle name="Millares 14 2 3 2 4 3 4 2 2" xfId="12948" xr:uid="{00000000-0005-0000-0000-00007B320000}"/>
    <cellStyle name="Millares 14 2 3 2 4 3 4 2 3" xfId="12949" xr:uid="{00000000-0005-0000-0000-00007C320000}"/>
    <cellStyle name="Millares 14 2 3 2 4 3 4 3" xfId="12950" xr:uid="{00000000-0005-0000-0000-00007D320000}"/>
    <cellStyle name="Millares 14 2 3 2 4 3 4 3 2" xfId="12951" xr:uid="{00000000-0005-0000-0000-00007E320000}"/>
    <cellStyle name="Millares 14 2 3 2 4 3 4 3 3" xfId="12952" xr:uid="{00000000-0005-0000-0000-00007F320000}"/>
    <cellStyle name="Millares 14 2 3 2 4 3 4 4" xfId="12953" xr:uid="{00000000-0005-0000-0000-000080320000}"/>
    <cellStyle name="Millares 14 2 3 2 4 3 4 5" xfId="12954" xr:uid="{00000000-0005-0000-0000-000081320000}"/>
    <cellStyle name="Millares 14 2 3 2 4 3 5" xfId="12955" xr:uid="{00000000-0005-0000-0000-000082320000}"/>
    <cellStyle name="Millares 14 2 3 2 4 3 5 2" xfId="12956" xr:uid="{00000000-0005-0000-0000-000083320000}"/>
    <cellStyle name="Millares 14 2 3 2 4 3 5 3" xfId="12957" xr:uid="{00000000-0005-0000-0000-000084320000}"/>
    <cellStyle name="Millares 14 2 3 2 4 3 6" xfId="12958" xr:uid="{00000000-0005-0000-0000-000085320000}"/>
    <cellStyle name="Millares 14 2 3 2 4 3 6 2" xfId="12959" xr:uid="{00000000-0005-0000-0000-000086320000}"/>
    <cellStyle name="Millares 14 2 3 2 4 3 6 3" xfId="12960" xr:uid="{00000000-0005-0000-0000-000087320000}"/>
    <cellStyle name="Millares 14 2 3 2 4 3 7" xfId="12961" xr:uid="{00000000-0005-0000-0000-000088320000}"/>
    <cellStyle name="Millares 14 2 3 2 4 3 8" xfId="12962" xr:uid="{00000000-0005-0000-0000-000089320000}"/>
    <cellStyle name="Millares 14 2 3 2 4 4" xfId="12963" xr:uid="{00000000-0005-0000-0000-00008A320000}"/>
    <cellStyle name="Millares 14 2 3 2 4 4 2" xfId="12964" xr:uid="{00000000-0005-0000-0000-00008B320000}"/>
    <cellStyle name="Millares 14 2 3 2 4 4 2 2" xfId="12965" xr:uid="{00000000-0005-0000-0000-00008C320000}"/>
    <cellStyle name="Millares 14 2 3 2 4 4 2 3" xfId="12966" xr:uid="{00000000-0005-0000-0000-00008D320000}"/>
    <cellStyle name="Millares 14 2 3 2 4 4 3" xfId="12967" xr:uid="{00000000-0005-0000-0000-00008E320000}"/>
    <cellStyle name="Millares 14 2 3 2 4 4 3 2" xfId="12968" xr:uid="{00000000-0005-0000-0000-00008F320000}"/>
    <cellStyle name="Millares 14 2 3 2 4 4 3 3" xfId="12969" xr:uid="{00000000-0005-0000-0000-000090320000}"/>
    <cellStyle name="Millares 14 2 3 2 4 4 4" xfId="12970" xr:uid="{00000000-0005-0000-0000-000091320000}"/>
    <cellStyle name="Millares 14 2 3 2 4 4 5" xfId="12971" xr:uid="{00000000-0005-0000-0000-000092320000}"/>
    <cellStyle name="Millares 14 2 3 2 4 5" xfId="12972" xr:uid="{00000000-0005-0000-0000-000093320000}"/>
    <cellStyle name="Millares 14 2 3 2 4 5 2" xfId="12973" xr:uid="{00000000-0005-0000-0000-000094320000}"/>
    <cellStyle name="Millares 14 2 3 2 4 5 2 2" xfId="12974" xr:uid="{00000000-0005-0000-0000-000095320000}"/>
    <cellStyle name="Millares 14 2 3 2 4 5 2 3" xfId="12975" xr:uid="{00000000-0005-0000-0000-000096320000}"/>
    <cellStyle name="Millares 14 2 3 2 4 5 3" xfId="12976" xr:uid="{00000000-0005-0000-0000-000097320000}"/>
    <cellStyle name="Millares 14 2 3 2 4 5 3 2" xfId="12977" xr:uid="{00000000-0005-0000-0000-000098320000}"/>
    <cellStyle name="Millares 14 2 3 2 4 5 3 3" xfId="12978" xr:uid="{00000000-0005-0000-0000-000099320000}"/>
    <cellStyle name="Millares 14 2 3 2 4 5 4" xfId="12979" xr:uid="{00000000-0005-0000-0000-00009A320000}"/>
    <cellStyle name="Millares 14 2 3 2 4 5 5" xfId="12980" xr:uid="{00000000-0005-0000-0000-00009B320000}"/>
    <cellStyle name="Millares 14 2 3 2 4 6" xfId="12981" xr:uid="{00000000-0005-0000-0000-00009C320000}"/>
    <cellStyle name="Millares 14 2 3 2 4 6 2" xfId="12982" xr:uid="{00000000-0005-0000-0000-00009D320000}"/>
    <cellStyle name="Millares 14 2 3 2 4 6 2 2" xfId="12983" xr:uid="{00000000-0005-0000-0000-00009E320000}"/>
    <cellStyle name="Millares 14 2 3 2 4 6 2 3" xfId="12984" xr:uid="{00000000-0005-0000-0000-00009F320000}"/>
    <cellStyle name="Millares 14 2 3 2 4 6 3" xfId="12985" xr:uid="{00000000-0005-0000-0000-0000A0320000}"/>
    <cellStyle name="Millares 14 2 3 2 4 6 3 2" xfId="12986" xr:uid="{00000000-0005-0000-0000-0000A1320000}"/>
    <cellStyle name="Millares 14 2 3 2 4 6 3 3" xfId="12987" xr:uid="{00000000-0005-0000-0000-0000A2320000}"/>
    <cellStyle name="Millares 14 2 3 2 4 6 4" xfId="12988" xr:uid="{00000000-0005-0000-0000-0000A3320000}"/>
    <cellStyle name="Millares 14 2 3 2 4 6 5" xfId="12989" xr:uid="{00000000-0005-0000-0000-0000A4320000}"/>
    <cellStyle name="Millares 14 2 3 2 4 7" xfId="12990" xr:uid="{00000000-0005-0000-0000-0000A5320000}"/>
    <cellStyle name="Millares 14 2 3 2 4 7 2" xfId="12991" xr:uid="{00000000-0005-0000-0000-0000A6320000}"/>
    <cellStyle name="Millares 14 2 3 2 4 7 3" xfId="12992" xr:uid="{00000000-0005-0000-0000-0000A7320000}"/>
    <cellStyle name="Millares 14 2 3 2 4 8" xfId="12993" xr:uid="{00000000-0005-0000-0000-0000A8320000}"/>
    <cellStyle name="Millares 14 2 3 2 4 8 2" xfId="12994" xr:uid="{00000000-0005-0000-0000-0000A9320000}"/>
    <cellStyle name="Millares 14 2 3 2 4 8 3" xfId="12995" xr:uid="{00000000-0005-0000-0000-0000AA320000}"/>
    <cellStyle name="Millares 14 2 3 2 4 9" xfId="12996" xr:uid="{00000000-0005-0000-0000-0000AB320000}"/>
    <cellStyle name="Millares 14 2 3 2 5" xfId="12997" xr:uid="{00000000-0005-0000-0000-0000AC320000}"/>
    <cellStyle name="Millares 14 2 3 2 5 10" xfId="12998" xr:uid="{00000000-0005-0000-0000-0000AD320000}"/>
    <cellStyle name="Millares 14 2 3 2 5 2" xfId="12999" xr:uid="{00000000-0005-0000-0000-0000AE320000}"/>
    <cellStyle name="Millares 14 2 3 2 5 2 2" xfId="13000" xr:uid="{00000000-0005-0000-0000-0000AF320000}"/>
    <cellStyle name="Millares 14 2 3 2 5 2 2 2" xfId="13001" xr:uid="{00000000-0005-0000-0000-0000B0320000}"/>
    <cellStyle name="Millares 14 2 3 2 5 2 2 2 2" xfId="13002" xr:uid="{00000000-0005-0000-0000-0000B1320000}"/>
    <cellStyle name="Millares 14 2 3 2 5 2 2 2 3" xfId="13003" xr:uid="{00000000-0005-0000-0000-0000B2320000}"/>
    <cellStyle name="Millares 14 2 3 2 5 2 2 3" xfId="13004" xr:uid="{00000000-0005-0000-0000-0000B3320000}"/>
    <cellStyle name="Millares 14 2 3 2 5 2 2 3 2" xfId="13005" xr:uid="{00000000-0005-0000-0000-0000B4320000}"/>
    <cellStyle name="Millares 14 2 3 2 5 2 2 3 3" xfId="13006" xr:uid="{00000000-0005-0000-0000-0000B5320000}"/>
    <cellStyle name="Millares 14 2 3 2 5 2 2 4" xfId="13007" xr:uid="{00000000-0005-0000-0000-0000B6320000}"/>
    <cellStyle name="Millares 14 2 3 2 5 2 2 5" xfId="13008" xr:uid="{00000000-0005-0000-0000-0000B7320000}"/>
    <cellStyle name="Millares 14 2 3 2 5 2 3" xfId="13009" xr:uid="{00000000-0005-0000-0000-0000B8320000}"/>
    <cellStyle name="Millares 14 2 3 2 5 2 3 2" xfId="13010" xr:uid="{00000000-0005-0000-0000-0000B9320000}"/>
    <cellStyle name="Millares 14 2 3 2 5 2 3 2 2" xfId="13011" xr:uid="{00000000-0005-0000-0000-0000BA320000}"/>
    <cellStyle name="Millares 14 2 3 2 5 2 3 2 3" xfId="13012" xr:uid="{00000000-0005-0000-0000-0000BB320000}"/>
    <cellStyle name="Millares 14 2 3 2 5 2 3 3" xfId="13013" xr:uid="{00000000-0005-0000-0000-0000BC320000}"/>
    <cellStyle name="Millares 14 2 3 2 5 2 3 3 2" xfId="13014" xr:uid="{00000000-0005-0000-0000-0000BD320000}"/>
    <cellStyle name="Millares 14 2 3 2 5 2 3 3 3" xfId="13015" xr:uid="{00000000-0005-0000-0000-0000BE320000}"/>
    <cellStyle name="Millares 14 2 3 2 5 2 3 4" xfId="13016" xr:uid="{00000000-0005-0000-0000-0000BF320000}"/>
    <cellStyle name="Millares 14 2 3 2 5 2 3 5" xfId="13017" xr:uid="{00000000-0005-0000-0000-0000C0320000}"/>
    <cellStyle name="Millares 14 2 3 2 5 2 4" xfId="13018" xr:uid="{00000000-0005-0000-0000-0000C1320000}"/>
    <cellStyle name="Millares 14 2 3 2 5 2 4 2" xfId="13019" xr:uid="{00000000-0005-0000-0000-0000C2320000}"/>
    <cellStyle name="Millares 14 2 3 2 5 2 4 2 2" xfId="13020" xr:uid="{00000000-0005-0000-0000-0000C3320000}"/>
    <cellStyle name="Millares 14 2 3 2 5 2 4 2 3" xfId="13021" xr:uid="{00000000-0005-0000-0000-0000C4320000}"/>
    <cellStyle name="Millares 14 2 3 2 5 2 4 3" xfId="13022" xr:uid="{00000000-0005-0000-0000-0000C5320000}"/>
    <cellStyle name="Millares 14 2 3 2 5 2 4 3 2" xfId="13023" xr:uid="{00000000-0005-0000-0000-0000C6320000}"/>
    <cellStyle name="Millares 14 2 3 2 5 2 4 3 3" xfId="13024" xr:uid="{00000000-0005-0000-0000-0000C7320000}"/>
    <cellStyle name="Millares 14 2 3 2 5 2 4 4" xfId="13025" xr:uid="{00000000-0005-0000-0000-0000C8320000}"/>
    <cellStyle name="Millares 14 2 3 2 5 2 4 5" xfId="13026" xr:uid="{00000000-0005-0000-0000-0000C9320000}"/>
    <cellStyle name="Millares 14 2 3 2 5 2 5" xfId="13027" xr:uid="{00000000-0005-0000-0000-0000CA320000}"/>
    <cellStyle name="Millares 14 2 3 2 5 2 5 2" xfId="13028" xr:uid="{00000000-0005-0000-0000-0000CB320000}"/>
    <cellStyle name="Millares 14 2 3 2 5 2 5 3" xfId="13029" xr:uid="{00000000-0005-0000-0000-0000CC320000}"/>
    <cellStyle name="Millares 14 2 3 2 5 2 6" xfId="13030" xr:uid="{00000000-0005-0000-0000-0000CD320000}"/>
    <cellStyle name="Millares 14 2 3 2 5 2 6 2" xfId="13031" xr:uid="{00000000-0005-0000-0000-0000CE320000}"/>
    <cellStyle name="Millares 14 2 3 2 5 2 6 3" xfId="13032" xr:uid="{00000000-0005-0000-0000-0000CF320000}"/>
    <cellStyle name="Millares 14 2 3 2 5 2 7" xfId="13033" xr:uid="{00000000-0005-0000-0000-0000D0320000}"/>
    <cellStyle name="Millares 14 2 3 2 5 2 8" xfId="13034" xr:uid="{00000000-0005-0000-0000-0000D1320000}"/>
    <cellStyle name="Millares 14 2 3 2 5 3" xfId="13035" xr:uid="{00000000-0005-0000-0000-0000D2320000}"/>
    <cellStyle name="Millares 14 2 3 2 5 3 2" xfId="13036" xr:uid="{00000000-0005-0000-0000-0000D3320000}"/>
    <cellStyle name="Millares 14 2 3 2 5 3 2 2" xfId="13037" xr:uid="{00000000-0005-0000-0000-0000D4320000}"/>
    <cellStyle name="Millares 14 2 3 2 5 3 2 2 2" xfId="13038" xr:uid="{00000000-0005-0000-0000-0000D5320000}"/>
    <cellStyle name="Millares 14 2 3 2 5 3 2 2 3" xfId="13039" xr:uid="{00000000-0005-0000-0000-0000D6320000}"/>
    <cellStyle name="Millares 14 2 3 2 5 3 2 3" xfId="13040" xr:uid="{00000000-0005-0000-0000-0000D7320000}"/>
    <cellStyle name="Millares 14 2 3 2 5 3 2 3 2" xfId="13041" xr:uid="{00000000-0005-0000-0000-0000D8320000}"/>
    <cellStyle name="Millares 14 2 3 2 5 3 2 3 3" xfId="13042" xr:uid="{00000000-0005-0000-0000-0000D9320000}"/>
    <cellStyle name="Millares 14 2 3 2 5 3 2 4" xfId="13043" xr:uid="{00000000-0005-0000-0000-0000DA320000}"/>
    <cellStyle name="Millares 14 2 3 2 5 3 2 5" xfId="13044" xr:uid="{00000000-0005-0000-0000-0000DB320000}"/>
    <cellStyle name="Millares 14 2 3 2 5 3 3" xfId="13045" xr:uid="{00000000-0005-0000-0000-0000DC320000}"/>
    <cellStyle name="Millares 14 2 3 2 5 3 3 2" xfId="13046" xr:uid="{00000000-0005-0000-0000-0000DD320000}"/>
    <cellStyle name="Millares 14 2 3 2 5 3 3 2 2" xfId="13047" xr:uid="{00000000-0005-0000-0000-0000DE320000}"/>
    <cellStyle name="Millares 14 2 3 2 5 3 3 2 3" xfId="13048" xr:uid="{00000000-0005-0000-0000-0000DF320000}"/>
    <cellStyle name="Millares 14 2 3 2 5 3 3 3" xfId="13049" xr:uid="{00000000-0005-0000-0000-0000E0320000}"/>
    <cellStyle name="Millares 14 2 3 2 5 3 3 3 2" xfId="13050" xr:uid="{00000000-0005-0000-0000-0000E1320000}"/>
    <cellStyle name="Millares 14 2 3 2 5 3 3 3 3" xfId="13051" xr:uid="{00000000-0005-0000-0000-0000E2320000}"/>
    <cellStyle name="Millares 14 2 3 2 5 3 3 4" xfId="13052" xr:uid="{00000000-0005-0000-0000-0000E3320000}"/>
    <cellStyle name="Millares 14 2 3 2 5 3 3 5" xfId="13053" xr:uid="{00000000-0005-0000-0000-0000E4320000}"/>
    <cellStyle name="Millares 14 2 3 2 5 3 4" xfId="13054" xr:uid="{00000000-0005-0000-0000-0000E5320000}"/>
    <cellStyle name="Millares 14 2 3 2 5 3 4 2" xfId="13055" xr:uid="{00000000-0005-0000-0000-0000E6320000}"/>
    <cellStyle name="Millares 14 2 3 2 5 3 4 2 2" xfId="13056" xr:uid="{00000000-0005-0000-0000-0000E7320000}"/>
    <cellStyle name="Millares 14 2 3 2 5 3 4 2 3" xfId="13057" xr:uid="{00000000-0005-0000-0000-0000E8320000}"/>
    <cellStyle name="Millares 14 2 3 2 5 3 4 3" xfId="13058" xr:uid="{00000000-0005-0000-0000-0000E9320000}"/>
    <cellStyle name="Millares 14 2 3 2 5 3 4 3 2" xfId="13059" xr:uid="{00000000-0005-0000-0000-0000EA320000}"/>
    <cellStyle name="Millares 14 2 3 2 5 3 4 3 3" xfId="13060" xr:uid="{00000000-0005-0000-0000-0000EB320000}"/>
    <cellStyle name="Millares 14 2 3 2 5 3 4 4" xfId="13061" xr:uid="{00000000-0005-0000-0000-0000EC320000}"/>
    <cellStyle name="Millares 14 2 3 2 5 3 4 5" xfId="13062" xr:uid="{00000000-0005-0000-0000-0000ED320000}"/>
    <cellStyle name="Millares 14 2 3 2 5 3 5" xfId="13063" xr:uid="{00000000-0005-0000-0000-0000EE320000}"/>
    <cellStyle name="Millares 14 2 3 2 5 3 5 2" xfId="13064" xr:uid="{00000000-0005-0000-0000-0000EF320000}"/>
    <cellStyle name="Millares 14 2 3 2 5 3 5 3" xfId="13065" xr:uid="{00000000-0005-0000-0000-0000F0320000}"/>
    <cellStyle name="Millares 14 2 3 2 5 3 6" xfId="13066" xr:uid="{00000000-0005-0000-0000-0000F1320000}"/>
    <cellStyle name="Millares 14 2 3 2 5 3 6 2" xfId="13067" xr:uid="{00000000-0005-0000-0000-0000F2320000}"/>
    <cellStyle name="Millares 14 2 3 2 5 3 6 3" xfId="13068" xr:uid="{00000000-0005-0000-0000-0000F3320000}"/>
    <cellStyle name="Millares 14 2 3 2 5 3 7" xfId="13069" xr:uid="{00000000-0005-0000-0000-0000F4320000}"/>
    <cellStyle name="Millares 14 2 3 2 5 3 8" xfId="13070" xr:uid="{00000000-0005-0000-0000-0000F5320000}"/>
    <cellStyle name="Millares 14 2 3 2 5 4" xfId="13071" xr:uid="{00000000-0005-0000-0000-0000F6320000}"/>
    <cellStyle name="Millares 14 2 3 2 5 4 2" xfId="13072" xr:uid="{00000000-0005-0000-0000-0000F7320000}"/>
    <cellStyle name="Millares 14 2 3 2 5 4 2 2" xfId="13073" xr:uid="{00000000-0005-0000-0000-0000F8320000}"/>
    <cellStyle name="Millares 14 2 3 2 5 4 2 3" xfId="13074" xr:uid="{00000000-0005-0000-0000-0000F9320000}"/>
    <cellStyle name="Millares 14 2 3 2 5 4 3" xfId="13075" xr:uid="{00000000-0005-0000-0000-0000FA320000}"/>
    <cellStyle name="Millares 14 2 3 2 5 4 3 2" xfId="13076" xr:uid="{00000000-0005-0000-0000-0000FB320000}"/>
    <cellStyle name="Millares 14 2 3 2 5 4 3 3" xfId="13077" xr:uid="{00000000-0005-0000-0000-0000FC320000}"/>
    <cellStyle name="Millares 14 2 3 2 5 4 4" xfId="13078" xr:uid="{00000000-0005-0000-0000-0000FD320000}"/>
    <cellStyle name="Millares 14 2 3 2 5 4 5" xfId="13079" xr:uid="{00000000-0005-0000-0000-0000FE320000}"/>
    <cellStyle name="Millares 14 2 3 2 5 5" xfId="13080" xr:uid="{00000000-0005-0000-0000-0000FF320000}"/>
    <cellStyle name="Millares 14 2 3 2 5 5 2" xfId="13081" xr:uid="{00000000-0005-0000-0000-000000330000}"/>
    <cellStyle name="Millares 14 2 3 2 5 5 2 2" xfId="13082" xr:uid="{00000000-0005-0000-0000-000001330000}"/>
    <cellStyle name="Millares 14 2 3 2 5 5 2 3" xfId="13083" xr:uid="{00000000-0005-0000-0000-000002330000}"/>
    <cellStyle name="Millares 14 2 3 2 5 5 3" xfId="13084" xr:uid="{00000000-0005-0000-0000-000003330000}"/>
    <cellStyle name="Millares 14 2 3 2 5 5 3 2" xfId="13085" xr:uid="{00000000-0005-0000-0000-000004330000}"/>
    <cellStyle name="Millares 14 2 3 2 5 5 3 3" xfId="13086" xr:uid="{00000000-0005-0000-0000-000005330000}"/>
    <cellStyle name="Millares 14 2 3 2 5 5 4" xfId="13087" xr:uid="{00000000-0005-0000-0000-000006330000}"/>
    <cellStyle name="Millares 14 2 3 2 5 5 5" xfId="13088" xr:uid="{00000000-0005-0000-0000-000007330000}"/>
    <cellStyle name="Millares 14 2 3 2 5 6" xfId="13089" xr:uid="{00000000-0005-0000-0000-000008330000}"/>
    <cellStyle name="Millares 14 2 3 2 5 6 2" xfId="13090" xr:uid="{00000000-0005-0000-0000-000009330000}"/>
    <cellStyle name="Millares 14 2 3 2 5 6 2 2" xfId="13091" xr:uid="{00000000-0005-0000-0000-00000A330000}"/>
    <cellStyle name="Millares 14 2 3 2 5 6 2 3" xfId="13092" xr:uid="{00000000-0005-0000-0000-00000B330000}"/>
    <cellStyle name="Millares 14 2 3 2 5 6 3" xfId="13093" xr:uid="{00000000-0005-0000-0000-00000C330000}"/>
    <cellStyle name="Millares 14 2 3 2 5 6 3 2" xfId="13094" xr:uid="{00000000-0005-0000-0000-00000D330000}"/>
    <cellStyle name="Millares 14 2 3 2 5 6 3 3" xfId="13095" xr:uid="{00000000-0005-0000-0000-00000E330000}"/>
    <cellStyle name="Millares 14 2 3 2 5 6 4" xfId="13096" xr:uid="{00000000-0005-0000-0000-00000F330000}"/>
    <cellStyle name="Millares 14 2 3 2 5 6 5" xfId="13097" xr:uid="{00000000-0005-0000-0000-000010330000}"/>
    <cellStyle name="Millares 14 2 3 2 5 7" xfId="13098" xr:uid="{00000000-0005-0000-0000-000011330000}"/>
    <cellStyle name="Millares 14 2 3 2 5 7 2" xfId="13099" xr:uid="{00000000-0005-0000-0000-000012330000}"/>
    <cellStyle name="Millares 14 2 3 2 5 7 3" xfId="13100" xr:uid="{00000000-0005-0000-0000-000013330000}"/>
    <cellStyle name="Millares 14 2 3 2 5 8" xfId="13101" xr:uid="{00000000-0005-0000-0000-000014330000}"/>
    <cellStyle name="Millares 14 2 3 2 5 8 2" xfId="13102" xr:uid="{00000000-0005-0000-0000-000015330000}"/>
    <cellStyle name="Millares 14 2 3 2 5 8 3" xfId="13103" xr:uid="{00000000-0005-0000-0000-000016330000}"/>
    <cellStyle name="Millares 14 2 3 2 5 9" xfId="13104" xr:uid="{00000000-0005-0000-0000-000017330000}"/>
    <cellStyle name="Millares 14 2 3 2 6" xfId="13105" xr:uid="{00000000-0005-0000-0000-000018330000}"/>
    <cellStyle name="Millares 14 2 3 2 6 2" xfId="13106" xr:uid="{00000000-0005-0000-0000-000019330000}"/>
    <cellStyle name="Millares 14 2 3 2 6 2 2" xfId="13107" xr:uid="{00000000-0005-0000-0000-00001A330000}"/>
    <cellStyle name="Millares 14 2 3 2 6 2 2 2" xfId="13108" xr:uid="{00000000-0005-0000-0000-00001B330000}"/>
    <cellStyle name="Millares 14 2 3 2 6 2 2 3" xfId="13109" xr:uid="{00000000-0005-0000-0000-00001C330000}"/>
    <cellStyle name="Millares 14 2 3 2 6 2 3" xfId="13110" xr:uid="{00000000-0005-0000-0000-00001D330000}"/>
    <cellStyle name="Millares 14 2 3 2 6 2 3 2" xfId="13111" xr:uid="{00000000-0005-0000-0000-00001E330000}"/>
    <cellStyle name="Millares 14 2 3 2 6 2 3 3" xfId="13112" xr:uid="{00000000-0005-0000-0000-00001F330000}"/>
    <cellStyle name="Millares 14 2 3 2 6 2 4" xfId="13113" xr:uid="{00000000-0005-0000-0000-000020330000}"/>
    <cellStyle name="Millares 14 2 3 2 6 2 5" xfId="13114" xr:uid="{00000000-0005-0000-0000-000021330000}"/>
    <cellStyle name="Millares 14 2 3 2 6 3" xfId="13115" xr:uid="{00000000-0005-0000-0000-000022330000}"/>
    <cellStyle name="Millares 14 2 3 2 6 3 2" xfId="13116" xr:uid="{00000000-0005-0000-0000-000023330000}"/>
    <cellStyle name="Millares 14 2 3 2 6 3 2 2" xfId="13117" xr:uid="{00000000-0005-0000-0000-000024330000}"/>
    <cellStyle name="Millares 14 2 3 2 6 3 2 3" xfId="13118" xr:uid="{00000000-0005-0000-0000-000025330000}"/>
    <cellStyle name="Millares 14 2 3 2 6 3 3" xfId="13119" xr:uid="{00000000-0005-0000-0000-000026330000}"/>
    <cellStyle name="Millares 14 2 3 2 6 3 3 2" xfId="13120" xr:uid="{00000000-0005-0000-0000-000027330000}"/>
    <cellStyle name="Millares 14 2 3 2 6 3 3 3" xfId="13121" xr:uid="{00000000-0005-0000-0000-000028330000}"/>
    <cellStyle name="Millares 14 2 3 2 6 3 4" xfId="13122" xr:uid="{00000000-0005-0000-0000-000029330000}"/>
    <cellStyle name="Millares 14 2 3 2 6 3 5" xfId="13123" xr:uid="{00000000-0005-0000-0000-00002A330000}"/>
    <cellStyle name="Millares 14 2 3 2 6 4" xfId="13124" xr:uid="{00000000-0005-0000-0000-00002B330000}"/>
    <cellStyle name="Millares 14 2 3 2 6 4 2" xfId="13125" xr:uid="{00000000-0005-0000-0000-00002C330000}"/>
    <cellStyle name="Millares 14 2 3 2 6 4 2 2" xfId="13126" xr:uid="{00000000-0005-0000-0000-00002D330000}"/>
    <cellStyle name="Millares 14 2 3 2 6 4 2 3" xfId="13127" xr:uid="{00000000-0005-0000-0000-00002E330000}"/>
    <cellStyle name="Millares 14 2 3 2 6 4 3" xfId="13128" xr:uid="{00000000-0005-0000-0000-00002F330000}"/>
    <cellStyle name="Millares 14 2 3 2 6 4 3 2" xfId="13129" xr:uid="{00000000-0005-0000-0000-000030330000}"/>
    <cellStyle name="Millares 14 2 3 2 6 4 3 3" xfId="13130" xr:uid="{00000000-0005-0000-0000-000031330000}"/>
    <cellStyle name="Millares 14 2 3 2 6 4 4" xfId="13131" xr:uid="{00000000-0005-0000-0000-000032330000}"/>
    <cellStyle name="Millares 14 2 3 2 6 4 5" xfId="13132" xr:uid="{00000000-0005-0000-0000-000033330000}"/>
    <cellStyle name="Millares 14 2 3 2 6 5" xfId="13133" xr:uid="{00000000-0005-0000-0000-000034330000}"/>
    <cellStyle name="Millares 14 2 3 2 6 5 2" xfId="13134" xr:uid="{00000000-0005-0000-0000-000035330000}"/>
    <cellStyle name="Millares 14 2 3 2 6 5 3" xfId="13135" xr:uid="{00000000-0005-0000-0000-000036330000}"/>
    <cellStyle name="Millares 14 2 3 2 6 6" xfId="13136" xr:uid="{00000000-0005-0000-0000-000037330000}"/>
    <cellStyle name="Millares 14 2 3 2 6 6 2" xfId="13137" xr:uid="{00000000-0005-0000-0000-000038330000}"/>
    <cellStyle name="Millares 14 2 3 2 6 6 3" xfId="13138" xr:uid="{00000000-0005-0000-0000-000039330000}"/>
    <cellStyle name="Millares 14 2 3 2 6 7" xfId="13139" xr:uid="{00000000-0005-0000-0000-00003A330000}"/>
    <cellStyle name="Millares 14 2 3 2 6 8" xfId="13140" xr:uid="{00000000-0005-0000-0000-00003B330000}"/>
    <cellStyle name="Millares 14 2 3 2 7" xfId="13141" xr:uid="{00000000-0005-0000-0000-00003C330000}"/>
    <cellStyle name="Millares 14 2 3 2 7 2" xfId="13142" xr:uid="{00000000-0005-0000-0000-00003D330000}"/>
    <cellStyle name="Millares 14 2 3 2 7 2 2" xfId="13143" xr:uid="{00000000-0005-0000-0000-00003E330000}"/>
    <cellStyle name="Millares 14 2 3 2 7 2 2 2" xfId="13144" xr:uid="{00000000-0005-0000-0000-00003F330000}"/>
    <cellStyle name="Millares 14 2 3 2 7 2 2 3" xfId="13145" xr:uid="{00000000-0005-0000-0000-000040330000}"/>
    <cellStyle name="Millares 14 2 3 2 7 2 3" xfId="13146" xr:uid="{00000000-0005-0000-0000-000041330000}"/>
    <cellStyle name="Millares 14 2 3 2 7 2 3 2" xfId="13147" xr:uid="{00000000-0005-0000-0000-000042330000}"/>
    <cellStyle name="Millares 14 2 3 2 7 2 3 3" xfId="13148" xr:uid="{00000000-0005-0000-0000-000043330000}"/>
    <cellStyle name="Millares 14 2 3 2 7 2 4" xfId="13149" xr:uid="{00000000-0005-0000-0000-000044330000}"/>
    <cellStyle name="Millares 14 2 3 2 7 2 5" xfId="13150" xr:uid="{00000000-0005-0000-0000-000045330000}"/>
    <cellStyle name="Millares 14 2 3 2 7 3" xfId="13151" xr:uid="{00000000-0005-0000-0000-000046330000}"/>
    <cellStyle name="Millares 14 2 3 2 7 3 2" xfId="13152" xr:uid="{00000000-0005-0000-0000-000047330000}"/>
    <cellStyle name="Millares 14 2 3 2 7 3 2 2" xfId="13153" xr:uid="{00000000-0005-0000-0000-000048330000}"/>
    <cellStyle name="Millares 14 2 3 2 7 3 2 3" xfId="13154" xr:uid="{00000000-0005-0000-0000-000049330000}"/>
    <cellStyle name="Millares 14 2 3 2 7 3 3" xfId="13155" xr:uid="{00000000-0005-0000-0000-00004A330000}"/>
    <cellStyle name="Millares 14 2 3 2 7 3 3 2" xfId="13156" xr:uid="{00000000-0005-0000-0000-00004B330000}"/>
    <cellStyle name="Millares 14 2 3 2 7 3 3 3" xfId="13157" xr:uid="{00000000-0005-0000-0000-00004C330000}"/>
    <cellStyle name="Millares 14 2 3 2 7 3 4" xfId="13158" xr:uid="{00000000-0005-0000-0000-00004D330000}"/>
    <cellStyle name="Millares 14 2 3 2 7 3 5" xfId="13159" xr:uid="{00000000-0005-0000-0000-00004E330000}"/>
    <cellStyle name="Millares 14 2 3 2 7 4" xfId="13160" xr:uid="{00000000-0005-0000-0000-00004F330000}"/>
    <cellStyle name="Millares 14 2 3 2 7 4 2" xfId="13161" xr:uid="{00000000-0005-0000-0000-000050330000}"/>
    <cellStyle name="Millares 14 2 3 2 7 4 2 2" xfId="13162" xr:uid="{00000000-0005-0000-0000-000051330000}"/>
    <cellStyle name="Millares 14 2 3 2 7 4 2 3" xfId="13163" xr:uid="{00000000-0005-0000-0000-000052330000}"/>
    <cellStyle name="Millares 14 2 3 2 7 4 3" xfId="13164" xr:uid="{00000000-0005-0000-0000-000053330000}"/>
    <cellStyle name="Millares 14 2 3 2 7 4 3 2" xfId="13165" xr:uid="{00000000-0005-0000-0000-000054330000}"/>
    <cellStyle name="Millares 14 2 3 2 7 4 3 3" xfId="13166" xr:uid="{00000000-0005-0000-0000-000055330000}"/>
    <cellStyle name="Millares 14 2 3 2 7 4 4" xfId="13167" xr:uid="{00000000-0005-0000-0000-000056330000}"/>
    <cellStyle name="Millares 14 2 3 2 7 4 5" xfId="13168" xr:uid="{00000000-0005-0000-0000-000057330000}"/>
    <cellStyle name="Millares 14 2 3 2 7 5" xfId="13169" xr:uid="{00000000-0005-0000-0000-000058330000}"/>
    <cellStyle name="Millares 14 2 3 2 7 5 2" xfId="13170" xr:uid="{00000000-0005-0000-0000-000059330000}"/>
    <cellStyle name="Millares 14 2 3 2 7 5 3" xfId="13171" xr:uid="{00000000-0005-0000-0000-00005A330000}"/>
    <cellStyle name="Millares 14 2 3 2 7 6" xfId="13172" xr:uid="{00000000-0005-0000-0000-00005B330000}"/>
    <cellStyle name="Millares 14 2 3 2 7 6 2" xfId="13173" xr:uid="{00000000-0005-0000-0000-00005C330000}"/>
    <cellStyle name="Millares 14 2 3 2 7 6 3" xfId="13174" xr:uid="{00000000-0005-0000-0000-00005D330000}"/>
    <cellStyle name="Millares 14 2 3 2 7 7" xfId="13175" xr:uid="{00000000-0005-0000-0000-00005E330000}"/>
    <cellStyle name="Millares 14 2 3 2 7 8" xfId="13176" xr:uid="{00000000-0005-0000-0000-00005F330000}"/>
    <cellStyle name="Millares 14 2 3 2 8" xfId="13177" xr:uid="{00000000-0005-0000-0000-000060330000}"/>
    <cellStyle name="Millares 14 2 3 2 8 2" xfId="13178" xr:uid="{00000000-0005-0000-0000-000061330000}"/>
    <cellStyle name="Millares 14 2 3 2 8 2 2" xfId="13179" xr:uid="{00000000-0005-0000-0000-000062330000}"/>
    <cellStyle name="Millares 14 2 3 2 8 2 3" xfId="13180" xr:uid="{00000000-0005-0000-0000-000063330000}"/>
    <cellStyle name="Millares 14 2 3 2 8 3" xfId="13181" xr:uid="{00000000-0005-0000-0000-000064330000}"/>
    <cellStyle name="Millares 14 2 3 2 8 3 2" xfId="13182" xr:uid="{00000000-0005-0000-0000-000065330000}"/>
    <cellStyle name="Millares 14 2 3 2 8 3 3" xfId="13183" xr:uid="{00000000-0005-0000-0000-000066330000}"/>
    <cellStyle name="Millares 14 2 3 2 8 4" xfId="13184" xr:uid="{00000000-0005-0000-0000-000067330000}"/>
    <cellStyle name="Millares 14 2 3 2 8 5" xfId="13185" xr:uid="{00000000-0005-0000-0000-000068330000}"/>
    <cellStyle name="Millares 14 2 3 2 9" xfId="13186" xr:uid="{00000000-0005-0000-0000-000069330000}"/>
    <cellStyle name="Millares 14 2 3 2 9 2" xfId="13187" xr:uid="{00000000-0005-0000-0000-00006A330000}"/>
    <cellStyle name="Millares 14 2 3 2 9 2 2" xfId="13188" xr:uid="{00000000-0005-0000-0000-00006B330000}"/>
    <cellStyle name="Millares 14 2 3 2 9 2 3" xfId="13189" xr:uid="{00000000-0005-0000-0000-00006C330000}"/>
    <cellStyle name="Millares 14 2 3 2 9 3" xfId="13190" xr:uid="{00000000-0005-0000-0000-00006D330000}"/>
    <cellStyle name="Millares 14 2 3 2 9 3 2" xfId="13191" xr:uid="{00000000-0005-0000-0000-00006E330000}"/>
    <cellStyle name="Millares 14 2 3 2 9 3 3" xfId="13192" xr:uid="{00000000-0005-0000-0000-00006F330000}"/>
    <cellStyle name="Millares 14 2 3 2 9 4" xfId="13193" xr:uid="{00000000-0005-0000-0000-000070330000}"/>
    <cellStyle name="Millares 14 2 3 2 9 5" xfId="13194" xr:uid="{00000000-0005-0000-0000-000071330000}"/>
    <cellStyle name="Millares 14 3" xfId="13195" xr:uid="{00000000-0005-0000-0000-000072330000}"/>
    <cellStyle name="Millares 14 3 10" xfId="13196" xr:uid="{00000000-0005-0000-0000-000073330000}"/>
    <cellStyle name="Millares 14 3 10 2" xfId="13197" xr:uid="{00000000-0005-0000-0000-000074330000}"/>
    <cellStyle name="Millares 14 3 10 2 2" xfId="13198" xr:uid="{00000000-0005-0000-0000-000075330000}"/>
    <cellStyle name="Millares 14 3 10 2 3" xfId="13199" xr:uid="{00000000-0005-0000-0000-000076330000}"/>
    <cellStyle name="Millares 14 3 10 3" xfId="13200" xr:uid="{00000000-0005-0000-0000-000077330000}"/>
    <cellStyle name="Millares 14 3 10 3 2" xfId="13201" xr:uid="{00000000-0005-0000-0000-000078330000}"/>
    <cellStyle name="Millares 14 3 10 3 3" xfId="13202" xr:uid="{00000000-0005-0000-0000-000079330000}"/>
    <cellStyle name="Millares 14 3 10 4" xfId="13203" xr:uid="{00000000-0005-0000-0000-00007A330000}"/>
    <cellStyle name="Millares 14 3 10 5" xfId="13204" xr:uid="{00000000-0005-0000-0000-00007B330000}"/>
    <cellStyle name="Millares 14 3 11" xfId="13205" xr:uid="{00000000-0005-0000-0000-00007C330000}"/>
    <cellStyle name="Millares 14 3 11 2" xfId="13206" xr:uid="{00000000-0005-0000-0000-00007D330000}"/>
    <cellStyle name="Millares 14 3 11 3" xfId="13207" xr:uid="{00000000-0005-0000-0000-00007E330000}"/>
    <cellStyle name="Millares 14 3 12" xfId="13208" xr:uid="{00000000-0005-0000-0000-00007F330000}"/>
    <cellStyle name="Millares 14 3 12 2" xfId="13209" xr:uid="{00000000-0005-0000-0000-000080330000}"/>
    <cellStyle name="Millares 14 3 12 3" xfId="13210" xr:uid="{00000000-0005-0000-0000-000081330000}"/>
    <cellStyle name="Millares 14 3 13" xfId="13211" xr:uid="{00000000-0005-0000-0000-000082330000}"/>
    <cellStyle name="Millares 14 3 14" xfId="13212" xr:uid="{00000000-0005-0000-0000-000083330000}"/>
    <cellStyle name="Millares 14 3 15" xfId="13213" xr:uid="{00000000-0005-0000-0000-000084330000}"/>
    <cellStyle name="Millares 14 3 2" xfId="13214" xr:uid="{00000000-0005-0000-0000-000085330000}"/>
    <cellStyle name="Millares 14 3 2 10" xfId="13215" xr:uid="{00000000-0005-0000-0000-000086330000}"/>
    <cellStyle name="Millares 14 3 2 10 2" xfId="13216" xr:uid="{00000000-0005-0000-0000-000087330000}"/>
    <cellStyle name="Millares 14 3 2 10 3" xfId="13217" xr:uid="{00000000-0005-0000-0000-000088330000}"/>
    <cellStyle name="Millares 14 3 2 11" xfId="13218" xr:uid="{00000000-0005-0000-0000-000089330000}"/>
    <cellStyle name="Millares 14 3 2 12" xfId="13219" xr:uid="{00000000-0005-0000-0000-00008A330000}"/>
    <cellStyle name="Millares 14 3 2 2" xfId="13220" xr:uid="{00000000-0005-0000-0000-00008B330000}"/>
    <cellStyle name="Millares 14 3 2 2 10" xfId="13221" xr:uid="{00000000-0005-0000-0000-00008C330000}"/>
    <cellStyle name="Millares 14 3 2 2 2" xfId="13222" xr:uid="{00000000-0005-0000-0000-00008D330000}"/>
    <cellStyle name="Millares 14 3 2 2 2 2" xfId="13223" xr:uid="{00000000-0005-0000-0000-00008E330000}"/>
    <cellStyle name="Millares 14 3 2 2 2 2 2" xfId="13224" xr:uid="{00000000-0005-0000-0000-00008F330000}"/>
    <cellStyle name="Millares 14 3 2 2 2 2 2 2" xfId="13225" xr:uid="{00000000-0005-0000-0000-000090330000}"/>
    <cellStyle name="Millares 14 3 2 2 2 2 2 3" xfId="13226" xr:uid="{00000000-0005-0000-0000-000091330000}"/>
    <cellStyle name="Millares 14 3 2 2 2 2 3" xfId="13227" xr:uid="{00000000-0005-0000-0000-000092330000}"/>
    <cellStyle name="Millares 14 3 2 2 2 2 3 2" xfId="13228" xr:uid="{00000000-0005-0000-0000-000093330000}"/>
    <cellStyle name="Millares 14 3 2 2 2 2 3 3" xfId="13229" xr:uid="{00000000-0005-0000-0000-000094330000}"/>
    <cellStyle name="Millares 14 3 2 2 2 2 4" xfId="13230" xr:uid="{00000000-0005-0000-0000-000095330000}"/>
    <cellStyle name="Millares 14 3 2 2 2 2 5" xfId="13231" xr:uid="{00000000-0005-0000-0000-000096330000}"/>
    <cellStyle name="Millares 14 3 2 2 2 3" xfId="13232" xr:uid="{00000000-0005-0000-0000-000097330000}"/>
    <cellStyle name="Millares 14 3 2 2 2 3 2" xfId="13233" xr:uid="{00000000-0005-0000-0000-000098330000}"/>
    <cellStyle name="Millares 14 3 2 2 2 3 2 2" xfId="13234" xr:uid="{00000000-0005-0000-0000-000099330000}"/>
    <cellStyle name="Millares 14 3 2 2 2 3 2 3" xfId="13235" xr:uid="{00000000-0005-0000-0000-00009A330000}"/>
    <cellStyle name="Millares 14 3 2 2 2 3 3" xfId="13236" xr:uid="{00000000-0005-0000-0000-00009B330000}"/>
    <cellStyle name="Millares 14 3 2 2 2 3 3 2" xfId="13237" xr:uid="{00000000-0005-0000-0000-00009C330000}"/>
    <cellStyle name="Millares 14 3 2 2 2 3 3 3" xfId="13238" xr:uid="{00000000-0005-0000-0000-00009D330000}"/>
    <cellStyle name="Millares 14 3 2 2 2 3 4" xfId="13239" xr:uid="{00000000-0005-0000-0000-00009E330000}"/>
    <cellStyle name="Millares 14 3 2 2 2 3 5" xfId="13240" xr:uid="{00000000-0005-0000-0000-00009F330000}"/>
    <cellStyle name="Millares 14 3 2 2 2 4" xfId="13241" xr:uid="{00000000-0005-0000-0000-0000A0330000}"/>
    <cellStyle name="Millares 14 3 2 2 2 4 2" xfId="13242" xr:uid="{00000000-0005-0000-0000-0000A1330000}"/>
    <cellStyle name="Millares 14 3 2 2 2 4 2 2" xfId="13243" xr:uid="{00000000-0005-0000-0000-0000A2330000}"/>
    <cellStyle name="Millares 14 3 2 2 2 4 2 3" xfId="13244" xr:uid="{00000000-0005-0000-0000-0000A3330000}"/>
    <cellStyle name="Millares 14 3 2 2 2 4 3" xfId="13245" xr:uid="{00000000-0005-0000-0000-0000A4330000}"/>
    <cellStyle name="Millares 14 3 2 2 2 4 3 2" xfId="13246" xr:uid="{00000000-0005-0000-0000-0000A5330000}"/>
    <cellStyle name="Millares 14 3 2 2 2 4 3 3" xfId="13247" xr:uid="{00000000-0005-0000-0000-0000A6330000}"/>
    <cellStyle name="Millares 14 3 2 2 2 4 4" xfId="13248" xr:uid="{00000000-0005-0000-0000-0000A7330000}"/>
    <cellStyle name="Millares 14 3 2 2 2 4 5" xfId="13249" xr:uid="{00000000-0005-0000-0000-0000A8330000}"/>
    <cellStyle name="Millares 14 3 2 2 2 5" xfId="13250" xr:uid="{00000000-0005-0000-0000-0000A9330000}"/>
    <cellStyle name="Millares 14 3 2 2 2 5 2" xfId="13251" xr:uid="{00000000-0005-0000-0000-0000AA330000}"/>
    <cellStyle name="Millares 14 3 2 2 2 5 3" xfId="13252" xr:uid="{00000000-0005-0000-0000-0000AB330000}"/>
    <cellStyle name="Millares 14 3 2 2 2 6" xfId="13253" xr:uid="{00000000-0005-0000-0000-0000AC330000}"/>
    <cellStyle name="Millares 14 3 2 2 2 6 2" xfId="13254" xr:uid="{00000000-0005-0000-0000-0000AD330000}"/>
    <cellStyle name="Millares 14 3 2 2 2 6 3" xfId="13255" xr:uid="{00000000-0005-0000-0000-0000AE330000}"/>
    <cellStyle name="Millares 14 3 2 2 2 7" xfId="13256" xr:uid="{00000000-0005-0000-0000-0000AF330000}"/>
    <cellStyle name="Millares 14 3 2 2 2 8" xfId="13257" xr:uid="{00000000-0005-0000-0000-0000B0330000}"/>
    <cellStyle name="Millares 14 3 2 2 3" xfId="13258" xr:uid="{00000000-0005-0000-0000-0000B1330000}"/>
    <cellStyle name="Millares 14 3 2 2 3 2" xfId="13259" xr:uid="{00000000-0005-0000-0000-0000B2330000}"/>
    <cellStyle name="Millares 14 3 2 2 3 2 2" xfId="13260" xr:uid="{00000000-0005-0000-0000-0000B3330000}"/>
    <cellStyle name="Millares 14 3 2 2 3 2 2 2" xfId="13261" xr:uid="{00000000-0005-0000-0000-0000B4330000}"/>
    <cellStyle name="Millares 14 3 2 2 3 2 2 3" xfId="13262" xr:uid="{00000000-0005-0000-0000-0000B5330000}"/>
    <cellStyle name="Millares 14 3 2 2 3 2 3" xfId="13263" xr:uid="{00000000-0005-0000-0000-0000B6330000}"/>
    <cellStyle name="Millares 14 3 2 2 3 2 3 2" xfId="13264" xr:uid="{00000000-0005-0000-0000-0000B7330000}"/>
    <cellStyle name="Millares 14 3 2 2 3 2 3 3" xfId="13265" xr:uid="{00000000-0005-0000-0000-0000B8330000}"/>
    <cellStyle name="Millares 14 3 2 2 3 2 4" xfId="13266" xr:uid="{00000000-0005-0000-0000-0000B9330000}"/>
    <cellStyle name="Millares 14 3 2 2 3 2 5" xfId="13267" xr:uid="{00000000-0005-0000-0000-0000BA330000}"/>
    <cellStyle name="Millares 14 3 2 2 3 3" xfId="13268" xr:uid="{00000000-0005-0000-0000-0000BB330000}"/>
    <cellStyle name="Millares 14 3 2 2 3 3 2" xfId="13269" xr:uid="{00000000-0005-0000-0000-0000BC330000}"/>
    <cellStyle name="Millares 14 3 2 2 3 3 2 2" xfId="13270" xr:uid="{00000000-0005-0000-0000-0000BD330000}"/>
    <cellStyle name="Millares 14 3 2 2 3 3 2 3" xfId="13271" xr:uid="{00000000-0005-0000-0000-0000BE330000}"/>
    <cellStyle name="Millares 14 3 2 2 3 3 3" xfId="13272" xr:uid="{00000000-0005-0000-0000-0000BF330000}"/>
    <cellStyle name="Millares 14 3 2 2 3 3 3 2" xfId="13273" xr:uid="{00000000-0005-0000-0000-0000C0330000}"/>
    <cellStyle name="Millares 14 3 2 2 3 3 3 3" xfId="13274" xr:uid="{00000000-0005-0000-0000-0000C1330000}"/>
    <cellStyle name="Millares 14 3 2 2 3 3 4" xfId="13275" xr:uid="{00000000-0005-0000-0000-0000C2330000}"/>
    <cellStyle name="Millares 14 3 2 2 3 3 5" xfId="13276" xr:uid="{00000000-0005-0000-0000-0000C3330000}"/>
    <cellStyle name="Millares 14 3 2 2 3 4" xfId="13277" xr:uid="{00000000-0005-0000-0000-0000C4330000}"/>
    <cellStyle name="Millares 14 3 2 2 3 4 2" xfId="13278" xr:uid="{00000000-0005-0000-0000-0000C5330000}"/>
    <cellStyle name="Millares 14 3 2 2 3 4 2 2" xfId="13279" xr:uid="{00000000-0005-0000-0000-0000C6330000}"/>
    <cellStyle name="Millares 14 3 2 2 3 4 2 3" xfId="13280" xr:uid="{00000000-0005-0000-0000-0000C7330000}"/>
    <cellStyle name="Millares 14 3 2 2 3 4 3" xfId="13281" xr:uid="{00000000-0005-0000-0000-0000C8330000}"/>
    <cellStyle name="Millares 14 3 2 2 3 4 3 2" xfId="13282" xr:uid="{00000000-0005-0000-0000-0000C9330000}"/>
    <cellStyle name="Millares 14 3 2 2 3 4 3 3" xfId="13283" xr:uid="{00000000-0005-0000-0000-0000CA330000}"/>
    <cellStyle name="Millares 14 3 2 2 3 4 4" xfId="13284" xr:uid="{00000000-0005-0000-0000-0000CB330000}"/>
    <cellStyle name="Millares 14 3 2 2 3 4 5" xfId="13285" xr:uid="{00000000-0005-0000-0000-0000CC330000}"/>
    <cellStyle name="Millares 14 3 2 2 3 5" xfId="13286" xr:uid="{00000000-0005-0000-0000-0000CD330000}"/>
    <cellStyle name="Millares 14 3 2 2 3 5 2" xfId="13287" xr:uid="{00000000-0005-0000-0000-0000CE330000}"/>
    <cellStyle name="Millares 14 3 2 2 3 5 3" xfId="13288" xr:uid="{00000000-0005-0000-0000-0000CF330000}"/>
    <cellStyle name="Millares 14 3 2 2 3 6" xfId="13289" xr:uid="{00000000-0005-0000-0000-0000D0330000}"/>
    <cellStyle name="Millares 14 3 2 2 3 6 2" xfId="13290" xr:uid="{00000000-0005-0000-0000-0000D1330000}"/>
    <cellStyle name="Millares 14 3 2 2 3 6 3" xfId="13291" xr:uid="{00000000-0005-0000-0000-0000D2330000}"/>
    <cellStyle name="Millares 14 3 2 2 3 7" xfId="13292" xr:uid="{00000000-0005-0000-0000-0000D3330000}"/>
    <cellStyle name="Millares 14 3 2 2 3 8" xfId="13293" xr:uid="{00000000-0005-0000-0000-0000D4330000}"/>
    <cellStyle name="Millares 14 3 2 2 4" xfId="13294" xr:uid="{00000000-0005-0000-0000-0000D5330000}"/>
    <cellStyle name="Millares 14 3 2 2 4 2" xfId="13295" xr:uid="{00000000-0005-0000-0000-0000D6330000}"/>
    <cellStyle name="Millares 14 3 2 2 4 2 2" xfId="13296" xr:uid="{00000000-0005-0000-0000-0000D7330000}"/>
    <cellStyle name="Millares 14 3 2 2 4 2 3" xfId="13297" xr:uid="{00000000-0005-0000-0000-0000D8330000}"/>
    <cellStyle name="Millares 14 3 2 2 4 3" xfId="13298" xr:uid="{00000000-0005-0000-0000-0000D9330000}"/>
    <cellStyle name="Millares 14 3 2 2 4 3 2" xfId="13299" xr:uid="{00000000-0005-0000-0000-0000DA330000}"/>
    <cellStyle name="Millares 14 3 2 2 4 3 3" xfId="13300" xr:uid="{00000000-0005-0000-0000-0000DB330000}"/>
    <cellStyle name="Millares 14 3 2 2 4 4" xfId="13301" xr:uid="{00000000-0005-0000-0000-0000DC330000}"/>
    <cellStyle name="Millares 14 3 2 2 4 5" xfId="13302" xr:uid="{00000000-0005-0000-0000-0000DD330000}"/>
    <cellStyle name="Millares 14 3 2 2 5" xfId="13303" xr:uid="{00000000-0005-0000-0000-0000DE330000}"/>
    <cellStyle name="Millares 14 3 2 2 5 2" xfId="13304" xr:uid="{00000000-0005-0000-0000-0000DF330000}"/>
    <cellStyle name="Millares 14 3 2 2 5 2 2" xfId="13305" xr:uid="{00000000-0005-0000-0000-0000E0330000}"/>
    <cellStyle name="Millares 14 3 2 2 5 2 3" xfId="13306" xr:uid="{00000000-0005-0000-0000-0000E1330000}"/>
    <cellStyle name="Millares 14 3 2 2 5 3" xfId="13307" xr:uid="{00000000-0005-0000-0000-0000E2330000}"/>
    <cellStyle name="Millares 14 3 2 2 5 3 2" xfId="13308" xr:uid="{00000000-0005-0000-0000-0000E3330000}"/>
    <cellStyle name="Millares 14 3 2 2 5 3 3" xfId="13309" xr:uid="{00000000-0005-0000-0000-0000E4330000}"/>
    <cellStyle name="Millares 14 3 2 2 5 4" xfId="13310" xr:uid="{00000000-0005-0000-0000-0000E5330000}"/>
    <cellStyle name="Millares 14 3 2 2 5 5" xfId="13311" xr:uid="{00000000-0005-0000-0000-0000E6330000}"/>
    <cellStyle name="Millares 14 3 2 2 6" xfId="13312" xr:uid="{00000000-0005-0000-0000-0000E7330000}"/>
    <cellStyle name="Millares 14 3 2 2 6 2" xfId="13313" xr:uid="{00000000-0005-0000-0000-0000E8330000}"/>
    <cellStyle name="Millares 14 3 2 2 6 2 2" xfId="13314" xr:uid="{00000000-0005-0000-0000-0000E9330000}"/>
    <cellStyle name="Millares 14 3 2 2 6 2 3" xfId="13315" xr:uid="{00000000-0005-0000-0000-0000EA330000}"/>
    <cellStyle name="Millares 14 3 2 2 6 3" xfId="13316" xr:uid="{00000000-0005-0000-0000-0000EB330000}"/>
    <cellStyle name="Millares 14 3 2 2 6 3 2" xfId="13317" xr:uid="{00000000-0005-0000-0000-0000EC330000}"/>
    <cellStyle name="Millares 14 3 2 2 6 3 3" xfId="13318" xr:uid="{00000000-0005-0000-0000-0000ED330000}"/>
    <cellStyle name="Millares 14 3 2 2 6 4" xfId="13319" xr:uid="{00000000-0005-0000-0000-0000EE330000}"/>
    <cellStyle name="Millares 14 3 2 2 6 5" xfId="13320" xr:uid="{00000000-0005-0000-0000-0000EF330000}"/>
    <cellStyle name="Millares 14 3 2 2 7" xfId="13321" xr:uid="{00000000-0005-0000-0000-0000F0330000}"/>
    <cellStyle name="Millares 14 3 2 2 7 2" xfId="13322" xr:uid="{00000000-0005-0000-0000-0000F1330000}"/>
    <cellStyle name="Millares 14 3 2 2 7 3" xfId="13323" xr:uid="{00000000-0005-0000-0000-0000F2330000}"/>
    <cellStyle name="Millares 14 3 2 2 8" xfId="13324" xr:uid="{00000000-0005-0000-0000-0000F3330000}"/>
    <cellStyle name="Millares 14 3 2 2 8 2" xfId="13325" xr:uid="{00000000-0005-0000-0000-0000F4330000}"/>
    <cellStyle name="Millares 14 3 2 2 8 3" xfId="13326" xr:uid="{00000000-0005-0000-0000-0000F5330000}"/>
    <cellStyle name="Millares 14 3 2 2 9" xfId="13327" xr:uid="{00000000-0005-0000-0000-0000F6330000}"/>
    <cellStyle name="Millares 14 3 2 3" xfId="13328" xr:uid="{00000000-0005-0000-0000-0000F7330000}"/>
    <cellStyle name="Millares 14 3 2 3 10" xfId="13329" xr:uid="{00000000-0005-0000-0000-0000F8330000}"/>
    <cellStyle name="Millares 14 3 2 3 2" xfId="13330" xr:uid="{00000000-0005-0000-0000-0000F9330000}"/>
    <cellStyle name="Millares 14 3 2 3 2 2" xfId="13331" xr:uid="{00000000-0005-0000-0000-0000FA330000}"/>
    <cellStyle name="Millares 14 3 2 3 2 2 2" xfId="13332" xr:uid="{00000000-0005-0000-0000-0000FB330000}"/>
    <cellStyle name="Millares 14 3 2 3 2 2 2 2" xfId="13333" xr:uid="{00000000-0005-0000-0000-0000FC330000}"/>
    <cellStyle name="Millares 14 3 2 3 2 2 2 3" xfId="13334" xr:uid="{00000000-0005-0000-0000-0000FD330000}"/>
    <cellStyle name="Millares 14 3 2 3 2 2 3" xfId="13335" xr:uid="{00000000-0005-0000-0000-0000FE330000}"/>
    <cellStyle name="Millares 14 3 2 3 2 2 3 2" xfId="13336" xr:uid="{00000000-0005-0000-0000-0000FF330000}"/>
    <cellStyle name="Millares 14 3 2 3 2 2 3 3" xfId="13337" xr:uid="{00000000-0005-0000-0000-000000340000}"/>
    <cellStyle name="Millares 14 3 2 3 2 2 4" xfId="13338" xr:uid="{00000000-0005-0000-0000-000001340000}"/>
    <cellStyle name="Millares 14 3 2 3 2 2 5" xfId="13339" xr:uid="{00000000-0005-0000-0000-000002340000}"/>
    <cellStyle name="Millares 14 3 2 3 2 3" xfId="13340" xr:uid="{00000000-0005-0000-0000-000003340000}"/>
    <cellStyle name="Millares 14 3 2 3 2 3 2" xfId="13341" xr:uid="{00000000-0005-0000-0000-000004340000}"/>
    <cellStyle name="Millares 14 3 2 3 2 3 2 2" xfId="13342" xr:uid="{00000000-0005-0000-0000-000005340000}"/>
    <cellStyle name="Millares 14 3 2 3 2 3 2 3" xfId="13343" xr:uid="{00000000-0005-0000-0000-000006340000}"/>
    <cellStyle name="Millares 14 3 2 3 2 3 3" xfId="13344" xr:uid="{00000000-0005-0000-0000-000007340000}"/>
    <cellStyle name="Millares 14 3 2 3 2 3 3 2" xfId="13345" xr:uid="{00000000-0005-0000-0000-000008340000}"/>
    <cellStyle name="Millares 14 3 2 3 2 3 3 3" xfId="13346" xr:uid="{00000000-0005-0000-0000-000009340000}"/>
    <cellStyle name="Millares 14 3 2 3 2 3 4" xfId="13347" xr:uid="{00000000-0005-0000-0000-00000A340000}"/>
    <cellStyle name="Millares 14 3 2 3 2 3 5" xfId="13348" xr:uid="{00000000-0005-0000-0000-00000B340000}"/>
    <cellStyle name="Millares 14 3 2 3 2 4" xfId="13349" xr:uid="{00000000-0005-0000-0000-00000C340000}"/>
    <cellStyle name="Millares 14 3 2 3 2 4 2" xfId="13350" xr:uid="{00000000-0005-0000-0000-00000D340000}"/>
    <cellStyle name="Millares 14 3 2 3 2 4 2 2" xfId="13351" xr:uid="{00000000-0005-0000-0000-00000E340000}"/>
    <cellStyle name="Millares 14 3 2 3 2 4 2 3" xfId="13352" xr:uid="{00000000-0005-0000-0000-00000F340000}"/>
    <cellStyle name="Millares 14 3 2 3 2 4 3" xfId="13353" xr:uid="{00000000-0005-0000-0000-000010340000}"/>
    <cellStyle name="Millares 14 3 2 3 2 4 3 2" xfId="13354" xr:uid="{00000000-0005-0000-0000-000011340000}"/>
    <cellStyle name="Millares 14 3 2 3 2 4 3 3" xfId="13355" xr:uid="{00000000-0005-0000-0000-000012340000}"/>
    <cellStyle name="Millares 14 3 2 3 2 4 4" xfId="13356" xr:uid="{00000000-0005-0000-0000-000013340000}"/>
    <cellStyle name="Millares 14 3 2 3 2 4 5" xfId="13357" xr:uid="{00000000-0005-0000-0000-000014340000}"/>
    <cellStyle name="Millares 14 3 2 3 2 5" xfId="13358" xr:uid="{00000000-0005-0000-0000-000015340000}"/>
    <cellStyle name="Millares 14 3 2 3 2 5 2" xfId="13359" xr:uid="{00000000-0005-0000-0000-000016340000}"/>
    <cellStyle name="Millares 14 3 2 3 2 5 3" xfId="13360" xr:uid="{00000000-0005-0000-0000-000017340000}"/>
    <cellStyle name="Millares 14 3 2 3 2 6" xfId="13361" xr:uid="{00000000-0005-0000-0000-000018340000}"/>
    <cellStyle name="Millares 14 3 2 3 2 6 2" xfId="13362" xr:uid="{00000000-0005-0000-0000-000019340000}"/>
    <cellStyle name="Millares 14 3 2 3 2 6 3" xfId="13363" xr:uid="{00000000-0005-0000-0000-00001A340000}"/>
    <cellStyle name="Millares 14 3 2 3 2 7" xfId="13364" xr:uid="{00000000-0005-0000-0000-00001B340000}"/>
    <cellStyle name="Millares 14 3 2 3 2 8" xfId="13365" xr:uid="{00000000-0005-0000-0000-00001C340000}"/>
    <cellStyle name="Millares 14 3 2 3 3" xfId="13366" xr:uid="{00000000-0005-0000-0000-00001D340000}"/>
    <cellStyle name="Millares 14 3 2 3 3 2" xfId="13367" xr:uid="{00000000-0005-0000-0000-00001E340000}"/>
    <cellStyle name="Millares 14 3 2 3 3 2 2" xfId="13368" xr:uid="{00000000-0005-0000-0000-00001F340000}"/>
    <cellStyle name="Millares 14 3 2 3 3 2 2 2" xfId="13369" xr:uid="{00000000-0005-0000-0000-000020340000}"/>
    <cellStyle name="Millares 14 3 2 3 3 2 2 3" xfId="13370" xr:uid="{00000000-0005-0000-0000-000021340000}"/>
    <cellStyle name="Millares 14 3 2 3 3 2 3" xfId="13371" xr:uid="{00000000-0005-0000-0000-000022340000}"/>
    <cellStyle name="Millares 14 3 2 3 3 2 3 2" xfId="13372" xr:uid="{00000000-0005-0000-0000-000023340000}"/>
    <cellStyle name="Millares 14 3 2 3 3 2 3 3" xfId="13373" xr:uid="{00000000-0005-0000-0000-000024340000}"/>
    <cellStyle name="Millares 14 3 2 3 3 2 4" xfId="13374" xr:uid="{00000000-0005-0000-0000-000025340000}"/>
    <cellStyle name="Millares 14 3 2 3 3 2 5" xfId="13375" xr:uid="{00000000-0005-0000-0000-000026340000}"/>
    <cellStyle name="Millares 14 3 2 3 3 3" xfId="13376" xr:uid="{00000000-0005-0000-0000-000027340000}"/>
    <cellStyle name="Millares 14 3 2 3 3 3 2" xfId="13377" xr:uid="{00000000-0005-0000-0000-000028340000}"/>
    <cellStyle name="Millares 14 3 2 3 3 3 2 2" xfId="13378" xr:uid="{00000000-0005-0000-0000-000029340000}"/>
    <cellStyle name="Millares 14 3 2 3 3 3 2 3" xfId="13379" xr:uid="{00000000-0005-0000-0000-00002A340000}"/>
    <cellStyle name="Millares 14 3 2 3 3 3 3" xfId="13380" xr:uid="{00000000-0005-0000-0000-00002B340000}"/>
    <cellStyle name="Millares 14 3 2 3 3 3 3 2" xfId="13381" xr:uid="{00000000-0005-0000-0000-00002C340000}"/>
    <cellStyle name="Millares 14 3 2 3 3 3 3 3" xfId="13382" xr:uid="{00000000-0005-0000-0000-00002D340000}"/>
    <cellStyle name="Millares 14 3 2 3 3 3 4" xfId="13383" xr:uid="{00000000-0005-0000-0000-00002E340000}"/>
    <cellStyle name="Millares 14 3 2 3 3 3 5" xfId="13384" xr:uid="{00000000-0005-0000-0000-00002F340000}"/>
    <cellStyle name="Millares 14 3 2 3 3 4" xfId="13385" xr:uid="{00000000-0005-0000-0000-000030340000}"/>
    <cellStyle name="Millares 14 3 2 3 3 4 2" xfId="13386" xr:uid="{00000000-0005-0000-0000-000031340000}"/>
    <cellStyle name="Millares 14 3 2 3 3 4 2 2" xfId="13387" xr:uid="{00000000-0005-0000-0000-000032340000}"/>
    <cellStyle name="Millares 14 3 2 3 3 4 2 3" xfId="13388" xr:uid="{00000000-0005-0000-0000-000033340000}"/>
    <cellStyle name="Millares 14 3 2 3 3 4 3" xfId="13389" xr:uid="{00000000-0005-0000-0000-000034340000}"/>
    <cellStyle name="Millares 14 3 2 3 3 4 3 2" xfId="13390" xr:uid="{00000000-0005-0000-0000-000035340000}"/>
    <cellStyle name="Millares 14 3 2 3 3 4 3 3" xfId="13391" xr:uid="{00000000-0005-0000-0000-000036340000}"/>
    <cellStyle name="Millares 14 3 2 3 3 4 4" xfId="13392" xr:uid="{00000000-0005-0000-0000-000037340000}"/>
    <cellStyle name="Millares 14 3 2 3 3 4 5" xfId="13393" xr:uid="{00000000-0005-0000-0000-000038340000}"/>
    <cellStyle name="Millares 14 3 2 3 3 5" xfId="13394" xr:uid="{00000000-0005-0000-0000-000039340000}"/>
    <cellStyle name="Millares 14 3 2 3 3 5 2" xfId="13395" xr:uid="{00000000-0005-0000-0000-00003A340000}"/>
    <cellStyle name="Millares 14 3 2 3 3 5 3" xfId="13396" xr:uid="{00000000-0005-0000-0000-00003B340000}"/>
    <cellStyle name="Millares 14 3 2 3 3 6" xfId="13397" xr:uid="{00000000-0005-0000-0000-00003C340000}"/>
    <cellStyle name="Millares 14 3 2 3 3 6 2" xfId="13398" xr:uid="{00000000-0005-0000-0000-00003D340000}"/>
    <cellStyle name="Millares 14 3 2 3 3 6 3" xfId="13399" xr:uid="{00000000-0005-0000-0000-00003E340000}"/>
    <cellStyle name="Millares 14 3 2 3 3 7" xfId="13400" xr:uid="{00000000-0005-0000-0000-00003F340000}"/>
    <cellStyle name="Millares 14 3 2 3 3 8" xfId="13401" xr:uid="{00000000-0005-0000-0000-000040340000}"/>
    <cellStyle name="Millares 14 3 2 3 4" xfId="13402" xr:uid="{00000000-0005-0000-0000-000041340000}"/>
    <cellStyle name="Millares 14 3 2 3 4 2" xfId="13403" xr:uid="{00000000-0005-0000-0000-000042340000}"/>
    <cellStyle name="Millares 14 3 2 3 4 2 2" xfId="13404" xr:uid="{00000000-0005-0000-0000-000043340000}"/>
    <cellStyle name="Millares 14 3 2 3 4 2 3" xfId="13405" xr:uid="{00000000-0005-0000-0000-000044340000}"/>
    <cellStyle name="Millares 14 3 2 3 4 3" xfId="13406" xr:uid="{00000000-0005-0000-0000-000045340000}"/>
    <cellStyle name="Millares 14 3 2 3 4 3 2" xfId="13407" xr:uid="{00000000-0005-0000-0000-000046340000}"/>
    <cellStyle name="Millares 14 3 2 3 4 3 3" xfId="13408" xr:uid="{00000000-0005-0000-0000-000047340000}"/>
    <cellStyle name="Millares 14 3 2 3 4 4" xfId="13409" xr:uid="{00000000-0005-0000-0000-000048340000}"/>
    <cellStyle name="Millares 14 3 2 3 4 5" xfId="13410" xr:uid="{00000000-0005-0000-0000-000049340000}"/>
    <cellStyle name="Millares 14 3 2 3 5" xfId="13411" xr:uid="{00000000-0005-0000-0000-00004A340000}"/>
    <cellStyle name="Millares 14 3 2 3 5 2" xfId="13412" xr:uid="{00000000-0005-0000-0000-00004B340000}"/>
    <cellStyle name="Millares 14 3 2 3 5 2 2" xfId="13413" xr:uid="{00000000-0005-0000-0000-00004C340000}"/>
    <cellStyle name="Millares 14 3 2 3 5 2 3" xfId="13414" xr:uid="{00000000-0005-0000-0000-00004D340000}"/>
    <cellStyle name="Millares 14 3 2 3 5 3" xfId="13415" xr:uid="{00000000-0005-0000-0000-00004E340000}"/>
    <cellStyle name="Millares 14 3 2 3 5 3 2" xfId="13416" xr:uid="{00000000-0005-0000-0000-00004F340000}"/>
    <cellStyle name="Millares 14 3 2 3 5 3 3" xfId="13417" xr:uid="{00000000-0005-0000-0000-000050340000}"/>
    <cellStyle name="Millares 14 3 2 3 5 4" xfId="13418" xr:uid="{00000000-0005-0000-0000-000051340000}"/>
    <cellStyle name="Millares 14 3 2 3 5 5" xfId="13419" xr:uid="{00000000-0005-0000-0000-000052340000}"/>
    <cellStyle name="Millares 14 3 2 3 6" xfId="13420" xr:uid="{00000000-0005-0000-0000-000053340000}"/>
    <cellStyle name="Millares 14 3 2 3 6 2" xfId="13421" xr:uid="{00000000-0005-0000-0000-000054340000}"/>
    <cellStyle name="Millares 14 3 2 3 6 2 2" xfId="13422" xr:uid="{00000000-0005-0000-0000-000055340000}"/>
    <cellStyle name="Millares 14 3 2 3 6 2 3" xfId="13423" xr:uid="{00000000-0005-0000-0000-000056340000}"/>
    <cellStyle name="Millares 14 3 2 3 6 3" xfId="13424" xr:uid="{00000000-0005-0000-0000-000057340000}"/>
    <cellStyle name="Millares 14 3 2 3 6 3 2" xfId="13425" xr:uid="{00000000-0005-0000-0000-000058340000}"/>
    <cellStyle name="Millares 14 3 2 3 6 3 3" xfId="13426" xr:uid="{00000000-0005-0000-0000-000059340000}"/>
    <cellStyle name="Millares 14 3 2 3 6 4" xfId="13427" xr:uid="{00000000-0005-0000-0000-00005A340000}"/>
    <cellStyle name="Millares 14 3 2 3 6 5" xfId="13428" xr:uid="{00000000-0005-0000-0000-00005B340000}"/>
    <cellStyle name="Millares 14 3 2 3 7" xfId="13429" xr:uid="{00000000-0005-0000-0000-00005C340000}"/>
    <cellStyle name="Millares 14 3 2 3 7 2" xfId="13430" xr:uid="{00000000-0005-0000-0000-00005D340000}"/>
    <cellStyle name="Millares 14 3 2 3 7 3" xfId="13431" xr:uid="{00000000-0005-0000-0000-00005E340000}"/>
    <cellStyle name="Millares 14 3 2 3 8" xfId="13432" xr:uid="{00000000-0005-0000-0000-00005F340000}"/>
    <cellStyle name="Millares 14 3 2 3 8 2" xfId="13433" xr:uid="{00000000-0005-0000-0000-000060340000}"/>
    <cellStyle name="Millares 14 3 2 3 8 3" xfId="13434" xr:uid="{00000000-0005-0000-0000-000061340000}"/>
    <cellStyle name="Millares 14 3 2 3 9" xfId="13435" xr:uid="{00000000-0005-0000-0000-000062340000}"/>
    <cellStyle name="Millares 14 3 2 4" xfId="13436" xr:uid="{00000000-0005-0000-0000-000063340000}"/>
    <cellStyle name="Millares 14 3 2 4 2" xfId="13437" xr:uid="{00000000-0005-0000-0000-000064340000}"/>
    <cellStyle name="Millares 14 3 2 4 2 2" xfId="13438" xr:uid="{00000000-0005-0000-0000-000065340000}"/>
    <cellStyle name="Millares 14 3 2 4 2 2 2" xfId="13439" xr:uid="{00000000-0005-0000-0000-000066340000}"/>
    <cellStyle name="Millares 14 3 2 4 2 2 3" xfId="13440" xr:uid="{00000000-0005-0000-0000-000067340000}"/>
    <cellStyle name="Millares 14 3 2 4 2 3" xfId="13441" xr:uid="{00000000-0005-0000-0000-000068340000}"/>
    <cellStyle name="Millares 14 3 2 4 2 3 2" xfId="13442" xr:uid="{00000000-0005-0000-0000-000069340000}"/>
    <cellStyle name="Millares 14 3 2 4 2 3 3" xfId="13443" xr:uid="{00000000-0005-0000-0000-00006A340000}"/>
    <cellStyle name="Millares 14 3 2 4 2 4" xfId="13444" xr:uid="{00000000-0005-0000-0000-00006B340000}"/>
    <cellStyle name="Millares 14 3 2 4 2 5" xfId="13445" xr:uid="{00000000-0005-0000-0000-00006C340000}"/>
    <cellStyle name="Millares 14 3 2 4 3" xfId="13446" xr:uid="{00000000-0005-0000-0000-00006D340000}"/>
    <cellStyle name="Millares 14 3 2 4 3 2" xfId="13447" xr:uid="{00000000-0005-0000-0000-00006E340000}"/>
    <cellStyle name="Millares 14 3 2 4 3 2 2" xfId="13448" xr:uid="{00000000-0005-0000-0000-00006F340000}"/>
    <cellStyle name="Millares 14 3 2 4 3 2 3" xfId="13449" xr:uid="{00000000-0005-0000-0000-000070340000}"/>
    <cellStyle name="Millares 14 3 2 4 3 3" xfId="13450" xr:uid="{00000000-0005-0000-0000-000071340000}"/>
    <cellStyle name="Millares 14 3 2 4 3 3 2" xfId="13451" xr:uid="{00000000-0005-0000-0000-000072340000}"/>
    <cellStyle name="Millares 14 3 2 4 3 3 3" xfId="13452" xr:uid="{00000000-0005-0000-0000-000073340000}"/>
    <cellStyle name="Millares 14 3 2 4 3 4" xfId="13453" xr:uid="{00000000-0005-0000-0000-000074340000}"/>
    <cellStyle name="Millares 14 3 2 4 3 5" xfId="13454" xr:uid="{00000000-0005-0000-0000-000075340000}"/>
    <cellStyle name="Millares 14 3 2 4 4" xfId="13455" xr:uid="{00000000-0005-0000-0000-000076340000}"/>
    <cellStyle name="Millares 14 3 2 4 4 2" xfId="13456" xr:uid="{00000000-0005-0000-0000-000077340000}"/>
    <cellStyle name="Millares 14 3 2 4 4 2 2" xfId="13457" xr:uid="{00000000-0005-0000-0000-000078340000}"/>
    <cellStyle name="Millares 14 3 2 4 4 2 3" xfId="13458" xr:uid="{00000000-0005-0000-0000-000079340000}"/>
    <cellStyle name="Millares 14 3 2 4 4 3" xfId="13459" xr:uid="{00000000-0005-0000-0000-00007A340000}"/>
    <cellStyle name="Millares 14 3 2 4 4 3 2" xfId="13460" xr:uid="{00000000-0005-0000-0000-00007B340000}"/>
    <cellStyle name="Millares 14 3 2 4 4 3 3" xfId="13461" xr:uid="{00000000-0005-0000-0000-00007C340000}"/>
    <cellStyle name="Millares 14 3 2 4 4 4" xfId="13462" xr:uid="{00000000-0005-0000-0000-00007D340000}"/>
    <cellStyle name="Millares 14 3 2 4 4 5" xfId="13463" xr:uid="{00000000-0005-0000-0000-00007E340000}"/>
    <cellStyle name="Millares 14 3 2 4 5" xfId="13464" xr:uid="{00000000-0005-0000-0000-00007F340000}"/>
    <cellStyle name="Millares 14 3 2 4 5 2" xfId="13465" xr:uid="{00000000-0005-0000-0000-000080340000}"/>
    <cellStyle name="Millares 14 3 2 4 5 3" xfId="13466" xr:uid="{00000000-0005-0000-0000-000081340000}"/>
    <cellStyle name="Millares 14 3 2 4 6" xfId="13467" xr:uid="{00000000-0005-0000-0000-000082340000}"/>
    <cellStyle name="Millares 14 3 2 4 6 2" xfId="13468" xr:uid="{00000000-0005-0000-0000-000083340000}"/>
    <cellStyle name="Millares 14 3 2 4 6 3" xfId="13469" xr:uid="{00000000-0005-0000-0000-000084340000}"/>
    <cellStyle name="Millares 14 3 2 4 7" xfId="13470" xr:uid="{00000000-0005-0000-0000-000085340000}"/>
    <cellStyle name="Millares 14 3 2 4 8" xfId="13471" xr:uid="{00000000-0005-0000-0000-000086340000}"/>
    <cellStyle name="Millares 14 3 2 5" xfId="13472" xr:uid="{00000000-0005-0000-0000-000087340000}"/>
    <cellStyle name="Millares 14 3 2 5 2" xfId="13473" xr:uid="{00000000-0005-0000-0000-000088340000}"/>
    <cellStyle name="Millares 14 3 2 5 2 2" xfId="13474" xr:uid="{00000000-0005-0000-0000-000089340000}"/>
    <cellStyle name="Millares 14 3 2 5 2 2 2" xfId="13475" xr:uid="{00000000-0005-0000-0000-00008A340000}"/>
    <cellStyle name="Millares 14 3 2 5 2 2 3" xfId="13476" xr:uid="{00000000-0005-0000-0000-00008B340000}"/>
    <cellStyle name="Millares 14 3 2 5 2 3" xfId="13477" xr:uid="{00000000-0005-0000-0000-00008C340000}"/>
    <cellStyle name="Millares 14 3 2 5 2 3 2" xfId="13478" xr:uid="{00000000-0005-0000-0000-00008D340000}"/>
    <cellStyle name="Millares 14 3 2 5 2 3 3" xfId="13479" xr:uid="{00000000-0005-0000-0000-00008E340000}"/>
    <cellStyle name="Millares 14 3 2 5 2 4" xfId="13480" xr:uid="{00000000-0005-0000-0000-00008F340000}"/>
    <cellStyle name="Millares 14 3 2 5 2 5" xfId="13481" xr:uid="{00000000-0005-0000-0000-000090340000}"/>
    <cellStyle name="Millares 14 3 2 5 3" xfId="13482" xr:uid="{00000000-0005-0000-0000-000091340000}"/>
    <cellStyle name="Millares 14 3 2 5 3 2" xfId="13483" xr:uid="{00000000-0005-0000-0000-000092340000}"/>
    <cellStyle name="Millares 14 3 2 5 3 2 2" xfId="13484" xr:uid="{00000000-0005-0000-0000-000093340000}"/>
    <cellStyle name="Millares 14 3 2 5 3 2 3" xfId="13485" xr:uid="{00000000-0005-0000-0000-000094340000}"/>
    <cellStyle name="Millares 14 3 2 5 3 3" xfId="13486" xr:uid="{00000000-0005-0000-0000-000095340000}"/>
    <cellStyle name="Millares 14 3 2 5 3 3 2" xfId="13487" xr:uid="{00000000-0005-0000-0000-000096340000}"/>
    <cellStyle name="Millares 14 3 2 5 3 3 3" xfId="13488" xr:uid="{00000000-0005-0000-0000-000097340000}"/>
    <cellStyle name="Millares 14 3 2 5 3 4" xfId="13489" xr:uid="{00000000-0005-0000-0000-000098340000}"/>
    <cellStyle name="Millares 14 3 2 5 3 5" xfId="13490" xr:uid="{00000000-0005-0000-0000-000099340000}"/>
    <cellStyle name="Millares 14 3 2 5 4" xfId="13491" xr:uid="{00000000-0005-0000-0000-00009A340000}"/>
    <cellStyle name="Millares 14 3 2 5 4 2" xfId="13492" xr:uid="{00000000-0005-0000-0000-00009B340000}"/>
    <cellStyle name="Millares 14 3 2 5 4 2 2" xfId="13493" xr:uid="{00000000-0005-0000-0000-00009C340000}"/>
    <cellStyle name="Millares 14 3 2 5 4 2 3" xfId="13494" xr:uid="{00000000-0005-0000-0000-00009D340000}"/>
    <cellStyle name="Millares 14 3 2 5 4 3" xfId="13495" xr:uid="{00000000-0005-0000-0000-00009E340000}"/>
    <cellStyle name="Millares 14 3 2 5 4 3 2" xfId="13496" xr:uid="{00000000-0005-0000-0000-00009F340000}"/>
    <cellStyle name="Millares 14 3 2 5 4 3 3" xfId="13497" xr:uid="{00000000-0005-0000-0000-0000A0340000}"/>
    <cellStyle name="Millares 14 3 2 5 4 4" xfId="13498" xr:uid="{00000000-0005-0000-0000-0000A1340000}"/>
    <cellStyle name="Millares 14 3 2 5 4 5" xfId="13499" xr:uid="{00000000-0005-0000-0000-0000A2340000}"/>
    <cellStyle name="Millares 14 3 2 5 5" xfId="13500" xr:uid="{00000000-0005-0000-0000-0000A3340000}"/>
    <cellStyle name="Millares 14 3 2 5 5 2" xfId="13501" xr:uid="{00000000-0005-0000-0000-0000A4340000}"/>
    <cellStyle name="Millares 14 3 2 5 5 3" xfId="13502" xr:uid="{00000000-0005-0000-0000-0000A5340000}"/>
    <cellStyle name="Millares 14 3 2 5 6" xfId="13503" xr:uid="{00000000-0005-0000-0000-0000A6340000}"/>
    <cellStyle name="Millares 14 3 2 5 6 2" xfId="13504" xr:uid="{00000000-0005-0000-0000-0000A7340000}"/>
    <cellStyle name="Millares 14 3 2 5 6 3" xfId="13505" xr:uid="{00000000-0005-0000-0000-0000A8340000}"/>
    <cellStyle name="Millares 14 3 2 5 7" xfId="13506" xr:uid="{00000000-0005-0000-0000-0000A9340000}"/>
    <cellStyle name="Millares 14 3 2 5 8" xfId="13507" xr:uid="{00000000-0005-0000-0000-0000AA340000}"/>
    <cellStyle name="Millares 14 3 2 6" xfId="13508" xr:uid="{00000000-0005-0000-0000-0000AB340000}"/>
    <cellStyle name="Millares 14 3 2 6 2" xfId="13509" xr:uid="{00000000-0005-0000-0000-0000AC340000}"/>
    <cellStyle name="Millares 14 3 2 6 2 2" xfId="13510" xr:uid="{00000000-0005-0000-0000-0000AD340000}"/>
    <cellStyle name="Millares 14 3 2 6 2 3" xfId="13511" xr:uid="{00000000-0005-0000-0000-0000AE340000}"/>
    <cellStyle name="Millares 14 3 2 6 3" xfId="13512" xr:uid="{00000000-0005-0000-0000-0000AF340000}"/>
    <cellStyle name="Millares 14 3 2 6 3 2" xfId="13513" xr:uid="{00000000-0005-0000-0000-0000B0340000}"/>
    <cellStyle name="Millares 14 3 2 6 3 3" xfId="13514" xr:uid="{00000000-0005-0000-0000-0000B1340000}"/>
    <cellStyle name="Millares 14 3 2 6 4" xfId="13515" xr:uid="{00000000-0005-0000-0000-0000B2340000}"/>
    <cellStyle name="Millares 14 3 2 6 5" xfId="13516" xr:uid="{00000000-0005-0000-0000-0000B3340000}"/>
    <cellStyle name="Millares 14 3 2 7" xfId="13517" xr:uid="{00000000-0005-0000-0000-0000B4340000}"/>
    <cellStyle name="Millares 14 3 2 7 2" xfId="13518" xr:uid="{00000000-0005-0000-0000-0000B5340000}"/>
    <cellStyle name="Millares 14 3 2 7 2 2" xfId="13519" xr:uid="{00000000-0005-0000-0000-0000B6340000}"/>
    <cellStyle name="Millares 14 3 2 7 2 3" xfId="13520" xr:uid="{00000000-0005-0000-0000-0000B7340000}"/>
    <cellStyle name="Millares 14 3 2 7 3" xfId="13521" xr:uid="{00000000-0005-0000-0000-0000B8340000}"/>
    <cellStyle name="Millares 14 3 2 7 3 2" xfId="13522" xr:uid="{00000000-0005-0000-0000-0000B9340000}"/>
    <cellStyle name="Millares 14 3 2 7 3 3" xfId="13523" xr:uid="{00000000-0005-0000-0000-0000BA340000}"/>
    <cellStyle name="Millares 14 3 2 7 4" xfId="13524" xr:uid="{00000000-0005-0000-0000-0000BB340000}"/>
    <cellStyle name="Millares 14 3 2 7 5" xfId="13525" xr:uid="{00000000-0005-0000-0000-0000BC340000}"/>
    <cellStyle name="Millares 14 3 2 8" xfId="13526" xr:uid="{00000000-0005-0000-0000-0000BD340000}"/>
    <cellStyle name="Millares 14 3 2 8 2" xfId="13527" xr:uid="{00000000-0005-0000-0000-0000BE340000}"/>
    <cellStyle name="Millares 14 3 2 8 2 2" xfId="13528" xr:uid="{00000000-0005-0000-0000-0000BF340000}"/>
    <cellStyle name="Millares 14 3 2 8 2 3" xfId="13529" xr:uid="{00000000-0005-0000-0000-0000C0340000}"/>
    <cellStyle name="Millares 14 3 2 8 3" xfId="13530" xr:uid="{00000000-0005-0000-0000-0000C1340000}"/>
    <cellStyle name="Millares 14 3 2 8 3 2" xfId="13531" xr:uid="{00000000-0005-0000-0000-0000C2340000}"/>
    <cellStyle name="Millares 14 3 2 8 3 3" xfId="13532" xr:uid="{00000000-0005-0000-0000-0000C3340000}"/>
    <cellStyle name="Millares 14 3 2 8 4" xfId="13533" xr:uid="{00000000-0005-0000-0000-0000C4340000}"/>
    <cellStyle name="Millares 14 3 2 8 5" xfId="13534" xr:uid="{00000000-0005-0000-0000-0000C5340000}"/>
    <cellStyle name="Millares 14 3 2 9" xfId="13535" xr:uid="{00000000-0005-0000-0000-0000C6340000}"/>
    <cellStyle name="Millares 14 3 2 9 2" xfId="13536" xr:uid="{00000000-0005-0000-0000-0000C7340000}"/>
    <cellStyle name="Millares 14 3 2 9 3" xfId="13537" xr:uid="{00000000-0005-0000-0000-0000C8340000}"/>
    <cellStyle name="Millares 14 3 3" xfId="13538" xr:uid="{00000000-0005-0000-0000-0000C9340000}"/>
    <cellStyle name="Millares 14 3 3 10" xfId="13539" xr:uid="{00000000-0005-0000-0000-0000CA340000}"/>
    <cellStyle name="Millares 14 3 3 10 2" xfId="13540" xr:uid="{00000000-0005-0000-0000-0000CB340000}"/>
    <cellStyle name="Millares 14 3 3 10 3" xfId="13541" xr:uid="{00000000-0005-0000-0000-0000CC340000}"/>
    <cellStyle name="Millares 14 3 3 11" xfId="13542" xr:uid="{00000000-0005-0000-0000-0000CD340000}"/>
    <cellStyle name="Millares 14 3 3 12" xfId="13543" xr:uid="{00000000-0005-0000-0000-0000CE340000}"/>
    <cellStyle name="Millares 14 3 3 2" xfId="13544" xr:uid="{00000000-0005-0000-0000-0000CF340000}"/>
    <cellStyle name="Millares 14 3 3 2 10" xfId="13545" xr:uid="{00000000-0005-0000-0000-0000D0340000}"/>
    <cellStyle name="Millares 14 3 3 2 2" xfId="13546" xr:uid="{00000000-0005-0000-0000-0000D1340000}"/>
    <cellStyle name="Millares 14 3 3 2 2 2" xfId="13547" xr:uid="{00000000-0005-0000-0000-0000D2340000}"/>
    <cellStyle name="Millares 14 3 3 2 2 2 2" xfId="13548" xr:uid="{00000000-0005-0000-0000-0000D3340000}"/>
    <cellStyle name="Millares 14 3 3 2 2 2 2 2" xfId="13549" xr:uid="{00000000-0005-0000-0000-0000D4340000}"/>
    <cellStyle name="Millares 14 3 3 2 2 2 2 3" xfId="13550" xr:uid="{00000000-0005-0000-0000-0000D5340000}"/>
    <cellStyle name="Millares 14 3 3 2 2 2 3" xfId="13551" xr:uid="{00000000-0005-0000-0000-0000D6340000}"/>
    <cellStyle name="Millares 14 3 3 2 2 2 3 2" xfId="13552" xr:uid="{00000000-0005-0000-0000-0000D7340000}"/>
    <cellStyle name="Millares 14 3 3 2 2 2 3 3" xfId="13553" xr:uid="{00000000-0005-0000-0000-0000D8340000}"/>
    <cellStyle name="Millares 14 3 3 2 2 2 4" xfId="13554" xr:uid="{00000000-0005-0000-0000-0000D9340000}"/>
    <cellStyle name="Millares 14 3 3 2 2 2 5" xfId="13555" xr:uid="{00000000-0005-0000-0000-0000DA340000}"/>
    <cellStyle name="Millares 14 3 3 2 2 3" xfId="13556" xr:uid="{00000000-0005-0000-0000-0000DB340000}"/>
    <cellStyle name="Millares 14 3 3 2 2 3 2" xfId="13557" xr:uid="{00000000-0005-0000-0000-0000DC340000}"/>
    <cellStyle name="Millares 14 3 3 2 2 3 2 2" xfId="13558" xr:uid="{00000000-0005-0000-0000-0000DD340000}"/>
    <cellStyle name="Millares 14 3 3 2 2 3 2 3" xfId="13559" xr:uid="{00000000-0005-0000-0000-0000DE340000}"/>
    <cellStyle name="Millares 14 3 3 2 2 3 3" xfId="13560" xr:uid="{00000000-0005-0000-0000-0000DF340000}"/>
    <cellStyle name="Millares 14 3 3 2 2 3 3 2" xfId="13561" xr:uid="{00000000-0005-0000-0000-0000E0340000}"/>
    <cellStyle name="Millares 14 3 3 2 2 3 3 3" xfId="13562" xr:uid="{00000000-0005-0000-0000-0000E1340000}"/>
    <cellStyle name="Millares 14 3 3 2 2 3 4" xfId="13563" xr:uid="{00000000-0005-0000-0000-0000E2340000}"/>
    <cellStyle name="Millares 14 3 3 2 2 3 5" xfId="13564" xr:uid="{00000000-0005-0000-0000-0000E3340000}"/>
    <cellStyle name="Millares 14 3 3 2 2 4" xfId="13565" xr:uid="{00000000-0005-0000-0000-0000E4340000}"/>
    <cellStyle name="Millares 14 3 3 2 2 4 2" xfId="13566" xr:uid="{00000000-0005-0000-0000-0000E5340000}"/>
    <cellStyle name="Millares 14 3 3 2 2 4 2 2" xfId="13567" xr:uid="{00000000-0005-0000-0000-0000E6340000}"/>
    <cellStyle name="Millares 14 3 3 2 2 4 2 3" xfId="13568" xr:uid="{00000000-0005-0000-0000-0000E7340000}"/>
    <cellStyle name="Millares 14 3 3 2 2 4 3" xfId="13569" xr:uid="{00000000-0005-0000-0000-0000E8340000}"/>
    <cellStyle name="Millares 14 3 3 2 2 4 3 2" xfId="13570" xr:uid="{00000000-0005-0000-0000-0000E9340000}"/>
    <cellStyle name="Millares 14 3 3 2 2 4 3 3" xfId="13571" xr:uid="{00000000-0005-0000-0000-0000EA340000}"/>
    <cellStyle name="Millares 14 3 3 2 2 4 4" xfId="13572" xr:uid="{00000000-0005-0000-0000-0000EB340000}"/>
    <cellStyle name="Millares 14 3 3 2 2 4 5" xfId="13573" xr:uid="{00000000-0005-0000-0000-0000EC340000}"/>
    <cellStyle name="Millares 14 3 3 2 2 5" xfId="13574" xr:uid="{00000000-0005-0000-0000-0000ED340000}"/>
    <cellStyle name="Millares 14 3 3 2 2 5 2" xfId="13575" xr:uid="{00000000-0005-0000-0000-0000EE340000}"/>
    <cellStyle name="Millares 14 3 3 2 2 5 3" xfId="13576" xr:uid="{00000000-0005-0000-0000-0000EF340000}"/>
    <cellStyle name="Millares 14 3 3 2 2 6" xfId="13577" xr:uid="{00000000-0005-0000-0000-0000F0340000}"/>
    <cellStyle name="Millares 14 3 3 2 2 6 2" xfId="13578" xr:uid="{00000000-0005-0000-0000-0000F1340000}"/>
    <cellStyle name="Millares 14 3 3 2 2 6 3" xfId="13579" xr:uid="{00000000-0005-0000-0000-0000F2340000}"/>
    <cellStyle name="Millares 14 3 3 2 2 7" xfId="13580" xr:uid="{00000000-0005-0000-0000-0000F3340000}"/>
    <cellStyle name="Millares 14 3 3 2 2 8" xfId="13581" xr:uid="{00000000-0005-0000-0000-0000F4340000}"/>
    <cellStyle name="Millares 14 3 3 2 3" xfId="13582" xr:uid="{00000000-0005-0000-0000-0000F5340000}"/>
    <cellStyle name="Millares 14 3 3 2 3 2" xfId="13583" xr:uid="{00000000-0005-0000-0000-0000F6340000}"/>
    <cellStyle name="Millares 14 3 3 2 3 2 2" xfId="13584" xr:uid="{00000000-0005-0000-0000-0000F7340000}"/>
    <cellStyle name="Millares 14 3 3 2 3 2 2 2" xfId="13585" xr:uid="{00000000-0005-0000-0000-0000F8340000}"/>
    <cellStyle name="Millares 14 3 3 2 3 2 2 3" xfId="13586" xr:uid="{00000000-0005-0000-0000-0000F9340000}"/>
    <cellStyle name="Millares 14 3 3 2 3 2 3" xfId="13587" xr:uid="{00000000-0005-0000-0000-0000FA340000}"/>
    <cellStyle name="Millares 14 3 3 2 3 2 3 2" xfId="13588" xr:uid="{00000000-0005-0000-0000-0000FB340000}"/>
    <cellStyle name="Millares 14 3 3 2 3 2 3 3" xfId="13589" xr:uid="{00000000-0005-0000-0000-0000FC340000}"/>
    <cellStyle name="Millares 14 3 3 2 3 2 4" xfId="13590" xr:uid="{00000000-0005-0000-0000-0000FD340000}"/>
    <cellStyle name="Millares 14 3 3 2 3 2 5" xfId="13591" xr:uid="{00000000-0005-0000-0000-0000FE340000}"/>
    <cellStyle name="Millares 14 3 3 2 3 3" xfId="13592" xr:uid="{00000000-0005-0000-0000-0000FF340000}"/>
    <cellStyle name="Millares 14 3 3 2 3 3 2" xfId="13593" xr:uid="{00000000-0005-0000-0000-000000350000}"/>
    <cellStyle name="Millares 14 3 3 2 3 3 2 2" xfId="13594" xr:uid="{00000000-0005-0000-0000-000001350000}"/>
    <cellStyle name="Millares 14 3 3 2 3 3 2 3" xfId="13595" xr:uid="{00000000-0005-0000-0000-000002350000}"/>
    <cellStyle name="Millares 14 3 3 2 3 3 3" xfId="13596" xr:uid="{00000000-0005-0000-0000-000003350000}"/>
    <cellStyle name="Millares 14 3 3 2 3 3 3 2" xfId="13597" xr:uid="{00000000-0005-0000-0000-000004350000}"/>
    <cellStyle name="Millares 14 3 3 2 3 3 3 3" xfId="13598" xr:uid="{00000000-0005-0000-0000-000005350000}"/>
    <cellStyle name="Millares 14 3 3 2 3 3 4" xfId="13599" xr:uid="{00000000-0005-0000-0000-000006350000}"/>
    <cellStyle name="Millares 14 3 3 2 3 3 5" xfId="13600" xr:uid="{00000000-0005-0000-0000-000007350000}"/>
    <cellStyle name="Millares 14 3 3 2 3 4" xfId="13601" xr:uid="{00000000-0005-0000-0000-000008350000}"/>
    <cellStyle name="Millares 14 3 3 2 3 4 2" xfId="13602" xr:uid="{00000000-0005-0000-0000-000009350000}"/>
    <cellStyle name="Millares 14 3 3 2 3 4 2 2" xfId="13603" xr:uid="{00000000-0005-0000-0000-00000A350000}"/>
    <cellStyle name="Millares 14 3 3 2 3 4 2 3" xfId="13604" xr:uid="{00000000-0005-0000-0000-00000B350000}"/>
    <cellStyle name="Millares 14 3 3 2 3 4 3" xfId="13605" xr:uid="{00000000-0005-0000-0000-00000C350000}"/>
    <cellStyle name="Millares 14 3 3 2 3 4 3 2" xfId="13606" xr:uid="{00000000-0005-0000-0000-00000D350000}"/>
    <cellStyle name="Millares 14 3 3 2 3 4 3 3" xfId="13607" xr:uid="{00000000-0005-0000-0000-00000E350000}"/>
    <cellStyle name="Millares 14 3 3 2 3 4 4" xfId="13608" xr:uid="{00000000-0005-0000-0000-00000F350000}"/>
    <cellStyle name="Millares 14 3 3 2 3 4 5" xfId="13609" xr:uid="{00000000-0005-0000-0000-000010350000}"/>
    <cellStyle name="Millares 14 3 3 2 3 5" xfId="13610" xr:uid="{00000000-0005-0000-0000-000011350000}"/>
    <cellStyle name="Millares 14 3 3 2 3 5 2" xfId="13611" xr:uid="{00000000-0005-0000-0000-000012350000}"/>
    <cellStyle name="Millares 14 3 3 2 3 5 3" xfId="13612" xr:uid="{00000000-0005-0000-0000-000013350000}"/>
    <cellStyle name="Millares 14 3 3 2 3 6" xfId="13613" xr:uid="{00000000-0005-0000-0000-000014350000}"/>
    <cellStyle name="Millares 14 3 3 2 3 6 2" xfId="13614" xr:uid="{00000000-0005-0000-0000-000015350000}"/>
    <cellStyle name="Millares 14 3 3 2 3 6 3" xfId="13615" xr:uid="{00000000-0005-0000-0000-000016350000}"/>
    <cellStyle name="Millares 14 3 3 2 3 7" xfId="13616" xr:uid="{00000000-0005-0000-0000-000017350000}"/>
    <cellStyle name="Millares 14 3 3 2 3 8" xfId="13617" xr:uid="{00000000-0005-0000-0000-000018350000}"/>
    <cellStyle name="Millares 14 3 3 2 4" xfId="13618" xr:uid="{00000000-0005-0000-0000-000019350000}"/>
    <cellStyle name="Millares 14 3 3 2 4 2" xfId="13619" xr:uid="{00000000-0005-0000-0000-00001A350000}"/>
    <cellStyle name="Millares 14 3 3 2 4 2 2" xfId="13620" xr:uid="{00000000-0005-0000-0000-00001B350000}"/>
    <cellStyle name="Millares 14 3 3 2 4 2 3" xfId="13621" xr:uid="{00000000-0005-0000-0000-00001C350000}"/>
    <cellStyle name="Millares 14 3 3 2 4 3" xfId="13622" xr:uid="{00000000-0005-0000-0000-00001D350000}"/>
    <cellStyle name="Millares 14 3 3 2 4 3 2" xfId="13623" xr:uid="{00000000-0005-0000-0000-00001E350000}"/>
    <cellStyle name="Millares 14 3 3 2 4 3 3" xfId="13624" xr:uid="{00000000-0005-0000-0000-00001F350000}"/>
    <cellStyle name="Millares 14 3 3 2 4 4" xfId="13625" xr:uid="{00000000-0005-0000-0000-000020350000}"/>
    <cellStyle name="Millares 14 3 3 2 4 5" xfId="13626" xr:uid="{00000000-0005-0000-0000-000021350000}"/>
    <cellStyle name="Millares 14 3 3 2 5" xfId="13627" xr:uid="{00000000-0005-0000-0000-000022350000}"/>
    <cellStyle name="Millares 14 3 3 2 5 2" xfId="13628" xr:uid="{00000000-0005-0000-0000-000023350000}"/>
    <cellStyle name="Millares 14 3 3 2 5 2 2" xfId="13629" xr:uid="{00000000-0005-0000-0000-000024350000}"/>
    <cellStyle name="Millares 14 3 3 2 5 2 3" xfId="13630" xr:uid="{00000000-0005-0000-0000-000025350000}"/>
    <cellStyle name="Millares 14 3 3 2 5 3" xfId="13631" xr:uid="{00000000-0005-0000-0000-000026350000}"/>
    <cellStyle name="Millares 14 3 3 2 5 3 2" xfId="13632" xr:uid="{00000000-0005-0000-0000-000027350000}"/>
    <cellStyle name="Millares 14 3 3 2 5 3 3" xfId="13633" xr:uid="{00000000-0005-0000-0000-000028350000}"/>
    <cellStyle name="Millares 14 3 3 2 5 4" xfId="13634" xr:uid="{00000000-0005-0000-0000-000029350000}"/>
    <cellStyle name="Millares 14 3 3 2 5 5" xfId="13635" xr:uid="{00000000-0005-0000-0000-00002A350000}"/>
    <cellStyle name="Millares 14 3 3 2 6" xfId="13636" xr:uid="{00000000-0005-0000-0000-00002B350000}"/>
    <cellStyle name="Millares 14 3 3 2 6 2" xfId="13637" xr:uid="{00000000-0005-0000-0000-00002C350000}"/>
    <cellStyle name="Millares 14 3 3 2 6 2 2" xfId="13638" xr:uid="{00000000-0005-0000-0000-00002D350000}"/>
    <cellStyle name="Millares 14 3 3 2 6 2 3" xfId="13639" xr:uid="{00000000-0005-0000-0000-00002E350000}"/>
    <cellStyle name="Millares 14 3 3 2 6 3" xfId="13640" xr:uid="{00000000-0005-0000-0000-00002F350000}"/>
    <cellStyle name="Millares 14 3 3 2 6 3 2" xfId="13641" xr:uid="{00000000-0005-0000-0000-000030350000}"/>
    <cellStyle name="Millares 14 3 3 2 6 3 3" xfId="13642" xr:uid="{00000000-0005-0000-0000-000031350000}"/>
    <cellStyle name="Millares 14 3 3 2 6 4" xfId="13643" xr:uid="{00000000-0005-0000-0000-000032350000}"/>
    <cellStyle name="Millares 14 3 3 2 6 5" xfId="13644" xr:uid="{00000000-0005-0000-0000-000033350000}"/>
    <cellStyle name="Millares 14 3 3 2 7" xfId="13645" xr:uid="{00000000-0005-0000-0000-000034350000}"/>
    <cellStyle name="Millares 14 3 3 2 7 2" xfId="13646" xr:uid="{00000000-0005-0000-0000-000035350000}"/>
    <cellStyle name="Millares 14 3 3 2 7 3" xfId="13647" xr:uid="{00000000-0005-0000-0000-000036350000}"/>
    <cellStyle name="Millares 14 3 3 2 8" xfId="13648" xr:uid="{00000000-0005-0000-0000-000037350000}"/>
    <cellStyle name="Millares 14 3 3 2 8 2" xfId="13649" xr:uid="{00000000-0005-0000-0000-000038350000}"/>
    <cellStyle name="Millares 14 3 3 2 8 3" xfId="13650" xr:uid="{00000000-0005-0000-0000-000039350000}"/>
    <cellStyle name="Millares 14 3 3 2 9" xfId="13651" xr:uid="{00000000-0005-0000-0000-00003A350000}"/>
    <cellStyle name="Millares 14 3 3 3" xfId="13652" xr:uid="{00000000-0005-0000-0000-00003B350000}"/>
    <cellStyle name="Millares 14 3 3 3 10" xfId="13653" xr:uid="{00000000-0005-0000-0000-00003C350000}"/>
    <cellStyle name="Millares 14 3 3 3 2" xfId="13654" xr:uid="{00000000-0005-0000-0000-00003D350000}"/>
    <cellStyle name="Millares 14 3 3 3 2 2" xfId="13655" xr:uid="{00000000-0005-0000-0000-00003E350000}"/>
    <cellStyle name="Millares 14 3 3 3 2 2 2" xfId="13656" xr:uid="{00000000-0005-0000-0000-00003F350000}"/>
    <cellStyle name="Millares 14 3 3 3 2 2 2 2" xfId="13657" xr:uid="{00000000-0005-0000-0000-000040350000}"/>
    <cellStyle name="Millares 14 3 3 3 2 2 2 3" xfId="13658" xr:uid="{00000000-0005-0000-0000-000041350000}"/>
    <cellStyle name="Millares 14 3 3 3 2 2 3" xfId="13659" xr:uid="{00000000-0005-0000-0000-000042350000}"/>
    <cellStyle name="Millares 14 3 3 3 2 2 3 2" xfId="13660" xr:uid="{00000000-0005-0000-0000-000043350000}"/>
    <cellStyle name="Millares 14 3 3 3 2 2 3 3" xfId="13661" xr:uid="{00000000-0005-0000-0000-000044350000}"/>
    <cellStyle name="Millares 14 3 3 3 2 2 4" xfId="13662" xr:uid="{00000000-0005-0000-0000-000045350000}"/>
    <cellStyle name="Millares 14 3 3 3 2 2 5" xfId="13663" xr:uid="{00000000-0005-0000-0000-000046350000}"/>
    <cellStyle name="Millares 14 3 3 3 2 3" xfId="13664" xr:uid="{00000000-0005-0000-0000-000047350000}"/>
    <cellStyle name="Millares 14 3 3 3 2 3 2" xfId="13665" xr:uid="{00000000-0005-0000-0000-000048350000}"/>
    <cellStyle name="Millares 14 3 3 3 2 3 2 2" xfId="13666" xr:uid="{00000000-0005-0000-0000-000049350000}"/>
    <cellStyle name="Millares 14 3 3 3 2 3 2 3" xfId="13667" xr:uid="{00000000-0005-0000-0000-00004A350000}"/>
    <cellStyle name="Millares 14 3 3 3 2 3 3" xfId="13668" xr:uid="{00000000-0005-0000-0000-00004B350000}"/>
    <cellStyle name="Millares 14 3 3 3 2 3 3 2" xfId="13669" xr:uid="{00000000-0005-0000-0000-00004C350000}"/>
    <cellStyle name="Millares 14 3 3 3 2 3 3 3" xfId="13670" xr:uid="{00000000-0005-0000-0000-00004D350000}"/>
    <cellStyle name="Millares 14 3 3 3 2 3 4" xfId="13671" xr:uid="{00000000-0005-0000-0000-00004E350000}"/>
    <cellStyle name="Millares 14 3 3 3 2 3 5" xfId="13672" xr:uid="{00000000-0005-0000-0000-00004F350000}"/>
    <cellStyle name="Millares 14 3 3 3 2 4" xfId="13673" xr:uid="{00000000-0005-0000-0000-000050350000}"/>
    <cellStyle name="Millares 14 3 3 3 2 4 2" xfId="13674" xr:uid="{00000000-0005-0000-0000-000051350000}"/>
    <cellStyle name="Millares 14 3 3 3 2 4 2 2" xfId="13675" xr:uid="{00000000-0005-0000-0000-000052350000}"/>
    <cellStyle name="Millares 14 3 3 3 2 4 2 3" xfId="13676" xr:uid="{00000000-0005-0000-0000-000053350000}"/>
    <cellStyle name="Millares 14 3 3 3 2 4 3" xfId="13677" xr:uid="{00000000-0005-0000-0000-000054350000}"/>
    <cellStyle name="Millares 14 3 3 3 2 4 3 2" xfId="13678" xr:uid="{00000000-0005-0000-0000-000055350000}"/>
    <cellStyle name="Millares 14 3 3 3 2 4 3 3" xfId="13679" xr:uid="{00000000-0005-0000-0000-000056350000}"/>
    <cellStyle name="Millares 14 3 3 3 2 4 4" xfId="13680" xr:uid="{00000000-0005-0000-0000-000057350000}"/>
    <cellStyle name="Millares 14 3 3 3 2 4 5" xfId="13681" xr:uid="{00000000-0005-0000-0000-000058350000}"/>
    <cellStyle name="Millares 14 3 3 3 2 5" xfId="13682" xr:uid="{00000000-0005-0000-0000-000059350000}"/>
    <cellStyle name="Millares 14 3 3 3 2 5 2" xfId="13683" xr:uid="{00000000-0005-0000-0000-00005A350000}"/>
    <cellStyle name="Millares 14 3 3 3 2 5 3" xfId="13684" xr:uid="{00000000-0005-0000-0000-00005B350000}"/>
    <cellStyle name="Millares 14 3 3 3 2 6" xfId="13685" xr:uid="{00000000-0005-0000-0000-00005C350000}"/>
    <cellStyle name="Millares 14 3 3 3 2 6 2" xfId="13686" xr:uid="{00000000-0005-0000-0000-00005D350000}"/>
    <cellStyle name="Millares 14 3 3 3 2 6 3" xfId="13687" xr:uid="{00000000-0005-0000-0000-00005E350000}"/>
    <cellStyle name="Millares 14 3 3 3 2 7" xfId="13688" xr:uid="{00000000-0005-0000-0000-00005F350000}"/>
    <cellStyle name="Millares 14 3 3 3 2 8" xfId="13689" xr:uid="{00000000-0005-0000-0000-000060350000}"/>
    <cellStyle name="Millares 14 3 3 3 3" xfId="13690" xr:uid="{00000000-0005-0000-0000-000061350000}"/>
    <cellStyle name="Millares 14 3 3 3 3 2" xfId="13691" xr:uid="{00000000-0005-0000-0000-000062350000}"/>
    <cellStyle name="Millares 14 3 3 3 3 2 2" xfId="13692" xr:uid="{00000000-0005-0000-0000-000063350000}"/>
    <cellStyle name="Millares 14 3 3 3 3 2 2 2" xfId="13693" xr:uid="{00000000-0005-0000-0000-000064350000}"/>
    <cellStyle name="Millares 14 3 3 3 3 2 2 3" xfId="13694" xr:uid="{00000000-0005-0000-0000-000065350000}"/>
    <cellStyle name="Millares 14 3 3 3 3 2 3" xfId="13695" xr:uid="{00000000-0005-0000-0000-000066350000}"/>
    <cellStyle name="Millares 14 3 3 3 3 2 3 2" xfId="13696" xr:uid="{00000000-0005-0000-0000-000067350000}"/>
    <cellStyle name="Millares 14 3 3 3 3 2 3 3" xfId="13697" xr:uid="{00000000-0005-0000-0000-000068350000}"/>
    <cellStyle name="Millares 14 3 3 3 3 2 4" xfId="13698" xr:uid="{00000000-0005-0000-0000-000069350000}"/>
    <cellStyle name="Millares 14 3 3 3 3 2 5" xfId="13699" xr:uid="{00000000-0005-0000-0000-00006A350000}"/>
    <cellStyle name="Millares 14 3 3 3 3 3" xfId="13700" xr:uid="{00000000-0005-0000-0000-00006B350000}"/>
    <cellStyle name="Millares 14 3 3 3 3 3 2" xfId="13701" xr:uid="{00000000-0005-0000-0000-00006C350000}"/>
    <cellStyle name="Millares 14 3 3 3 3 3 2 2" xfId="13702" xr:uid="{00000000-0005-0000-0000-00006D350000}"/>
    <cellStyle name="Millares 14 3 3 3 3 3 2 3" xfId="13703" xr:uid="{00000000-0005-0000-0000-00006E350000}"/>
    <cellStyle name="Millares 14 3 3 3 3 3 3" xfId="13704" xr:uid="{00000000-0005-0000-0000-00006F350000}"/>
    <cellStyle name="Millares 14 3 3 3 3 3 3 2" xfId="13705" xr:uid="{00000000-0005-0000-0000-000070350000}"/>
    <cellStyle name="Millares 14 3 3 3 3 3 3 3" xfId="13706" xr:uid="{00000000-0005-0000-0000-000071350000}"/>
    <cellStyle name="Millares 14 3 3 3 3 3 4" xfId="13707" xr:uid="{00000000-0005-0000-0000-000072350000}"/>
    <cellStyle name="Millares 14 3 3 3 3 3 5" xfId="13708" xr:uid="{00000000-0005-0000-0000-000073350000}"/>
    <cellStyle name="Millares 14 3 3 3 3 4" xfId="13709" xr:uid="{00000000-0005-0000-0000-000074350000}"/>
    <cellStyle name="Millares 14 3 3 3 3 4 2" xfId="13710" xr:uid="{00000000-0005-0000-0000-000075350000}"/>
    <cellStyle name="Millares 14 3 3 3 3 4 2 2" xfId="13711" xr:uid="{00000000-0005-0000-0000-000076350000}"/>
    <cellStyle name="Millares 14 3 3 3 3 4 2 3" xfId="13712" xr:uid="{00000000-0005-0000-0000-000077350000}"/>
    <cellStyle name="Millares 14 3 3 3 3 4 3" xfId="13713" xr:uid="{00000000-0005-0000-0000-000078350000}"/>
    <cellStyle name="Millares 14 3 3 3 3 4 3 2" xfId="13714" xr:uid="{00000000-0005-0000-0000-000079350000}"/>
    <cellStyle name="Millares 14 3 3 3 3 4 3 3" xfId="13715" xr:uid="{00000000-0005-0000-0000-00007A350000}"/>
    <cellStyle name="Millares 14 3 3 3 3 4 4" xfId="13716" xr:uid="{00000000-0005-0000-0000-00007B350000}"/>
    <cellStyle name="Millares 14 3 3 3 3 4 5" xfId="13717" xr:uid="{00000000-0005-0000-0000-00007C350000}"/>
    <cellStyle name="Millares 14 3 3 3 3 5" xfId="13718" xr:uid="{00000000-0005-0000-0000-00007D350000}"/>
    <cellStyle name="Millares 14 3 3 3 3 5 2" xfId="13719" xr:uid="{00000000-0005-0000-0000-00007E350000}"/>
    <cellStyle name="Millares 14 3 3 3 3 5 3" xfId="13720" xr:uid="{00000000-0005-0000-0000-00007F350000}"/>
    <cellStyle name="Millares 14 3 3 3 3 6" xfId="13721" xr:uid="{00000000-0005-0000-0000-000080350000}"/>
    <cellStyle name="Millares 14 3 3 3 3 6 2" xfId="13722" xr:uid="{00000000-0005-0000-0000-000081350000}"/>
    <cellStyle name="Millares 14 3 3 3 3 6 3" xfId="13723" xr:uid="{00000000-0005-0000-0000-000082350000}"/>
    <cellStyle name="Millares 14 3 3 3 3 7" xfId="13724" xr:uid="{00000000-0005-0000-0000-000083350000}"/>
    <cellStyle name="Millares 14 3 3 3 3 8" xfId="13725" xr:uid="{00000000-0005-0000-0000-000084350000}"/>
    <cellStyle name="Millares 14 3 3 3 4" xfId="13726" xr:uid="{00000000-0005-0000-0000-000085350000}"/>
    <cellStyle name="Millares 14 3 3 3 4 2" xfId="13727" xr:uid="{00000000-0005-0000-0000-000086350000}"/>
    <cellStyle name="Millares 14 3 3 3 4 2 2" xfId="13728" xr:uid="{00000000-0005-0000-0000-000087350000}"/>
    <cellStyle name="Millares 14 3 3 3 4 2 3" xfId="13729" xr:uid="{00000000-0005-0000-0000-000088350000}"/>
    <cellStyle name="Millares 14 3 3 3 4 3" xfId="13730" xr:uid="{00000000-0005-0000-0000-000089350000}"/>
    <cellStyle name="Millares 14 3 3 3 4 3 2" xfId="13731" xr:uid="{00000000-0005-0000-0000-00008A350000}"/>
    <cellStyle name="Millares 14 3 3 3 4 3 3" xfId="13732" xr:uid="{00000000-0005-0000-0000-00008B350000}"/>
    <cellStyle name="Millares 14 3 3 3 4 4" xfId="13733" xr:uid="{00000000-0005-0000-0000-00008C350000}"/>
    <cellStyle name="Millares 14 3 3 3 4 5" xfId="13734" xr:uid="{00000000-0005-0000-0000-00008D350000}"/>
    <cellStyle name="Millares 14 3 3 3 5" xfId="13735" xr:uid="{00000000-0005-0000-0000-00008E350000}"/>
    <cellStyle name="Millares 14 3 3 3 5 2" xfId="13736" xr:uid="{00000000-0005-0000-0000-00008F350000}"/>
    <cellStyle name="Millares 14 3 3 3 5 2 2" xfId="13737" xr:uid="{00000000-0005-0000-0000-000090350000}"/>
    <cellStyle name="Millares 14 3 3 3 5 2 3" xfId="13738" xr:uid="{00000000-0005-0000-0000-000091350000}"/>
    <cellStyle name="Millares 14 3 3 3 5 3" xfId="13739" xr:uid="{00000000-0005-0000-0000-000092350000}"/>
    <cellStyle name="Millares 14 3 3 3 5 3 2" xfId="13740" xr:uid="{00000000-0005-0000-0000-000093350000}"/>
    <cellStyle name="Millares 14 3 3 3 5 3 3" xfId="13741" xr:uid="{00000000-0005-0000-0000-000094350000}"/>
    <cellStyle name="Millares 14 3 3 3 5 4" xfId="13742" xr:uid="{00000000-0005-0000-0000-000095350000}"/>
    <cellStyle name="Millares 14 3 3 3 5 5" xfId="13743" xr:uid="{00000000-0005-0000-0000-000096350000}"/>
    <cellStyle name="Millares 14 3 3 3 6" xfId="13744" xr:uid="{00000000-0005-0000-0000-000097350000}"/>
    <cellStyle name="Millares 14 3 3 3 6 2" xfId="13745" xr:uid="{00000000-0005-0000-0000-000098350000}"/>
    <cellStyle name="Millares 14 3 3 3 6 2 2" xfId="13746" xr:uid="{00000000-0005-0000-0000-000099350000}"/>
    <cellStyle name="Millares 14 3 3 3 6 2 3" xfId="13747" xr:uid="{00000000-0005-0000-0000-00009A350000}"/>
    <cellStyle name="Millares 14 3 3 3 6 3" xfId="13748" xr:uid="{00000000-0005-0000-0000-00009B350000}"/>
    <cellStyle name="Millares 14 3 3 3 6 3 2" xfId="13749" xr:uid="{00000000-0005-0000-0000-00009C350000}"/>
    <cellStyle name="Millares 14 3 3 3 6 3 3" xfId="13750" xr:uid="{00000000-0005-0000-0000-00009D350000}"/>
    <cellStyle name="Millares 14 3 3 3 6 4" xfId="13751" xr:uid="{00000000-0005-0000-0000-00009E350000}"/>
    <cellStyle name="Millares 14 3 3 3 6 5" xfId="13752" xr:uid="{00000000-0005-0000-0000-00009F350000}"/>
    <cellStyle name="Millares 14 3 3 3 7" xfId="13753" xr:uid="{00000000-0005-0000-0000-0000A0350000}"/>
    <cellStyle name="Millares 14 3 3 3 7 2" xfId="13754" xr:uid="{00000000-0005-0000-0000-0000A1350000}"/>
    <cellStyle name="Millares 14 3 3 3 7 3" xfId="13755" xr:uid="{00000000-0005-0000-0000-0000A2350000}"/>
    <cellStyle name="Millares 14 3 3 3 8" xfId="13756" xr:uid="{00000000-0005-0000-0000-0000A3350000}"/>
    <cellStyle name="Millares 14 3 3 3 8 2" xfId="13757" xr:uid="{00000000-0005-0000-0000-0000A4350000}"/>
    <cellStyle name="Millares 14 3 3 3 8 3" xfId="13758" xr:uid="{00000000-0005-0000-0000-0000A5350000}"/>
    <cellStyle name="Millares 14 3 3 3 9" xfId="13759" xr:uid="{00000000-0005-0000-0000-0000A6350000}"/>
    <cellStyle name="Millares 14 3 3 4" xfId="13760" xr:uid="{00000000-0005-0000-0000-0000A7350000}"/>
    <cellStyle name="Millares 14 3 3 4 2" xfId="13761" xr:uid="{00000000-0005-0000-0000-0000A8350000}"/>
    <cellStyle name="Millares 14 3 3 4 2 2" xfId="13762" xr:uid="{00000000-0005-0000-0000-0000A9350000}"/>
    <cellStyle name="Millares 14 3 3 4 2 2 2" xfId="13763" xr:uid="{00000000-0005-0000-0000-0000AA350000}"/>
    <cellStyle name="Millares 14 3 3 4 2 2 3" xfId="13764" xr:uid="{00000000-0005-0000-0000-0000AB350000}"/>
    <cellStyle name="Millares 14 3 3 4 2 3" xfId="13765" xr:uid="{00000000-0005-0000-0000-0000AC350000}"/>
    <cellStyle name="Millares 14 3 3 4 2 3 2" xfId="13766" xr:uid="{00000000-0005-0000-0000-0000AD350000}"/>
    <cellStyle name="Millares 14 3 3 4 2 3 3" xfId="13767" xr:uid="{00000000-0005-0000-0000-0000AE350000}"/>
    <cellStyle name="Millares 14 3 3 4 2 4" xfId="13768" xr:uid="{00000000-0005-0000-0000-0000AF350000}"/>
    <cellStyle name="Millares 14 3 3 4 2 5" xfId="13769" xr:uid="{00000000-0005-0000-0000-0000B0350000}"/>
    <cellStyle name="Millares 14 3 3 4 3" xfId="13770" xr:uid="{00000000-0005-0000-0000-0000B1350000}"/>
    <cellStyle name="Millares 14 3 3 4 3 2" xfId="13771" xr:uid="{00000000-0005-0000-0000-0000B2350000}"/>
    <cellStyle name="Millares 14 3 3 4 3 2 2" xfId="13772" xr:uid="{00000000-0005-0000-0000-0000B3350000}"/>
    <cellStyle name="Millares 14 3 3 4 3 2 3" xfId="13773" xr:uid="{00000000-0005-0000-0000-0000B4350000}"/>
    <cellStyle name="Millares 14 3 3 4 3 3" xfId="13774" xr:uid="{00000000-0005-0000-0000-0000B5350000}"/>
    <cellStyle name="Millares 14 3 3 4 3 3 2" xfId="13775" xr:uid="{00000000-0005-0000-0000-0000B6350000}"/>
    <cellStyle name="Millares 14 3 3 4 3 3 3" xfId="13776" xr:uid="{00000000-0005-0000-0000-0000B7350000}"/>
    <cellStyle name="Millares 14 3 3 4 3 4" xfId="13777" xr:uid="{00000000-0005-0000-0000-0000B8350000}"/>
    <cellStyle name="Millares 14 3 3 4 3 5" xfId="13778" xr:uid="{00000000-0005-0000-0000-0000B9350000}"/>
    <cellStyle name="Millares 14 3 3 4 4" xfId="13779" xr:uid="{00000000-0005-0000-0000-0000BA350000}"/>
    <cellStyle name="Millares 14 3 3 4 4 2" xfId="13780" xr:uid="{00000000-0005-0000-0000-0000BB350000}"/>
    <cellStyle name="Millares 14 3 3 4 4 2 2" xfId="13781" xr:uid="{00000000-0005-0000-0000-0000BC350000}"/>
    <cellStyle name="Millares 14 3 3 4 4 2 3" xfId="13782" xr:uid="{00000000-0005-0000-0000-0000BD350000}"/>
    <cellStyle name="Millares 14 3 3 4 4 3" xfId="13783" xr:uid="{00000000-0005-0000-0000-0000BE350000}"/>
    <cellStyle name="Millares 14 3 3 4 4 3 2" xfId="13784" xr:uid="{00000000-0005-0000-0000-0000BF350000}"/>
    <cellStyle name="Millares 14 3 3 4 4 3 3" xfId="13785" xr:uid="{00000000-0005-0000-0000-0000C0350000}"/>
    <cellStyle name="Millares 14 3 3 4 4 4" xfId="13786" xr:uid="{00000000-0005-0000-0000-0000C1350000}"/>
    <cellStyle name="Millares 14 3 3 4 4 5" xfId="13787" xr:uid="{00000000-0005-0000-0000-0000C2350000}"/>
    <cellStyle name="Millares 14 3 3 4 5" xfId="13788" xr:uid="{00000000-0005-0000-0000-0000C3350000}"/>
    <cellStyle name="Millares 14 3 3 4 5 2" xfId="13789" xr:uid="{00000000-0005-0000-0000-0000C4350000}"/>
    <cellStyle name="Millares 14 3 3 4 5 3" xfId="13790" xr:uid="{00000000-0005-0000-0000-0000C5350000}"/>
    <cellStyle name="Millares 14 3 3 4 6" xfId="13791" xr:uid="{00000000-0005-0000-0000-0000C6350000}"/>
    <cellStyle name="Millares 14 3 3 4 6 2" xfId="13792" xr:uid="{00000000-0005-0000-0000-0000C7350000}"/>
    <cellStyle name="Millares 14 3 3 4 6 3" xfId="13793" xr:uid="{00000000-0005-0000-0000-0000C8350000}"/>
    <cellStyle name="Millares 14 3 3 4 7" xfId="13794" xr:uid="{00000000-0005-0000-0000-0000C9350000}"/>
    <cellStyle name="Millares 14 3 3 4 8" xfId="13795" xr:uid="{00000000-0005-0000-0000-0000CA350000}"/>
    <cellStyle name="Millares 14 3 3 5" xfId="13796" xr:uid="{00000000-0005-0000-0000-0000CB350000}"/>
    <cellStyle name="Millares 14 3 3 5 2" xfId="13797" xr:uid="{00000000-0005-0000-0000-0000CC350000}"/>
    <cellStyle name="Millares 14 3 3 5 2 2" xfId="13798" xr:uid="{00000000-0005-0000-0000-0000CD350000}"/>
    <cellStyle name="Millares 14 3 3 5 2 2 2" xfId="13799" xr:uid="{00000000-0005-0000-0000-0000CE350000}"/>
    <cellStyle name="Millares 14 3 3 5 2 2 3" xfId="13800" xr:uid="{00000000-0005-0000-0000-0000CF350000}"/>
    <cellStyle name="Millares 14 3 3 5 2 3" xfId="13801" xr:uid="{00000000-0005-0000-0000-0000D0350000}"/>
    <cellStyle name="Millares 14 3 3 5 2 3 2" xfId="13802" xr:uid="{00000000-0005-0000-0000-0000D1350000}"/>
    <cellStyle name="Millares 14 3 3 5 2 3 3" xfId="13803" xr:uid="{00000000-0005-0000-0000-0000D2350000}"/>
    <cellStyle name="Millares 14 3 3 5 2 4" xfId="13804" xr:uid="{00000000-0005-0000-0000-0000D3350000}"/>
    <cellStyle name="Millares 14 3 3 5 2 5" xfId="13805" xr:uid="{00000000-0005-0000-0000-0000D4350000}"/>
    <cellStyle name="Millares 14 3 3 5 3" xfId="13806" xr:uid="{00000000-0005-0000-0000-0000D5350000}"/>
    <cellStyle name="Millares 14 3 3 5 3 2" xfId="13807" xr:uid="{00000000-0005-0000-0000-0000D6350000}"/>
    <cellStyle name="Millares 14 3 3 5 3 2 2" xfId="13808" xr:uid="{00000000-0005-0000-0000-0000D7350000}"/>
    <cellStyle name="Millares 14 3 3 5 3 2 3" xfId="13809" xr:uid="{00000000-0005-0000-0000-0000D8350000}"/>
    <cellStyle name="Millares 14 3 3 5 3 3" xfId="13810" xr:uid="{00000000-0005-0000-0000-0000D9350000}"/>
    <cellStyle name="Millares 14 3 3 5 3 3 2" xfId="13811" xr:uid="{00000000-0005-0000-0000-0000DA350000}"/>
    <cellStyle name="Millares 14 3 3 5 3 3 3" xfId="13812" xr:uid="{00000000-0005-0000-0000-0000DB350000}"/>
    <cellStyle name="Millares 14 3 3 5 3 4" xfId="13813" xr:uid="{00000000-0005-0000-0000-0000DC350000}"/>
    <cellStyle name="Millares 14 3 3 5 3 5" xfId="13814" xr:uid="{00000000-0005-0000-0000-0000DD350000}"/>
    <cellStyle name="Millares 14 3 3 5 4" xfId="13815" xr:uid="{00000000-0005-0000-0000-0000DE350000}"/>
    <cellStyle name="Millares 14 3 3 5 4 2" xfId="13816" xr:uid="{00000000-0005-0000-0000-0000DF350000}"/>
    <cellStyle name="Millares 14 3 3 5 4 2 2" xfId="13817" xr:uid="{00000000-0005-0000-0000-0000E0350000}"/>
    <cellStyle name="Millares 14 3 3 5 4 2 3" xfId="13818" xr:uid="{00000000-0005-0000-0000-0000E1350000}"/>
    <cellStyle name="Millares 14 3 3 5 4 3" xfId="13819" xr:uid="{00000000-0005-0000-0000-0000E2350000}"/>
    <cellStyle name="Millares 14 3 3 5 4 3 2" xfId="13820" xr:uid="{00000000-0005-0000-0000-0000E3350000}"/>
    <cellStyle name="Millares 14 3 3 5 4 3 3" xfId="13821" xr:uid="{00000000-0005-0000-0000-0000E4350000}"/>
    <cellStyle name="Millares 14 3 3 5 4 4" xfId="13822" xr:uid="{00000000-0005-0000-0000-0000E5350000}"/>
    <cellStyle name="Millares 14 3 3 5 4 5" xfId="13823" xr:uid="{00000000-0005-0000-0000-0000E6350000}"/>
    <cellStyle name="Millares 14 3 3 5 5" xfId="13824" xr:uid="{00000000-0005-0000-0000-0000E7350000}"/>
    <cellStyle name="Millares 14 3 3 5 5 2" xfId="13825" xr:uid="{00000000-0005-0000-0000-0000E8350000}"/>
    <cellStyle name="Millares 14 3 3 5 5 3" xfId="13826" xr:uid="{00000000-0005-0000-0000-0000E9350000}"/>
    <cellStyle name="Millares 14 3 3 5 6" xfId="13827" xr:uid="{00000000-0005-0000-0000-0000EA350000}"/>
    <cellStyle name="Millares 14 3 3 5 6 2" xfId="13828" xr:uid="{00000000-0005-0000-0000-0000EB350000}"/>
    <cellStyle name="Millares 14 3 3 5 6 3" xfId="13829" xr:uid="{00000000-0005-0000-0000-0000EC350000}"/>
    <cellStyle name="Millares 14 3 3 5 7" xfId="13830" xr:uid="{00000000-0005-0000-0000-0000ED350000}"/>
    <cellStyle name="Millares 14 3 3 5 8" xfId="13831" xr:uid="{00000000-0005-0000-0000-0000EE350000}"/>
    <cellStyle name="Millares 14 3 3 6" xfId="13832" xr:uid="{00000000-0005-0000-0000-0000EF350000}"/>
    <cellStyle name="Millares 14 3 3 6 2" xfId="13833" xr:uid="{00000000-0005-0000-0000-0000F0350000}"/>
    <cellStyle name="Millares 14 3 3 6 2 2" xfId="13834" xr:uid="{00000000-0005-0000-0000-0000F1350000}"/>
    <cellStyle name="Millares 14 3 3 6 2 3" xfId="13835" xr:uid="{00000000-0005-0000-0000-0000F2350000}"/>
    <cellStyle name="Millares 14 3 3 6 3" xfId="13836" xr:uid="{00000000-0005-0000-0000-0000F3350000}"/>
    <cellStyle name="Millares 14 3 3 6 3 2" xfId="13837" xr:uid="{00000000-0005-0000-0000-0000F4350000}"/>
    <cellStyle name="Millares 14 3 3 6 3 3" xfId="13838" xr:uid="{00000000-0005-0000-0000-0000F5350000}"/>
    <cellStyle name="Millares 14 3 3 6 4" xfId="13839" xr:uid="{00000000-0005-0000-0000-0000F6350000}"/>
    <cellStyle name="Millares 14 3 3 6 5" xfId="13840" xr:uid="{00000000-0005-0000-0000-0000F7350000}"/>
    <cellStyle name="Millares 14 3 3 7" xfId="13841" xr:uid="{00000000-0005-0000-0000-0000F8350000}"/>
    <cellStyle name="Millares 14 3 3 7 2" xfId="13842" xr:uid="{00000000-0005-0000-0000-0000F9350000}"/>
    <cellStyle name="Millares 14 3 3 7 2 2" xfId="13843" xr:uid="{00000000-0005-0000-0000-0000FA350000}"/>
    <cellStyle name="Millares 14 3 3 7 2 3" xfId="13844" xr:uid="{00000000-0005-0000-0000-0000FB350000}"/>
    <cellStyle name="Millares 14 3 3 7 3" xfId="13845" xr:uid="{00000000-0005-0000-0000-0000FC350000}"/>
    <cellStyle name="Millares 14 3 3 7 3 2" xfId="13846" xr:uid="{00000000-0005-0000-0000-0000FD350000}"/>
    <cellStyle name="Millares 14 3 3 7 3 3" xfId="13847" xr:uid="{00000000-0005-0000-0000-0000FE350000}"/>
    <cellStyle name="Millares 14 3 3 7 4" xfId="13848" xr:uid="{00000000-0005-0000-0000-0000FF350000}"/>
    <cellStyle name="Millares 14 3 3 7 5" xfId="13849" xr:uid="{00000000-0005-0000-0000-000000360000}"/>
    <cellStyle name="Millares 14 3 3 8" xfId="13850" xr:uid="{00000000-0005-0000-0000-000001360000}"/>
    <cellStyle name="Millares 14 3 3 8 2" xfId="13851" xr:uid="{00000000-0005-0000-0000-000002360000}"/>
    <cellStyle name="Millares 14 3 3 8 2 2" xfId="13852" xr:uid="{00000000-0005-0000-0000-000003360000}"/>
    <cellStyle name="Millares 14 3 3 8 2 3" xfId="13853" xr:uid="{00000000-0005-0000-0000-000004360000}"/>
    <cellStyle name="Millares 14 3 3 8 3" xfId="13854" xr:uid="{00000000-0005-0000-0000-000005360000}"/>
    <cellStyle name="Millares 14 3 3 8 3 2" xfId="13855" xr:uid="{00000000-0005-0000-0000-000006360000}"/>
    <cellStyle name="Millares 14 3 3 8 3 3" xfId="13856" xr:uid="{00000000-0005-0000-0000-000007360000}"/>
    <cellStyle name="Millares 14 3 3 8 4" xfId="13857" xr:uid="{00000000-0005-0000-0000-000008360000}"/>
    <cellStyle name="Millares 14 3 3 8 5" xfId="13858" xr:uid="{00000000-0005-0000-0000-000009360000}"/>
    <cellStyle name="Millares 14 3 3 9" xfId="13859" xr:uid="{00000000-0005-0000-0000-00000A360000}"/>
    <cellStyle name="Millares 14 3 3 9 2" xfId="13860" xr:uid="{00000000-0005-0000-0000-00000B360000}"/>
    <cellStyle name="Millares 14 3 3 9 3" xfId="13861" xr:uid="{00000000-0005-0000-0000-00000C360000}"/>
    <cellStyle name="Millares 14 3 4" xfId="13862" xr:uid="{00000000-0005-0000-0000-00000D360000}"/>
    <cellStyle name="Millares 14 3 4 10" xfId="13863" xr:uid="{00000000-0005-0000-0000-00000E360000}"/>
    <cellStyle name="Millares 14 3 4 2" xfId="13864" xr:uid="{00000000-0005-0000-0000-00000F360000}"/>
    <cellStyle name="Millares 14 3 4 2 2" xfId="13865" xr:uid="{00000000-0005-0000-0000-000010360000}"/>
    <cellStyle name="Millares 14 3 4 2 2 2" xfId="13866" xr:uid="{00000000-0005-0000-0000-000011360000}"/>
    <cellStyle name="Millares 14 3 4 2 2 2 2" xfId="13867" xr:uid="{00000000-0005-0000-0000-000012360000}"/>
    <cellStyle name="Millares 14 3 4 2 2 2 3" xfId="13868" xr:uid="{00000000-0005-0000-0000-000013360000}"/>
    <cellStyle name="Millares 14 3 4 2 2 3" xfId="13869" xr:uid="{00000000-0005-0000-0000-000014360000}"/>
    <cellStyle name="Millares 14 3 4 2 2 3 2" xfId="13870" xr:uid="{00000000-0005-0000-0000-000015360000}"/>
    <cellStyle name="Millares 14 3 4 2 2 3 3" xfId="13871" xr:uid="{00000000-0005-0000-0000-000016360000}"/>
    <cellStyle name="Millares 14 3 4 2 2 4" xfId="13872" xr:uid="{00000000-0005-0000-0000-000017360000}"/>
    <cellStyle name="Millares 14 3 4 2 2 5" xfId="13873" xr:uid="{00000000-0005-0000-0000-000018360000}"/>
    <cellStyle name="Millares 14 3 4 2 3" xfId="13874" xr:uid="{00000000-0005-0000-0000-000019360000}"/>
    <cellStyle name="Millares 14 3 4 2 3 2" xfId="13875" xr:uid="{00000000-0005-0000-0000-00001A360000}"/>
    <cellStyle name="Millares 14 3 4 2 3 2 2" xfId="13876" xr:uid="{00000000-0005-0000-0000-00001B360000}"/>
    <cellStyle name="Millares 14 3 4 2 3 2 3" xfId="13877" xr:uid="{00000000-0005-0000-0000-00001C360000}"/>
    <cellStyle name="Millares 14 3 4 2 3 3" xfId="13878" xr:uid="{00000000-0005-0000-0000-00001D360000}"/>
    <cellStyle name="Millares 14 3 4 2 3 3 2" xfId="13879" xr:uid="{00000000-0005-0000-0000-00001E360000}"/>
    <cellStyle name="Millares 14 3 4 2 3 3 3" xfId="13880" xr:uid="{00000000-0005-0000-0000-00001F360000}"/>
    <cellStyle name="Millares 14 3 4 2 3 4" xfId="13881" xr:uid="{00000000-0005-0000-0000-000020360000}"/>
    <cellStyle name="Millares 14 3 4 2 3 5" xfId="13882" xr:uid="{00000000-0005-0000-0000-000021360000}"/>
    <cellStyle name="Millares 14 3 4 2 4" xfId="13883" xr:uid="{00000000-0005-0000-0000-000022360000}"/>
    <cellStyle name="Millares 14 3 4 2 4 2" xfId="13884" xr:uid="{00000000-0005-0000-0000-000023360000}"/>
    <cellStyle name="Millares 14 3 4 2 4 2 2" xfId="13885" xr:uid="{00000000-0005-0000-0000-000024360000}"/>
    <cellStyle name="Millares 14 3 4 2 4 2 3" xfId="13886" xr:uid="{00000000-0005-0000-0000-000025360000}"/>
    <cellStyle name="Millares 14 3 4 2 4 3" xfId="13887" xr:uid="{00000000-0005-0000-0000-000026360000}"/>
    <cellStyle name="Millares 14 3 4 2 4 3 2" xfId="13888" xr:uid="{00000000-0005-0000-0000-000027360000}"/>
    <cellStyle name="Millares 14 3 4 2 4 3 3" xfId="13889" xr:uid="{00000000-0005-0000-0000-000028360000}"/>
    <cellStyle name="Millares 14 3 4 2 4 4" xfId="13890" xr:uid="{00000000-0005-0000-0000-000029360000}"/>
    <cellStyle name="Millares 14 3 4 2 4 5" xfId="13891" xr:uid="{00000000-0005-0000-0000-00002A360000}"/>
    <cellStyle name="Millares 14 3 4 2 5" xfId="13892" xr:uid="{00000000-0005-0000-0000-00002B360000}"/>
    <cellStyle name="Millares 14 3 4 2 5 2" xfId="13893" xr:uid="{00000000-0005-0000-0000-00002C360000}"/>
    <cellStyle name="Millares 14 3 4 2 5 3" xfId="13894" xr:uid="{00000000-0005-0000-0000-00002D360000}"/>
    <cellStyle name="Millares 14 3 4 2 6" xfId="13895" xr:uid="{00000000-0005-0000-0000-00002E360000}"/>
    <cellStyle name="Millares 14 3 4 2 6 2" xfId="13896" xr:uid="{00000000-0005-0000-0000-00002F360000}"/>
    <cellStyle name="Millares 14 3 4 2 6 3" xfId="13897" xr:uid="{00000000-0005-0000-0000-000030360000}"/>
    <cellStyle name="Millares 14 3 4 2 7" xfId="13898" xr:uid="{00000000-0005-0000-0000-000031360000}"/>
    <cellStyle name="Millares 14 3 4 2 8" xfId="13899" xr:uid="{00000000-0005-0000-0000-000032360000}"/>
    <cellStyle name="Millares 14 3 4 3" xfId="13900" xr:uid="{00000000-0005-0000-0000-000033360000}"/>
    <cellStyle name="Millares 14 3 4 3 2" xfId="13901" xr:uid="{00000000-0005-0000-0000-000034360000}"/>
    <cellStyle name="Millares 14 3 4 3 2 2" xfId="13902" xr:uid="{00000000-0005-0000-0000-000035360000}"/>
    <cellStyle name="Millares 14 3 4 3 2 2 2" xfId="13903" xr:uid="{00000000-0005-0000-0000-000036360000}"/>
    <cellStyle name="Millares 14 3 4 3 2 2 3" xfId="13904" xr:uid="{00000000-0005-0000-0000-000037360000}"/>
    <cellStyle name="Millares 14 3 4 3 2 3" xfId="13905" xr:uid="{00000000-0005-0000-0000-000038360000}"/>
    <cellStyle name="Millares 14 3 4 3 2 3 2" xfId="13906" xr:uid="{00000000-0005-0000-0000-000039360000}"/>
    <cellStyle name="Millares 14 3 4 3 2 3 3" xfId="13907" xr:uid="{00000000-0005-0000-0000-00003A360000}"/>
    <cellStyle name="Millares 14 3 4 3 2 4" xfId="13908" xr:uid="{00000000-0005-0000-0000-00003B360000}"/>
    <cellStyle name="Millares 14 3 4 3 2 5" xfId="13909" xr:uid="{00000000-0005-0000-0000-00003C360000}"/>
    <cellStyle name="Millares 14 3 4 3 3" xfId="13910" xr:uid="{00000000-0005-0000-0000-00003D360000}"/>
    <cellStyle name="Millares 14 3 4 3 3 2" xfId="13911" xr:uid="{00000000-0005-0000-0000-00003E360000}"/>
    <cellStyle name="Millares 14 3 4 3 3 2 2" xfId="13912" xr:uid="{00000000-0005-0000-0000-00003F360000}"/>
    <cellStyle name="Millares 14 3 4 3 3 2 3" xfId="13913" xr:uid="{00000000-0005-0000-0000-000040360000}"/>
    <cellStyle name="Millares 14 3 4 3 3 3" xfId="13914" xr:uid="{00000000-0005-0000-0000-000041360000}"/>
    <cellStyle name="Millares 14 3 4 3 3 3 2" xfId="13915" xr:uid="{00000000-0005-0000-0000-000042360000}"/>
    <cellStyle name="Millares 14 3 4 3 3 3 3" xfId="13916" xr:uid="{00000000-0005-0000-0000-000043360000}"/>
    <cellStyle name="Millares 14 3 4 3 3 4" xfId="13917" xr:uid="{00000000-0005-0000-0000-000044360000}"/>
    <cellStyle name="Millares 14 3 4 3 3 5" xfId="13918" xr:uid="{00000000-0005-0000-0000-000045360000}"/>
    <cellStyle name="Millares 14 3 4 3 4" xfId="13919" xr:uid="{00000000-0005-0000-0000-000046360000}"/>
    <cellStyle name="Millares 14 3 4 3 4 2" xfId="13920" xr:uid="{00000000-0005-0000-0000-000047360000}"/>
    <cellStyle name="Millares 14 3 4 3 4 2 2" xfId="13921" xr:uid="{00000000-0005-0000-0000-000048360000}"/>
    <cellStyle name="Millares 14 3 4 3 4 2 3" xfId="13922" xr:uid="{00000000-0005-0000-0000-000049360000}"/>
    <cellStyle name="Millares 14 3 4 3 4 3" xfId="13923" xr:uid="{00000000-0005-0000-0000-00004A360000}"/>
    <cellStyle name="Millares 14 3 4 3 4 3 2" xfId="13924" xr:uid="{00000000-0005-0000-0000-00004B360000}"/>
    <cellStyle name="Millares 14 3 4 3 4 3 3" xfId="13925" xr:uid="{00000000-0005-0000-0000-00004C360000}"/>
    <cellStyle name="Millares 14 3 4 3 4 4" xfId="13926" xr:uid="{00000000-0005-0000-0000-00004D360000}"/>
    <cellStyle name="Millares 14 3 4 3 4 5" xfId="13927" xr:uid="{00000000-0005-0000-0000-00004E360000}"/>
    <cellStyle name="Millares 14 3 4 3 5" xfId="13928" xr:uid="{00000000-0005-0000-0000-00004F360000}"/>
    <cellStyle name="Millares 14 3 4 3 5 2" xfId="13929" xr:uid="{00000000-0005-0000-0000-000050360000}"/>
    <cellStyle name="Millares 14 3 4 3 5 3" xfId="13930" xr:uid="{00000000-0005-0000-0000-000051360000}"/>
    <cellStyle name="Millares 14 3 4 3 6" xfId="13931" xr:uid="{00000000-0005-0000-0000-000052360000}"/>
    <cellStyle name="Millares 14 3 4 3 6 2" xfId="13932" xr:uid="{00000000-0005-0000-0000-000053360000}"/>
    <cellStyle name="Millares 14 3 4 3 6 3" xfId="13933" xr:uid="{00000000-0005-0000-0000-000054360000}"/>
    <cellStyle name="Millares 14 3 4 3 7" xfId="13934" xr:uid="{00000000-0005-0000-0000-000055360000}"/>
    <cellStyle name="Millares 14 3 4 3 8" xfId="13935" xr:uid="{00000000-0005-0000-0000-000056360000}"/>
    <cellStyle name="Millares 14 3 4 4" xfId="13936" xr:uid="{00000000-0005-0000-0000-000057360000}"/>
    <cellStyle name="Millares 14 3 4 4 2" xfId="13937" xr:uid="{00000000-0005-0000-0000-000058360000}"/>
    <cellStyle name="Millares 14 3 4 4 2 2" xfId="13938" xr:uid="{00000000-0005-0000-0000-000059360000}"/>
    <cellStyle name="Millares 14 3 4 4 2 3" xfId="13939" xr:uid="{00000000-0005-0000-0000-00005A360000}"/>
    <cellStyle name="Millares 14 3 4 4 3" xfId="13940" xr:uid="{00000000-0005-0000-0000-00005B360000}"/>
    <cellStyle name="Millares 14 3 4 4 3 2" xfId="13941" xr:uid="{00000000-0005-0000-0000-00005C360000}"/>
    <cellStyle name="Millares 14 3 4 4 3 3" xfId="13942" xr:uid="{00000000-0005-0000-0000-00005D360000}"/>
    <cellStyle name="Millares 14 3 4 4 4" xfId="13943" xr:uid="{00000000-0005-0000-0000-00005E360000}"/>
    <cellStyle name="Millares 14 3 4 4 5" xfId="13944" xr:uid="{00000000-0005-0000-0000-00005F360000}"/>
    <cellStyle name="Millares 14 3 4 5" xfId="13945" xr:uid="{00000000-0005-0000-0000-000060360000}"/>
    <cellStyle name="Millares 14 3 4 5 2" xfId="13946" xr:uid="{00000000-0005-0000-0000-000061360000}"/>
    <cellStyle name="Millares 14 3 4 5 2 2" xfId="13947" xr:uid="{00000000-0005-0000-0000-000062360000}"/>
    <cellStyle name="Millares 14 3 4 5 2 3" xfId="13948" xr:uid="{00000000-0005-0000-0000-000063360000}"/>
    <cellStyle name="Millares 14 3 4 5 3" xfId="13949" xr:uid="{00000000-0005-0000-0000-000064360000}"/>
    <cellStyle name="Millares 14 3 4 5 3 2" xfId="13950" xr:uid="{00000000-0005-0000-0000-000065360000}"/>
    <cellStyle name="Millares 14 3 4 5 3 3" xfId="13951" xr:uid="{00000000-0005-0000-0000-000066360000}"/>
    <cellStyle name="Millares 14 3 4 5 4" xfId="13952" xr:uid="{00000000-0005-0000-0000-000067360000}"/>
    <cellStyle name="Millares 14 3 4 5 5" xfId="13953" xr:uid="{00000000-0005-0000-0000-000068360000}"/>
    <cellStyle name="Millares 14 3 4 6" xfId="13954" xr:uid="{00000000-0005-0000-0000-000069360000}"/>
    <cellStyle name="Millares 14 3 4 6 2" xfId="13955" xr:uid="{00000000-0005-0000-0000-00006A360000}"/>
    <cellStyle name="Millares 14 3 4 6 2 2" xfId="13956" xr:uid="{00000000-0005-0000-0000-00006B360000}"/>
    <cellStyle name="Millares 14 3 4 6 2 3" xfId="13957" xr:uid="{00000000-0005-0000-0000-00006C360000}"/>
    <cellStyle name="Millares 14 3 4 6 3" xfId="13958" xr:uid="{00000000-0005-0000-0000-00006D360000}"/>
    <cellStyle name="Millares 14 3 4 6 3 2" xfId="13959" xr:uid="{00000000-0005-0000-0000-00006E360000}"/>
    <cellStyle name="Millares 14 3 4 6 3 3" xfId="13960" xr:uid="{00000000-0005-0000-0000-00006F360000}"/>
    <cellStyle name="Millares 14 3 4 6 4" xfId="13961" xr:uid="{00000000-0005-0000-0000-000070360000}"/>
    <cellStyle name="Millares 14 3 4 6 5" xfId="13962" xr:uid="{00000000-0005-0000-0000-000071360000}"/>
    <cellStyle name="Millares 14 3 4 7" xfId="13963" xr:uid="{00000000-0005-0000-0000-000072360000}"/>
    <cellStyle name="Millares 14 3 4 7 2" xfId="13964" xr:uid="{00000000-0005-0000-0000-000073360000}"/>
    <cellStyle name="Millares 14 3 4 7 3" xfId="13965" xr:uid="{00000000-0005-0000-0000-000074360000}"/>
    <cellStyle name="Millares 14 3 4 8" xfId="13966" xr:uid="{00000000-0005-0000-0000-000075360000}"/>
    <cellStyle name="Millares 14 3 4 8 2" xfId="13967" xr:uid="{00000000-0005-0000-0000-000076360000}"/>
    <cellStyle name="Millares 14 3 4 8 3" xfId="13968" xr:uid="{00000000-0005-0000-0000-000077360000}"/>
    <cellStyle name="Millares 14 3 4 9" xfId="13969" xr:uid="{00000000-0005-0000-0000-000078360000}"/>
    <cellStyle name="Millares 14 3 5" xfId="13970" xr:uid="{00000000-0005-0000-0000-000079360000}"/>
    <cellStyle name="Millares 14 3 5 10" xfId="13971" xr:uid="{00000000-0005-0000-0000-00007A360000}"/>
    <cellStyle name="Millares 14 3 5 2" xfId="13972" xr:uid="{00000000-0005-0000-0000-00007B360000}"/>
    <cellStyle name="Millares 14 3 5 2 2" xfId="13973" xr:uid="{00000000-0005-0000-0000-00007C360000}"/>
    <cellStyle name="Millares 14 3 5 2 2 2" xfId="13974" xr:uid="{00000000-0005-0000-0000-00007D360000}"/>
    <cellStyle name="Millares 14 3 5 2 2 2 2" xfId="13975" xr:uid="{00000000-0005-0000-0000-00007E360000}"/>
    <cellStyle name="Millares 14 3 5 2 2 2 3" xfId="13976" xr:uid="{00000000-0005-0000-0000-00007F360000}"/>
    <cellStyle name="Millares 14 3 5 2 2 3" xfId="13977" xr:uid="{00000000-0005-0000-0000-000080360000}"/>
    <cellStyle name="Millares 14 3 5 2 2 3 2" xfId="13978" xr:uid="{00000000-0005-0000-0000-000081360000}"/>
    <cellStyle name="Millares 14 3 5 2 2 3 3" xfId="13979" xr:uid="{00000000-0005-0000-0000-000082360000}"/>
    <cellStyle name="Millares 14 3 5 2 2 4" xfId="13980" xr:uid="{00000000-0005-0000-0000-000083360000}"/>
    <cellStyle name="Millares 14 3 5 2 2 5" xfId="13981" xr:uid="{00000000-0005-0000-0000-000084360000}"/>
    <cellStyle name="Millares 14 3 5 2 3" xfId="13982" xr:uid="{00000000-0005-0000-0000-000085360000}"/>
    <cellStyle name="Millares 14 3 5 2 3 2" xfId="13983" xr:uid="{00000000-0005-0000-0000-000086360000}"/>
    <cellStyle name="Millares 14 3 5 2 3 2 2" xfId="13984" xr:uid="{00000000-0005-0000-0000-000087360000}"/>
    <cellStyle name="Millares 14 3 5 2 3 2 3" xfId="13985" xr:uid="{00000000-0005-0000-0000-000088360000}"/>
    <cellStyle name="Millares 14 3 5 2 3 3" xfId="13986" xr:uid="{00000000-0005-0000-0000-000089360000}"/>
    <cellStyle name="Millares 14 3 5 2 3 3 2" xfId="13987" xr:uid="{00000000-0005-0000-0000-00008A360000}"/>
    <cellStyle name="Millares 14 3 5 2 3 3 3" xfId="13988" xr:uid="{00000000-0005-0000-0000-00008B360000}"/>
    <cellStyle name="Millares 14 3 5 2 3 4" xfId="13989" xr:uid="{00000000-0005-0000-0000-00008C360000}"/>
    <cellStyle name="Millares 14 3 5 2 3 5" xfId="13990" xr:uid="{00000000-0005-0000-0000-00008D360000}"/>
    <cellStyle name="Millares 14 3 5 2 4" xfId="13991" xr:uid="{00000000-0005-0000-0000-00008E360000}"/>
    <cellStyle name="Millares 14 3 5 2 4 2" xfId="13992" xr:uid="{00000000-0005-0000-0000-00008F360000}"/>
    <cellStyle name="Millares 14 3 5 2 4 2 2" xfId="13993" xr:uid="{00000000-0005-0000-0000-000090360000}"/>
    <cellStyle name="Millares 14 3 5 2 4 2 3" xfId="13994" xr:uid="{00000000-0005-0000-0000-000091360000}"/>
    <cellStyle name="Millares 14 3 5 2 4 3" xfId="13995" xr:uid="{00000000-0005-0000-0000-000092360000}"/>
    <cellStyle name="Millares 14 3 5 2 4 3 2" xfId="13996" xr:uid="{00000000-0005-0000-0000-000093360000}"/>
    <cellStyle name="Millares 14 3 5 2 4 3 3" xfId="13997" xr:uid="{00000000-0005-0000-0000-000094360000}"/>
    <cellStyle name="Millares 14 3 5 2 4 4" xfId="13998" xr:uid="{00000000-0005-0000-0000-000095360000}"/>
    <cellStyle name="Millares 14 3 5 2 4 5" xfId="13999" xr:uid="{00000000-0005-0000-0000-000096360000}"/>
    <cellStyle name="Millares 14 3 5 2 5" xfId="14000" xr:uid="{00000000-0005-0000-0000-000097360000}"/>
    <cellStyle name="Millares 14 3 5 2 5 2" xfId="14001" xr:uid="{00000000-0005-0000-0000-000098360000}"/>
    <cellStyle name="Millares 14 3 5 2 5 3" xfId="14002" xr:uid="{00000000-0005-0000-0000-000099360000}"/>
    <cellStyle name="Millares 14 3 5 2 6" xfId="14003" xr:uid="{00000000-0005-0000-0000-00009A360000}"/>
    <cellStyle name="Millares 14 3 5 2 6 2" xfId="14004" xr:uid="{00000000-0005-0000-0000-00009B360000}"/>
    <cellStyle name="Millares 14 3 5 2 6 3" xfId="14005" xr:uid="{00000000-0005-0000-0000-00009C360000}"/>
    <cellStyle name="Millares 14 3 5 2 7" xfId="14006" xr:uid="{00000000-0005-0000-0000-00009D360000}"/>
    <cellStyle name="Millares 14 3 5 2 8" xfId="14007" xr:uid="{00000000-0005-0000-0000-00009E360000}"/>
    <cellStyle name="Millares 14 3 5 3" xfId="14008" xr:uid="{00000000-0005-0000-0000-00009F360000}"/>
    <cellStyle name="Millares 14 3 5 3 2" xfId="14009" xr:uid="{00000000-0005-0000-0000-0000A0360000}"/>
    <cellStyle name="Millares 14 3 5 3 2 2" xfId="14010" xr:uid="{00000000-0005-0000-0000-0000A1360000}"/>
    <cellStyle name="Millares 14 3 5 3 2 2 2" xfId="14011" xr:uid="{00000000-0005-0000-0000-0000A2360000}"/>
    <cellStyle name="Millares 14 3 5 3 2 2 3" xfId="14012" xr:uid="{00000000-0005-0000-0000-0000A3360000}"/>
    <cellStyle name="Millares 14 3 5 3 2 3" xfId="14013" xr:uid="{00000000-0005-0000-0000-0000A4360000}"/>
    <cellStyle name="Millares 14 3 5 3 2 3 2" xfId="14014" xr:uid="{00000000-0005-0000-0000-0000A5360000}"/>
    <cellStyle name="Millares 14 3 5 3 2 3 3" xfId="14015" xr:uid="{00000000-0005-0000-0000-0000A6360000}"/>
    <cellStyle name="Millares 14 3 5 3 2 4" xfId="14016" xr:uid="{00000000-0005-0000-0000-0000A7360000}"/>
    <cellStyle name="Millares 14 3 5 3 2 5" xfId="14017" xr:uid="{00000000-0005-0000-0000-0000A8360000}"/>
    <cellStyle name="Millares 14 3 5 3 3" xfId="14018" xr:uid="{00000000-0005-0000-0000-0000A9360000}"/>
    <cellStyle name="Millares 14 3 5 3 3 2" xfId="14019" xr:uid="{00000000-0005-0000-0000-0000AA360000}"/>
    <cellStyle name="Millares 14 3 5 3 3 2 2" xfId="14020" xr:uid="{00000000-0005-0000-0000-0000AB360000}"/>
    <cellStyle name="Millares 14 3 5 3 3 2 3" xfId="14021" xr:uid="{00000000-0005-0000-0000-0000AC360000}"/>
    <cellStyle name="Millares 14 3 5 3 3 3" xfId="14022" xr:uid="{00000000-0005-0000-0000-0000AD360000}"/>
    <cellStyle name="Millares 14 3 5 3 3 3 2" xfId="14023" xr:uid="{00000000-0005-0000-0000-0000AE360000}"/>
    <cellStyle name="Millares 14 3 5 3 3 3 3" xfId="14024" xr:uid="{00000000-0005-0000-0000-0000AF360000}"/>
    <cellStyle name="Millares 14 3 5 3 3 4" xfId="14025" xr:uid="{00000000-0005-0000-0000-0000B0360000}"/>
    <cellStyle name="Millares 14 3 5 3 3 5" xfId="14026" xr:uid="{00000000-0005-0000-0000-0000B1360000}"/>
    <cellStyle name="Millares 14 3 5 3 4" xfId="14027" xr:uid="{00000000-0005-0000-0000-0000B2360000}"/>
    <cellStyle name="Millares 14 3 5 3 4 2" xfId="14028" xr:uid="{00000000-0005-0000-0000-0000B3360000}"/>
    <cellStyle name="Millares 14 3 5 3 4 2 2" xfId="14029" xr:uid="{00000000-0005-0000-0000-0000B4360000}"/>
    <cellStyle name="Millares 14 3 5 3 4 2 3" xfId="14030" xr:uid="{00000000-0005-0000-0000-0000B5360000}"/>
    <cellStyle name="Millares 14 3 5 3 4 3" xfId="14031" xr:uid="{00000000-0005-0000-0000-0000B6360000}"/>
    <cellStyle name="Millares 14 3 5 3 4 3 2" xfId="14032" xr:uid="{00000000-0005-0000-0000-0000B7360000}"/>
    <cellStyle name="Millares 14 3 5 3 4 3 3" xfId="14033" xr:uid="{00000000-0005-0000-0000-0000B8360000}"/>
    <cellStyle name="Millares 14 3 5 3 4 4" xfId="14034" xr:uid="{00000000-0005-0000-0000-0000B9360000}"/>
    <cellStyle name="Millares 14 3 5 3 4 5" xfId="14035" xr:uid="{00000000-0005-0000-0000-0000BA360000}"/>
    <cellStyle name="Millares 14 3 5 3 5" xfId="14036" xr:uid="{00000000-0005-0000-0000-0000BB360000}"/>
    <cellStyle name="Millares 14 3 5 3 5 2" xfId="14037" xr:uid="{00000000-0005-0000-0000-0000BC360000}"/>
    <cellStyle name="Millares 14 3 5 3 5 3" xfId="14038" xr:uid="{00000000-0005-0000-0000-0000BD360000}"/>
    <cellStyle name="Millares 14 3 5 3 6" xfId="14039" xr:uid="{00000000-0005-0000-0000-0000BE360000}"/>
    <cellStyle name="Millares 14 3 5 3 6 2" xfId="14040" xr:uid="{00000000-0005-0000-0000-0000BF360000}"/>
    <cellStyle name="Millares 14 3 5 3 6 3" xfId="14041" xr:uid="{00000000-0005-0000-0000-0000C0360000}"/>
    <cellStyle name="Millares 14 3 5 3 7" xfId="14042" xr:uid="{00000000-0005-0000-0000-0000C1360000}"/>
    <cellStyle name="Millares 14 3 5 3 8" xfId="14043" xr:uid="{00000000-0005-0000-0000-0000C2360000}"/>
    <cellStyle name="Millares 14 3 5 4" xfId="14044" xr:uid="{00000000-0005-0000-0000-0000C3360000}"/>
    <cellStyle name="Millares 14 3 5 4 2" xfId="14045" xr:uid="{00000000-0005-0000-0000-0000C4360000}"/>
    <cellStyle name="Millares 14 3 5 4 2 2" xfId="14046" xr:uid="{00000000-0005-0000-0000-0000C5360000}"/>
    <cellStyle name="Millares 14 3 5 4 2 3" xfId="14047" xr:uid="{00000000-0005-0000-0000-0000C6360000}"/>
    <cellStyle name="Millares 14 3 5 4 3" xfId="14048" xr:uid="{00000000-0005-0000-0000-0000C7360000}"/>
    <cellStyle name="Millares 14 3 5 4 3 2" xfId="14049" xr:uid="{00000000-0005-0000-0000-0000C8360000}"/>
    <cellStyle name="Millares 14 3 5 4 3 3" xfId="14050" xr:uid="{00000000-0005-0000-0000-0000C9360000}"/>
    <cellStyle name="Millares 14 3 5 4 4" xfId="14051" xr:uid="{00000000-0005-0000-0000-0000CA360000}"/>
    <cellStyle name="Millares 14 3 5 4 5" xfId="14052" xr:uid="{00000000-0005-0000-0000-0000CB360000}"/>
    <cellStyle name="Millares 14 3 5 5" xfId="14053" xr:uid="{00000000-0005-0000-0000-0000CC360000}"/>
    <cellStyle name="Millares 14 3 5 5 2" xfId="14054" xr:uid="{00000000-0005-0000-0000-0000CD360000}"/>
    <cellStyle name="Millares 14 3 5 5 2 2" xfId="14055" xr:uid="{00000000-0005-0000-0000-0000CE360000}"/>
    <cellStyle name="Millares 14 3 5 5 2 3" xfId="14056" xr:uid="{00000000-0005-0000-0000-0000CF360000}"/>
    <cellStyle name="Millares 14 3 5 5 3" xfId="14057" xr:uid="{00000000-0005-0000-0000-0000D0360000}"/>
    <cellStyle name="Millares 14 3 5 5 3 2" xfId="14058" xr:uid="{00000000-0005-0000-0000-0000D1360000}"/>
    <cellStyle name="Millares 14 3 5 5 3 3" xfId="14059" xr:uid="{00000000-0005-0000-0000-0000D2360000}"/>
    <cellStyle name="Millares 14 3 5 5 4" xfId="14060" xr:uid="{00000000-0005-0000-0000-0000D3360000}"/>
    <cellStyle name="Millares 14 3 5 5 5" xfId="14061" xr:uid="{00000000-0005-0000-0000-0000D4360000}"/>
    <cellStyle name="Millares 14 3 5 6" xfId="14062" xr:uid="{00000000-0005-0000-0000-0000D5360000}"/>
    <cellStyle name="Millares 14 3 5 6 2" xfId="14063" xr:uid="{00000000-0005-0000-0000-0000D6360000}"/>
    <cellStyle name="Millares 14 3 5 6 2 2" xfId="14064" xr:uid="{00000000-0005-0000-0000-0000D7360000}"/>
    <cellStyle name="Millares 14 3 5 6 2 3" xfId="14065" xr:uid="{00000000-0005-0000-0000-0000D8360000}"/>
    <cellStyle name="Millares 14 3 5 6 3" xfId="14066" xr:uid="{00000000-0005-0000-0000-0000D9360000}"/>
    <cellStyle name="Millares 14 3 5 6 3 2" xfId="14067" xr:uid="{00000000-0005-0000-0000-0000DA360000}"/>
    <cellStyle name="Millares 14 3 5 6 3 3" xfId="14068" xr:uid="{00000000-0005-0000-0000-0000DB360000}"/>
    <cellStyle name="Millares 14 3 5 6 4" xfId="14069" xr:uid="{00000000-0005-0000-0000-0000DC360000}"/>
    <cellStyle name="Millares 14 3 5 6 5" xfId="14070" xr:uid="{00000000-0005-0000-0000-0000DD360000}"/>
    <cellStyle name="Millares 14 3 5 7" xfId="14071" xr:uid="{00000000-0005-0000-0000-0000DE360000}"/>
    <cellStyle name="Millares 14 3 5 7 2" xfId="14072" xr:uid="{00000000-0005-0000-0000-0000DF360000}"/>
    <cellStyle name="Millares 14 3 5 7 3" xfId="14073" xr:uid="{00000000-0005-0000-0000-0000E0360000}"/>
    <cellStyle name="Millares 14 3 5 8" xfId="14074" xr:uid="{00000000-0005-0000-0000-0000E1360000}"/>
    <cellStyle name="Millares 14 3 5 8 2" xfId="14075" xr:uid="{00000000-0005-0000-0000-0000E2360000}"/>
    <cellStyle name="Millares 14 3 5 8 3" xfId="14076" xr:uid="{00000000-0005-0000-0000-0000E3360000}"/>
    <cellStyle name="Millares 14 3 5 9" xfId="14077" xr:uid="{00000000-0005-0000-0000-0000E4360000}"/>
    <cellStyle name="Millares 14 3 6" xfId="14078" xr:uid="{00000000-0005-0000-0000-0000E5360000}"/>
    <cellStyle name="Millares 14 3 6 2" xfId="14079" xr:uid="{00000000-0005-0000-0000-0000E6360000}"/>
    <cellStyle name="Millares 14 3 6 2 2" xfId="14080" xr:uid="{00000000-0005-0000-0000-0000E7360000}"/>
    <cellStyle name="Millares 14 3 6 2 2 2" xfId="14081" xr:uid="{00000000-0005-0000-0000-0000E8360000}"/>
    <cellStyle name="Millares 14 3 6 2 2 3" xfId="14082" xr:uid="{00000000-0005-0000-0000-0000E9360000}"/>
    <cellStyle name="Millares 14 3 6 2 3" xfId="14083" xr:uid="{00000000-0005-0000-0000-0000EA360000}"/>
    <cellStyle name="Millares 14 3 6 2 3 2" xfId="14084" xr:uid="{00000000-0005-0000-0000-0000EB360000}"/>
    <cellStyle name="Millares 14 3 6 2 3 3" xfId="14085" xr:uid="{00000000-0005-0000-0000-0000EC360000}"/>
    <cellStyle name="Millares 14 3 6 2 4" xfId="14086" xr:uid="{00000000-0005-0000-0000-0000ED360000}"/>
    <cellStyle name="Millares 14 3 6 2 5" xfId="14087" xr:uid="{00000000-0005-0000-0000-0000EE360000}"/>
    <cellStyle name="Millares 14 3 6 3" xfId="14088" xr:uid="{00000000-0005-0000-0000-0000EF360000}"/>
    <cellStyle name="Millares 14 3 6 3 2" xfId="14089" xr:uid="{00000000-0005-0000-0000-0000F0360000}"/>
    <cellStyle name="Millares 14 3 6 3 2 2" xfId="14090" xr:uid="{00000000-0005-0000-0000-0000F1360000}"/>
    <cellStyle name="Millares 14 3 6 3 2 3" xfId="14091" xr:uid="{00000000-0005-0000-0000-0000F2360000}"/>
    <cellStyle name="Millares 14 3 6 3 3" xfId="14092" xr:uid="{00000000-0005-0000-0000-0000F3360000}"/>
    <cellStyle name="Millares 14 3 6 3 3 2" xfId="14093" xr:uid="{00000000-0005-0000-0000-0000F4360000}"/>
    <cellStyle name="Millares 14 3 6 3 3 3" xfId="14094" xr:uid="{00000000-0005-0000-0000-0000F5360000}"/>
    <cellStyle name="Millares 14 3 6 3 4" xfId="14095" xr:uid="{00000000-0005-0000-0000-0000F6360000}"/>
    <cellStyle name="Millares 14 3 6 3 5" xfId="14096" xr:uid="{00000000-0005-0000-0000-0000F7360000}"/>
    <cellStyle name="Millares 14 3 6 4" xfId="14097" xr:uid="{00000000-0005-0000-0000-0000F8360000}"/>
    <cellStyle name="Millares 14 3 6 4 2" xfId="14098" xr:uid="{00000000-0005-0000-0000-0000F9360000}"/>
    <cellStyle name="Millares 14 3 6 4 2 2" xfId="14099" xr:uid="{00000000-0005-0000-0000-0000FA360000}"/>
    <cellStyle name="Millares 14 3 6 4 2 3" xfId="14100" xr:uid="{00000000-0005-0000-0000-0000FB360000}"/>
    <cellStyle name="Millares 14 3 6 4 3" xfId="14101" xr:uid="{00000000-0005-0000-0000-0000FC360000}"/>
    <cellStyle name="Millares 14 3 6 4 3 2" xfId="14102" xr:uid="{00000000-0005-0000-0000-0000FD360000}"/>
    <cellStyle name="Millares 14 3 6 4 3 3" xfId="14103" xr:uid="{00000000-0005-0000-0000-0000FE360000}"/>
    <cellStyle name="Millares 14 3 6 4 4" xfId="14104" xr:uid="{00000000-0005-0000-0000-0000FF360000}"/>
    <cellStyle name="Millares 14 3 6 4 5" xfId="14105" xr:uid="{00000000-0005-0000-0000-000000370000}"/>
    <cellStyle name="Millares 14 3 6 5" xfId="14106" xr:uid="{00000000-0005-0000-0000-000001370000}"/>
    <cellStyle name="Millares 14 3 6 5 2" xfId="14107" xr:uid="{00000000-0005-0000-0000-000002370000}"/>
    <cellStyle name="Millares 14 3 6 5 3" xfId="14108" xr:uid="{00000000-0005-0000-0000-000003370000}"/>
    <cellStyle name="Millares 14 3 6 6" xfId="14109" xr:uid="{00000000-0005-0000-0000-000004370000}"/>
    <cellStyle name="Millares 14 3 6 6 2" xfId="14110" xr:uid="{00000000-0005-0000-0000-000005370000}"/>
    <cellStyle name="Millares 14 3 6 6 3" xfId="14111" xr:uid="{00000000-0005-0000-0000-000006370000}"/>
    <cellStyle name="Millares 14 3 6 7" xfId="14112" xr:uid="{00000000-0005-0000-0000-000007370000}"/>
    <cellStyle name="Millares 14 3 6 8" xfId="14113" xr:uid="{00000000-0005-0000-0000-000008370000}"/>
    <cellStyle name="Millares 14 3 7" xfId="14114" xr:uid="{00000000-0005-0000-0000-000009370000}"/>
    <cellStyle name="Millares 14 3 7 2" xfId="14115" xr:uid="{00000000-0005-0000-0000-00000A370000}"/>
    <cellStyle name="Millares 14 3 7 2 2" xfId="14116" xr:uid="{00000000-0005-0000-0000-00000B370000}"/>
    <cellStyle name="Millares 14 3 7 2 2 2" xfId="14117" xr:uid="{00000000-0005-0000-0000-00000C370000}"/>
    <cellStyle name="Millares 14 3 7 2 2 3" xfId="14118" xr:uid="{00000000-0005-0000-0000-00000D370000}"/>
    <cellStyle name="Millares 14 3 7 2 3" xfId="14119" xr:uid="{00000000-0005-0000-0000-00000E370000}"/>
    <cellStyle name="Millares 14 3 7 2 3 2" xfId="14120" xr:uid="{00000000-0005-0000-0000-00000F370000}"/>
    <cellStyle name="Millares 14 3 7 2 3 3" xfId="14121" xr:uid="{00000000-0005-0000-0000-000010370000}"/>
    <cellStyle name="Millares 14 3 7 2 4" xfId="14122" xr:uid="{00000000-0005-0000-0000-000011370000}"/>
    <cellStyle name="Millares 14 3 7 2 5" xfId="14123" xr:uid="{00000000-0005-0000-0000-000012370000}"/>
    <cellStyle name="Millares 14 3 7 3" xfId="14124" xr:uid="{00000000-0005-0000-0000-000013370000}"/>
    <cellStyle name="Millares 14 3 7 3 2" xfId="14125" xr:uid="{00000000-0005-0000-0000-000014370000}"/>
    <cellStyle name="Millares 14 3 7 3 2 2" xfId="14126" xr:uid="{00000000-0005-0000-0000-000015370000}"/>
    <cellStyle name="Millares 14 3 7 3 2 3" xfId="14127" xr:uid="{00000000-0005-0000-0000-000016370000}"/>
    <cellStyle name="Millares 14 3 7 3 3" xfId="14128" xr:uid="{00000000-0005-0000-0000-000017370000}"/>
    <cellStyle name="Millares 14 3 7 3 3 2" xfId="14129" xr:uid="{00000000-0005-0000-0000-000018370000}"/>
    <cellStyle name="Millares 14 3 7 3 3 3" xfId="14130" xr:uid="{00000000-0005-0000-0000-000019370000}"/>
    <cellStyle name="Millares 14 3 7 3 4" xfId="14131" xr:uid="{00000000-0005-0000-0000-00001A370000}"/>
    <cellStyle name="Millares 14 3 7 3 5" xfId="14132" xr:uid="{00000000-0005-0000-0000-00001B370000}"/>
    <cellStyle name="Millares 14 3 7 4" xfId="14133" xr:uid="{00000000-0005-0000-0000-00001C370000}"/>
    <cellStyle name="Millares 14 3 7 4 2" xfId="14134" xr:uid="{00000000-0005-0000-0000-00001D370000}"/>
    <cellStyle name="Millares 14 3 7 4 2 2" xfId="14135" xr:uid="{00000000-0005-0000-0000-00001E370000}"/>
    <cellStyle name="Millares 14 3 7 4 2 3" xfId="14136" xr:uid="{00000000-0005-0000-0000-00001F370000}"/>
    <cellStyle name="Millares 14 3 7 4 3" xfId="14137" xr:uid="{00000000-0005-0000-0000-000020370000}"/>
    <cellStyle name="Millares 14 3 7 4 3 2" xfId="14138" xr:uid="{00000000-0005-0000-0000-000021370000}"/>
    <cellStyle name="Millares 14 3 7 4 3 3" xfId="14139" xr:uid="{00000000-0005-0000-0000-000022370000}"/>
    <cellStyle name="Millares 14 3 7 4 4" xfId="14140" xr:uid="{00000000-0005-0000-0000-000023370000}"/>
    <cellStyle name="Millares 14 3 7 4 5" xfId="14141" xr:uid="{00000000-0005-0000-0000-000024370000}"/>
    <cellStyle name="Millares 14 3 7 5" xfId="14142" xr:uid="{00000000-0005-0000-0000-000025370000}"/>
    <cellStyle name="Millares 14 3 7 5 2" xfId="14143" xr:uid="{00000000-0005-0000-0000-000026370000}"/>
    <cellStyle name="Millares 14 3 7 5 3" xfId="14144" xr:uid="{00000000-0005-0000-0000-000027370000}"/>
    <cellStyle name="Millares 14 3 7 6" xfId="14145" xr:uid="{00000000-0005-0000-0000-000028370000}"/>
    <cellStyle name="Millares 14 3 7 6 2" xfId="14146" xr:uid="{00000000-0005-0000-0000-000029370000}"/>
    <cellStyle name="Millares 14 3 7 6 3" xfId="14147" xr:uid="{00000000-0005-0000-0000-00002A370000}"/>
    <cellStyle name="Millares 14 3 7 7" xfId="14148" xr:uid="{00000000-0005-0000-0000-00002B370000}"/>
    <cellStyle name="Millares 14 3 7 8" xfId="14149" xr:uid="{00000000-0005-0000-0000-00002C370000}"/>
    <cellStyle name="Millares 14 3 8" xfId="14150" xr:uid="{00000000-0005-0000-0000-00002D370000}"/>
    <cellStyle name="Millares 14 3 8 2" xfId="14151" xr:uid="{00000000-0005-0000-0000-00002E370000}"/>
    <cellStyle name="Millares 14 3 8 2 2" xfId="14152" xr:uid="{00000000-0005-0000-0000-00002F370000}"/>
    <cellStyle name="Millares 14 3 8 2 3" xfId="14153" xr:uid="{00000000-0005-0000-0000-000030370000}"/>
    <cellStyle name="Millares 14 3 8 3" xfId="14154" xr:uid="{00000000-0005-0000-0000-000031370000}"/>
    <cellStyle name="Millares 14 3 8 3 2" xfId="14155" xr:uid="{00000000-0005-0000-0000-000032370000}"/>
    <cellStyle name="Millares 14 3 8 3 3" xfId="14156" xr:uid="{00000000-0005-0000-0000-000033370000}"/>
    <cellStyle name="Millares 14 3 8 4" xfId="14157" xr:uid="{00000000-0005-0000-0000-000034370000}"/>
    <cellStyle name="Millares 14 3 8 5" xfId="14158" xr:uid="{00000000-0005-0000-0000-000035370000}"/>
    <cellStyle name="Millares 14 3 9" xfId="14159" xr:uid="{00000000-0005-0000-0000-000036370000}"/>
    <cellStyle name="Millares 14 3 9 2" xfId="14160" xr:uid="{00000000-0005-0000-0000-000037370000}"/>
    <cellStyle name="Millares 14 3 9 2 2" xfId="14161" xr:uid="{00000000-0005-0000-0000-000038370000}"/>
    <cellStyle name="Millares 14 3 9 2 3" xfId="14162" xr:uid="{00000000-0005-0000-0000-000039370000}"/>
    <cellStyle name="Millares 14 3 9 3" xfId="14163" xr:uid="{00000000-0005-0000-0000-00003A370000}"/>
    <cellStyle name="Millares 14 3 9 3 2" xfId="14164" xr:uid="{00000000-0005-0000-0000-00003B370000}"/>
    <cellStyle name="Millares 14 3 9 3 3" xfId="14165" xr:uid="{00000000-0005-0000-0000-00003C370000}"/>
    <cellStyle name="Millares 14 3 9 4" xfId="14166" xr:uid="{00000000-0005-0000-0000-00003D370000}"/>
    <cellStyle name="Millares 14 3 9 5" xfId="14167" xr:uid="{00000000-0005-0000-0000-00003E370000}"/>
    <cellStyle name="Millares 15" xfId="14168" xr:uid="{00000000-0005-0000-0000-00003F370000}"/>
    <cellStyle name="Millares 15 2" xfId="14169" xr:uid="{00000000-0005-0000-0000-000040370000}"/>
    <cellStyle name="Millares 15 2 2" xfId="14170" xr:uid="{00000000-0005-0000-0000-000041370000}"/>
    <cellStyle name="Millares 15 2 3" xfId="14171" xr:uid="{00000000-0005-0000-0000-000042370000}"/>
    <cellStyle name="Millares 15 2 3 2" xfId="14172" xr:uid="{00000000-0005-0000-0000-000043370000}"/>
    <cellStyle name="Millares 15 2 3 2 10" xfId="14173" xr:uid="{00000000-0005-0000-0000-000044370000}"/>
    <cellStyle name="Millares 15 2 3 2 10 2" xfId="14174" xr:uid="{00000000-0005-0000-0000-000045370000}"/>
    <cellStyle name="Millares 15 2 3 2 10 2 2" xfId="14175" xr:uid="{00000000-0005-0000-0000-000046370000}"/>
    <cellStyle name="Millares 15 2 3 2 10 2 3" xfId="14176" xr:uid="{00000000-0005-0000-0000-000047370000}"/>
    <cellStyle name="Millares 15 2 3 2 10 3" xfId="14177" xr:uid="{00000000-0005-0000-0000-000048370000}"/>
    <cellStyle name="Millares 15 2 3 2 10 3 2" xfId="14178" xr:uid="{00000000-0005-0000-0000-000049370000}"/>
    <cellStyle name="Millares 15 2 3 2 10 3 3" xfId="14179" xr:uid="{00000000-0005-0000-0000-00004A370000}"/>
    <cellStyle name="Millares 15 2 3 2 10 4" xfId="14180" xr:uid="{00000000-0005-0000-0000-00004B370000}"/>
    <cellStyle name="Millares 15 2 3 2 10 5" xfId="14181" xr:uid="{00000000-0005-0000-0000-00004C370000}"/>
    <cellStyle name="Millares 15 2 3 2 11" xfId="14182" xr:uid="{00000000-0005-0000-0000-00004D370000}"/>
    <cellStyle name="Millares 15 2 3 2 11 2" xfId="14183" xr:uid="{00000000-0005-0000-0000-00004E370000}"/>
    <cellStyle name="Millares 15 2 3 2 11 3" xfId="14184" xr:uid="{00000000-0005-0000-0000-00004F370000}"/>
    <cellStyle name="Millares 15 2 3 2 12" xfId="14185" xr:uid="{00000000-0005-0000-0000-000050370000}"/>
    <cellStyle name="Millares 15 2 3 2 12 2" xfId="14186" xr:uid="{00000000-0005-0000-0000-000051370000}"/>
    <cellStyle name="Millares 15 2 3 2 12 3" xfId="14187" xr:uid="{00000000-0005-0000-0000-000052370000}"/>
    <cellStyle name="Millares 15 2 3 2 13" xfId="14188" xr:uid="{00000000-0005-0000-0000-000053370000}"/>
    <cellStyle name="Millares 15 2 3 2 14" xfId="14189" xr:uid="{00000000-0005-0000-0000-000054370000}"/>
    <cellStyle name="Millares 15 2 3 2 2" xfId="14190" xr:uid="{00000000-0005-0000-0000-000055370000}"/>
    <cellStyle name="Millares 15 2 3 2 2 10" xfId="14191" xr:uid="{00000000-0005-0000-0000-000056370000}"/>
    <cellStyle name="Millares 15 2 3 2 2 10 2" xfId="14192" xr:uid="{00000000-0005-0000-0000-000057370000}"/>
    <cellStyle name="Millares 15 2 3 2 2 10 3" xfId="14193" xr:uid="{00000000-0005-0000-0000-000058370000}"/>
    <cellStyle name="Millares 15 2 3 2 2 11" xfId="14194" xr:uid="{00000000-0005-0000-0000-000059370000}"/>
    <cellStyle name="Millares 15 2 3 2 2 12" xfId="14195" xr:uid="{00000000-0005-0000-0000-00005A370000}"/>
    <cellStyle name="Millares 15 2 3 2 2 2" xfId="14196" xr:uid="{00000000-0005-0000-0000-00005B370000}"/>
    <cellStyle name="Millares 15 2 3 2 2 2 10" xfId="14197" xr:uid="{00000000-0005-0000-0000-00005C370000}"/>
    <cellStyle name="Millares 15 2 3 2 2 2 2" xfId="14198" xr:uid="{00000000-0005-0000-0000-00005D370000}"/>
    <cellStyle name="Millares 15 2 3 2 2 2 2 2" xfId="14199" xr:uid="{00000000-0005-0000-0000-00005E370000}"/>
    <cellStyle name="Millares 15 2 3 2 2 2 2 2 2" xfId="14200" xr:uid="{00000000-0005-0000-0000-00005F370000}"/>
    <cellStyle name="Millares 15 2 3 2 2 2 2 2 2 2" xfId="14201" xr:uid="{00000000-0005-0000-0000-000060370000}"/>
    <cellStyle name="Millares 15 2 3 2 2 2 2 2 2 3" xfId="14202" xr:uid="{00000000-0005-0000-0000-000061370000}"/>
    <cellStyle name="Millares 15 2 3 2 2 2 2 2 3" xfId="14203" xr:uid="{00000000-0005-0000-0000-000062370000}"/>
    <cellStyle name="Millares 15 2 3 2 2 2 2 2 3 2" xfId="14204" xr:uid="{00000000-0005-0000-0000-000063370000}"/>
    <cellStyle name="Millares 15 2 3 2 2 2 2 2 3 3" xfId="14205" xr:uid="{00000000-0005-0000-0000-000064370000}"/>
    <cellStyle name="Millares 15 2 3 2 2 2 2 2 4" xfId="14206" xr:uid="{00000000-0005-0000-0000-000065370000}"/>
    <cellStyle name="Millares 15 2 3 2 2 2 2 2 5" xfId="14207" xr:uid="{00000000-0005-0000-0000-000066370000}"/>
    <cellStyle name="Millares 15 2 3 2 2 2 2 3" xfId="14208" xr:uid="{00000000-0005-0000-0000-000067370000}"/>
    <cellStyle name="Millares 15 2 3 2 2 2 2 3 2" xfId="14209" xr:uid="{00000000-0005-0000-0000-000068370000}"/>
    <cellStyle name="Millares 15 2 3 2 2 2 2 3 2 2" xfId="14210" xr:uid="{00000000-0005-0000-0000-000069370000}"/>
    <cellStyle name="Millares 15 2 3 2 2 2 2 3 2 3" xfId="14211" xr:uid="{00000000-0005-0000-0000-00006A370000}"/>
    <cellStyle name="Millares 15 2 3 2 2 2 2 3 3" xfId="14212" xr:uid="{00000000-0005-0000-0000-00006B370000}"/>
    <cellStyle name="Millares 15 2 3 2 2 2 2 3 3 2" xfId="14213" xr:uid="{00000000-0005-0000-0000-00006C370000}"/>
    <cellStyle name="Millares 15 2 3 2 2 2 2 3 3 3" xfId="14214" xr:uid="{00000000-0005-0000-0000-00006D370000}"/>
    <cellStyle name="Millares 15 2 3 2 2 2 2 3 4" xfId="14215" xr:uid="{00000000-0005-0000-0000-00006E370000}"/>
    <cellStyle name="Millares 15 2 3 2 2 2 2 3 5" xfId="14216" xr:uid="{00000000-0005-0000-0000-00006F370000}"/>
    <cellStyle name="Millares 15 2 3 2 2 2 2 4" xfId="14217" xr:uid="{00000000-0005-0000-0000-000070370000}"/>
    <cellStyle name="Millares 15 2 3 2 2 2 2 4 2" xfId="14218" xr:uid="{00000000-0005-0000-0000-000071370000}"/>
    <cellStyle name="Millares 15 2 3 2 2 2 2 4 2 2" xfId="14219" xr:uid="{00000000-0005-0000-0000-000072370000}"/>
    <cellStyle name="Millares 15 2 3 2 2 2 2 4 2 3" xfId="14220" xr:uid="{00000000-0005-0000-0000-000073370000}"/>
    <cellStyle name="Millares 15 2 3 2 2 2 2 4 3" xfId="14221" xr:uid="{00000000-0005-0000-0000-000074370000}"/>
    <cellStyle name="Millares 15 2 3 2 2 2 2 4 3 2" xfId="14222" xr:uid="{00000000-0005-0000-0000-000075370000}"/>
    <cellStyle name="Millares 15 2 3 2 2 2 2 4 3 3" xfId="14223" xr:uid="{00000000-0005-0000-0000-000076370000}"/>
    <cellStyle name="Millares 15 2 3 2 2 2 2 4 4" xfId="14224" xr:uid="{00000000-0005-0000-0000-000077370000}"/>
    <cellStyle name="Millares 15 2 3 2 2 2 2 4 5" xfId="14225" xr:uid="{00000000-0005-0000-0000-000078370000}"/>
    <cellStyle name="Millares 15 2 3 2 2 2 2 5" xfId="14226" xr:uid="{00000000-0005-0000-0000-000079370000}"/>
    <cellStyle name="Millares 15 2 3 2 2 2 2 5 2" xfId="14227" xr:uid="{00000000-0005-0000-0000-00007A370000}"/>
    <cellStyle name="Millares 15 2 3 2 2 2 2 5 3" xfId="14228" xr:uid="{00000000-0005-0000-0000-00007B370000}"/>
    <cellStyle name="Millares 15 2 3 2 2 2 2 6" xfId="14229" xr:uid="{00000000-0005-0000-0000-00007C370000}"/>
    <cellStyle name="Millares 15 2 3 2 2 2 2 6 2" xfId="14230" xr:uid="{00000000-0005-0000-0000-00007D370000}"/>
    <cellStyle name="Millares 15 2 3 2 2 2 2 6 3" xfId="14231" xr:uid="{00000000-0005-0000-0000-00007E370000}"/>
    <cellStyle name="Millares 15 2 3 2 2 2 2 7" xfId="14232" xr:uid="{00000000-0005-0000-0000-00007F370000}"/>
    <cellStyle name="Millares 15 2 3 2 2 2 2 8" xfId="14233" xr:uid="{00000000-0005-0000-0000-000080370000}"/>
    <cellStyle name="Millares 15 2 3 2 2 2 3" xfId="14234" xr:uid="{00000000-0005-0000-0000-000081370000}"/>
    <cellStyle name="Millares 15 2 3 2 2 2 3 2" xfId="14235" xr:uid="{00000000-0005-0000-0000-000082370000}"/>
    <cellStyle name="Millares 15 2 3 2 2 2 3 2 2" xfId="14236" xr:uid="{00000000-0005-0000-0000-000083370000}"/>
    <cellStyle name="Millares 15 2 3 2 2 2 3 2 2 2" xfId="14237" xr:uid="{00000000-0005-0000-0000-000084370000}"/>
    <cellStyle name="Millares 15 2 3 2 2 2 3 2 2 3" xfId="14238" xr:uid="{00000000-0005-0000-0000-000085370000}"/>
    <cellStyle name="Millares 15 2 3 2 2 2 3 2 3" xfId="14239" xr:uid="{00000000-0005-0000-0000-000086370000}"/>
    <cellStyle name="Millares 15 2 3 2 2 2 3 2 3 2" xfId="14240" xr:uid="{00000000-0005-0000-0000-000087370000}"/>
    <cellStyle name="Millares 15 2 3 2 2 2 3 2 3 3" xfId="14241" xr:uid="{00000000-0005-0000-0000-000088370000}"/>
    <cellStyle name="Millares 15 2 3 2 2 2 3 2 4" xfId="14242" xr:uid="{00000000-0005-0000-0000-000089370000}"/>
    <cellStyle name="Millares 15 2 3 2 2 2 3 2 5" xfId="14243" xr:uid="{00000000-0005-0000-0000-00008A370000}"/>
    <cellStyle name="Millares 15 2 3 2 2 2 3 3" xfId="14244" xr:uid="{00000000-0005-0000-0000-00008B370000}"/>
    <cellStyle name="Millares 15 2 3 2 2 2 3 3 2" xfId="14245" xr:uid="{00000000-0005-0000-0000-00008C370000}"/>
    <cellStyle name="Millares 15 2 3 2 2 2 3 3 2 2" xfId="14246" xr:uid="{00000000-0005-0000-0000-00008D370000}"/>
    <cellStyle name="Millares 15 2 3 2 2 2 3 3 2 3" xfId="14247" xr:uid="{00000000-0005-0000-0000-00008E370000}"/>
    <cellStyle name="Millares 15 2 3 2 2 2 3 3 3" xfId="14248" xr:uid="{00000000-0005-0000-0000-00008F370000}"/>
    <cellStyle name="Millares 15 2 3 2 2 2 3 3 3 2" xfId="14249" xr:uid="{00000000-0005-0000-0000-000090370000}"/>
    <cellStyle name="Millares 15 2 3 2 2 2 3 3 3 3" xfId="14250" xr:uid="{00000000-0005-0000-0000-000091370000}"/>
    <cellStyle name="Millares 15 2 3 2 2 2 3 3 4" xfId="14251" xr:uid="{00000000-0005-0000-0000-000092370000}"/>
    <cellStyle name="Millares 15 2 3 2 2 2 3 3 5" xfId="14252" xr:uid="{00000000-0005-0000-0000-000093370000}"/>
    <cellStyle name="Millares 15 2 3 2 2 2 3 4" xfId="14253" xr:uid="{00000000-0005-0000-0000-000094370000}"/>
    <cellStyle name="Millares 15 2 3 2 2 2 3 4 2" xfId="14254" xr:uid="{00000000-0005-0000-0000-000095370000}"/>
    <cellStyle name="Millares 15 2 3 2 2 2 3 4 2 2" xfId="14255" xr:uid="{00000000-0005-0000-0000-000096370000}"/>
    <cellStyle name="Millares 15 2 3 2 2 2 3 4 2 3" xfId="14256" xr:uid="{00000000-0005-0000-0000-000097370000}"/>
    <cellStyle name="Millares 15 2 3 2 2 2 3 4 3" xfId="14257" xr:uid="{00000000-0005-0000-0000-000098370000}"/>
    <cellStyle name="Millares 15 2 3 2 2 2 3 4 3 2" xfId="14258" xr:uid="{00000000-0005-0000-0000-000099370000}"/>
    <cellStyle name="Millares 15 2 3 2 2 2 3 4 3 3" xfId="14259" xr:uid="{00000000-0005-0000-0000-00009A370000}"/>
    <cellStyle name="Millares 15 2 3 2 2 2 3 4 4" xfId="14260" xr:uid="{00000000-0005-0000-0000-00009B370000}"/>
    <cellStyle name="Millares 15 2 3 2 2 2 3 4 5" xfId="14261" xr:uid="{00000000-0005-0000-0000-00009C370000}"/>
    <cellStyle name="Millares 15 2 3 2 2 2 3 5" xfId="14262" xr:uid="{00000000-0005-0000-0000-00009D370000}"/>
    <cellStyle name="Millares 15 2 3 2 2 2 3 5 2" xfId="14263" xr:uid="{00000000-0005-0000-0000-00009E370000}"/>
    <cellStyle name="Millares 15 2 3 2 2 2 3 5 3" xfId="14264" xr:uid="{00000000-0005-0000-0000-00009F370000}"/>
    <cellStyle name="Millares 15 2 3 2 2 2 3 6" xfId="14265" xr:uid="{00000000-0005-0000-0000-0000A0370000}"/>
    <cellStyle name="Millares 15 2 3 2 2 2 3 6 2" xfId="14266" xr:uid="{00000000-0005-0000-0000-0000A1370000}"/>
    <cellStyle name="Millares 15 2 3 2 2 2 3 6 3" xfId="14267" xr:uid="{00000000-0005-0000-0000-0000A2370000}"/>
    <cellStyle name="Millares 15 2 3 2 2 2 3 7" xfId="14268" xr:uid="{00000000-0005-0000-0000-0000A3370000}"/>
    <cellStyle name="Millares 15 2 3 2 2 2 3 8" xfId="14269" xr:uid="{00000000-0005-0000-0000-0000A4370000}"/>
    <cellStyle name="Millares 15 2 3 2 2 2 4" xfId="14270" xr:uid="{00000000-0005-0000-0000-0000A5370000}"/>
    <cellStyle name="Millares 15 2 3 2 2 2 4 2" xfId="14271" xr:uid="{00000000-0005-0000-0000-0000A6370000}"/>
    <cellStyle name="Millares 15 2 3 2 2 2 4 2 2" xfId="14272" xr:uid="{00000000-0005-0000-0000-0000A7370000}"/>
    <cellStyle name="Millares 15 2 3 2 2 2 4 2 3" xfId="14273" xr:uid="{00000000-0005-0000-0000-0000A8370000}"/>
    <cellStyle name="Millares 15 2 3 2 2 2 4 3" xfId="14274" xr:uid="{00000000-0005-0000-0000-0000A9370000}"/>
    <cellStyle name="Millares 15 2 3 2 2 2 4 3 2" xfId="14275" xr:uid="{00000000-0005-0000-0000-0000AA370000}"/>
    <cellStyle name="Millares 15 2 3 2 2 2 4 3 3" xfId="14276" xr:uid="{00000000-0005-0000-0000-0000AB370000}"/>
    <cellStyle name="Millares 15 2 3 2 2 2 4 4" xfId="14277" xr:uid="{00000000-0005-0000-0000-0000AC370000}"/>
    <cellStyle name="Millares 15 2 3 2 2 2 4 5" xfId="14278" xr:uid="{00000000-0005-0000-0000-0000AD370000}"/>
    <cellStyle name="Millares 15 2 3 2 2 2 5" xfId="14279" xr:uid="{00000000-0005-0000-0000-0000AE370000}"/>
    <cellStyle name="Millares 15 2 3 2 2 2 5 2" xfId="14280" xr:uid="{00000000-0005-0000-0000-0000AF370000}"/>
    <cellStyle name="Millares 15 2 3 2 2 2 5 2 2" xfId="14281" xr:uid="{00000000-0005-0000-0000-0000B0370000}"/>
    <cellStyle name="Millares 15 2 3 2 2 2 5 2 3" xfId="14282" xr:uid="{00000000-0005-0000-0000-0000B1370000}"/>
    <cellStyle name="Millares 15 2 3 2 2 2 5 3" xfId="14283" xr:uid="{00000000-0005-0000-0000-0000B2370000}"/>
    <cellStyle name="Millares 15 2 3 2 2 2 5 3 2" xfId="14284" xr:uid="{00000000-0005-0000-0000-0000B3370000}"/>
    <cellStyle name="Millares 15 2 3 2 2 2 5 3 3" xfId="14285" xr:uid="{00000000-0005-0000-0000-0000B4370000}"/>
    <cellStyle name="Millares 15 2 3 2 2 2 5 4" xfId="14286" xr:uid="{00000000-0005-0000-0000-0000B5370000}"/>
    <cellStyle name="Millares 15 2 3 2 2 2 5 5" xfId="14287" xr:uid="{00000000-0005-0000-0000-0000B6370000}"/>
    <cellStyle name="Millares 15 2 3 2 2 2 6" xfId="14288" xr:uid="{00000000-0005-0000-0000-0000B7370000}"/>
    <cellStyle name="Millares 15 2 3 2 2 2 6 2" xfId="14289" xr:uid="{00000000-0005-0000-0000-0000B8370000}"/>
    <cellStyle name="Millares 15 2 3 2 2 2 6 2 2" xfId="14290" xr:uid="{00000000-0005-0000-0000-0000B9370000}"/>
    <cellStyle name="Millares 15 2 3 2 2 2 6 2 3" xfId="14291" xr:uid="{00000000-0005-0000-0000-0000BA370000}"/>
    <cellStyle name="Millares 15 2 3 2 2 2 6 3" xfId="14292" xr:uid="{00000000-0005-0000-0000-0000BB370000}"/>
    <cellStyle name="Millares 15 2 3 2 2 2 6 3 2" xfId="14293" xr:uid="{00000000-0005-0000-0000-0000BC370000}"/>
    <cellStyle name="Millares 15 2 3 2 2 2 6 3 3" xfId="14294" xr:uid="{00000000-0005-0000-0000-0000BD370000}"/>
    <cellStyle name="Millares 15 2 3 2 2 2 6 4" xfId="14295" xr:uid="{00000000-0005-0000-0000-0000BE370000}"/>
    <cellStyle name="Millares 15 2 3 2 2 2 6 5" xfId="14296" xr:uid="{00000000-0005-0000-0000-0000BF370000}"/>
    <cellStyle name="Millares 15 2 3 2 2 2 7" xfId="14297" xr:uid="{00000000-0005-0000-0000-0000C0370000}"/>
    <cellStyle name="Millares 15 2 3 2 2 2 7 2" xfId="14298" xr:uid="{00000000-0005-0000-0000-0000C1370000}"/>
    <cellStyle name="Millares 15 2 3 2 2 2 7 3" xfId="14299" xr:uid="{00000000-0005-0000-0000-0000C2370000}"/>
    <cellStyle name="Millares 15 2 3 2 2 2 8" xfId="14300" xr:uid="{00000000-0005-0000-0000-0000C3370000}"/>
    <cellStyle name="Millares 15 2 3 2 2 2 8 2" xfId="14301" xr:uid="{00000000-0005-0000-0000-0000C4370000}"/>
    <cellStyle name="Millares 15 2 3 2 2 2 8 3" xfId="14302" xr:uid="{00000000-0005-0000-0000-0000C5370000}"/>
    <cellStyle name="Millares 15 2 3 2 2 2 9" xfId="14303" xr:uid="{00000000-0005-0000-0000-0000C6370000}"/>
    <cellStyle name="Millares 15 2 3 2 2 3" xfId="14304" xr:uid="{00000000-0005-0000-0000-0000C7370000}"/>
    <cellStyle name="Millares 15 2 3 2 2 3 10" xfId="14305" xr:uid="{00000000-0005-0000-0000-0000C8370000}"/>
    <cellStyle name="Millares 15 2 3 2 2 3 2" xfId="14306" xr:uid="{00000000-0005-0000-0000-0000C9370000}"/>
    <cellStyle name="Millares 15 2 3 2 2 3 2 2" xfId="14307" xr:uid="{00000000-0005-0000-0000-0000CA370000}"/>
    <cellStyle name="Millares 15 2 3 2 2 3 2 2 2" xfId="14308" xr:uid="{00000000-0005-0000-0000-0000CB370000}"/>
    <cellStyle name="Millares 15 2 3 2 2 3 2 2 2 2" xfId="14309" xr:uid="{00000000-0005-0000-0000-0000CC370000}"/>
    <cellStyle name="Millares 15 2 3 2 2 3 2 2 2 3" xfId="14310" xr:uid="{00000000-0005-0000-0000-0000CD370000}"/>
    <cellStyle name="Millares 15 2 3 2 2 3 2 2 3" xfId="14311" xr:uid="{00000000-0005-0000-0000-0000CE370000}"/>
    <cellStyle name="Millares 15 2 3 2 2 3 2 2 3 2" xfId="14312" xr:uid="{00000000-0005-0000-0000-0000CF370000}"/>
    <cellStyle name="Millares 15 2 3 2 2 3 2 2 3 3" xfId="14313" xr:uid="{00000000-0005-0000-0000-0000D0370000}"/>
    <cellStyle name="Millares 15 2 3 2 2 3 2 2 4" xfId="14314" xr:uid="{00000000-0005-0000-0000-0000D1370000}"/>
    <cellStyle name="Millares 15 2 3 2 2 3 2 2 5" xfId="14315" xr:uid="{00000000-0005-0000-0000-0000D2370000}"/>
    <cellStyle name="Millares 15 2 3 2 2 3 2 3" xfId="14316" xr:uid="{00000000-0005-0000-0000-0000D3370000}"/>
    <cellStyle name="Millares 15 2 3 2 2 3 2 3 2" xfId="14317" xr:uid="{00000000-0005-0000-0000-0000D4370000}"/>
    <cellStyle name="Millares 15 2 3 2 2 3 2 3 2 2" xfId="14318" xr:uid="{00000000-0005-0000-0000-0000D5370000}"/>
    <cellStyle name="Millares 15 2 3 2 2 3 2 3 2 3" xfId="14319" xr:uid="{00000000-0005-0000-0000-0000D6370000}"/>
    <cellStyle name="Millares 15 2 3 2 2 3 2 3 3" xfId="14320" xr:uid="{00000000-0005-0000-0000-0000D7370000}"/>
    <cellStyle name="Millares 15 2 3 2 2 3 2 3 3 2" xfId="14321" xr:uid="{00000000-0005-0000-0000-0000D8370000}"/>
    <cellStyle name="Millares 15 2 3 2 2 3 2 3 3 3" xfId="14322" xr:uid="{00000000-0005-0000-0000-0000D9370000}"/>
    <cellStyle name="Millares 15 2 3 2 2 3 2 3 4" xfId="14323" xr:uid="{00000000-0005-0000-0000-0000DA370000}"/>
    <cellStyle name="Millares 15 2 3 2 2 3 2 3 5" xfId="14324" xr:uid="{00000000-0005-0000-0000-0000DB370000}"/>
    <cellStyle name="Millares 15 2 3 2 2 3 2 4" xfId="14325" xr:uid="{00000000-0005-0000-0000-0000DC370000}"/>
    <cellStyle name="Millares 15 2 3 2 2 3 2 4 2" xfId="14326" xr:uid="{00000000-0005-0000-0000-0000DD370000}"/>
    <cellStyle name="Millares 15 2 3 2 2 3 2 4 2 2" xfId="14327" xr:uid="{00000000-0005-0000-0000-0000DE370000}"/>
    <cellStyle name="Millares 15 2 3 2 2 3 2 4 2 3" xfId="14328" xr:uid="{00000000-0005-0000-0000-0000DF370000}"/>
    <cellStyle name="Millares 15 2 3 2 2 3 2 4 3" xfId="14329" xr:uid="{00000000-0005-0000-0000-0000E0370000}"/>
    <cellStyle name="Millares 15 2 3 2 2 3 2 4 3 2" xfId="14330" xr:uid="{00000000-0005-0000-0000-0000E1370000}"/>
    <cellStyle name="Millares 15 2 3 2 2 3 2 4 3 3" xfId="14331" xr:uid="{00000000-0005-0000-0000-0000E2370000}"/>
    <cellStyle name="Millares 15 2 3 2 2 3 2 4 4" xfId="14332" xr:uid="{00000000-0005-0000-0000-0000E3370000}"/>
    <cellStyle name="Millares 15 2 3 2 2 3 2 4 5" xfId="14333" xr:uid="{00000000-0005-0000-0000-0000E4370000}"/>
    <cellStyle name="Millares 15 2 3 2 2 3 2 5" xfId="14334" xr:uid="{00000000-0005-0000-0000-0000E5370000}"/>
    <cellStyle name="Millares 15 2 3 2 2 3 2 5 2" xfId="14335" xr:uid="{00000000-0005-0000-0000-0000E6370000}"/>
    <cellStyle name="Millares 15 2 3 2 2 3 2 5 3" xfId="14336" xr:uid="{00000000-0005-0000-0000-0000E7370000}"/>
    <cellStyle name="Millares 15 2 3 2 2 3 2 6" xfId="14337" xr:uid="{00000000-0005-0000-0000-0000E8370000}"/>
    <cellStyle name="Millares 15 2 3 2 2 3 2 6 2" xfId="14338" xr:uid="{00000000-0005-0000-0000-0000E9370000}"/>
    <cellStyle name="Millares 15 2 3 2 2 3 2 6 3" xfId="14339" xr:uid="{00000000-0005-0000-0000-0000EA370000}"/>
    <cellStyle name="Millares 15 2 3 2 2 3 2 7" xfId="14340" xr:uid="{00000000-0005-0000-0000-0000EB370000}"/>
    <cellStyle name="Millares 15 2 3 2 2 3 2 8" xfId="14341" xr:uid="{00000000-0005-0000-0000-0000EC370000}"/>
    <cellStyle name="Millares 15 2 3 2 2 3 3" xfId="14342" xr:uid="{00000000-0005-0000-0000-0000ED370000}"/>
    <cellStyle name="Millares 15 2 3 2 2 3 3 2" xfId="14343" xr:uid="{00000000-0005-0000-0000-0000EE370000}"/>
    <cellStyle name="Millares 15 2 3 2 2 3 3 2 2" xfId="14344" xr:uid="{00000000-0005-0000-0000-0000EF370000}"/>
    <cellStyle name="Millares 15 2 3 2 2 3 3 2 2 2" xfId="14345" xr:uid="{00000000-0005-0000-0000-0000F0370000}"/>
    <cellStyle name="Millares 15 2 3 2 2 3 3 2 2 3" xfId="14346" xr:uid="{00000000-0005-0000-0000-0000F1370000}"/>
    <cellStyle name="Millares 15 2 3 2 2 3 3 2 3" xfId="14347" xr:uid="{00000000-0005-0000-0000-0000F2370000}"/>
    <cellStyle name="Millares 15 2 3 2 2 3 3 2 3 2" xfId="14348" xr:uid="{00000000-0005-0000-0000-0000F3370000}"/>
    <cellStyle name="Millares 15 2 3 2 2 3 3 2 3 3" xfId="14349" xr:uid="{00000000-0005-0000-0000-0000F4370000}"/>
    <cellStyle name="Millares 15 2 3 2 2 3 3 2 4" xfId="14350" xr:uid="{00000000-0005-0000-0000-0000F5370000}"/>
    <cellStyle name="Millares 15 2 3 2 2 3 3 2 5" xfId="14351" xr:uid="{00000000-0005-0000-0000-0000F6370000}"/>
    <cellStyle name="Millares 15 2 3 2 2 3 3 3" xfId="14352" xr:uid="{00000000-0005-0000-0000-0000F7370000}"/>
    <cellStyle name="Millares 15 2 3 2 2 3 3 3 2" xfId="14353" xr:uid="{00000000-0005-0000-0000-0000F8370000}"/>
    <cellStyle name="Millares 15 2 3 2 2 3 3 3 2 2" xfId="14354" xr:uid="{00000000-0005-0000-0000-0000F9370000}"/>
    <cellStyle name="Millares 15 2 3 2 2 3 3 3 2 3" xfId="14355" xr:uid="{00000000-0005-0000-0000-0000FA370000}"/>
    <cellStyle name="Millares 15 2 3 2 2 3 3 3 3" xfId="14356" xr:uid="{00000000-0005-0000-0000-0000FB370000}"/>
    <cellStyle name="Millares 15 2 3 2 2 3 3 3 3 2" xfId="14357" xr:uid="{00000000-0005-0000-0000-0000FC370000}"/>
    <cellStyle name="Millares 15 2 3 2 2 3 3 3 3 3" xfId="14358" xr:uid="{00000000-0005-0000-0000-0000FD370000}"/>
    <cellStyle name="Millares 15 2 3 2 2 3 3 3 4" xfId="14359" xr:uid="{00000000-0005-0000-0000-0000FE370000}"/>
    <cellStyle name="Millares 15 2 3 2 2 3 3 3 5" xfId="14360" xr:uid="{00000000-0005-0000-0000-0000FF370000}"/>
    <cellStyle name="Millares 15 2 3 2 2 3 3 4" xfId="14361" xr:uid="{00000000-0005-0000-0000-000000380000}"/>
    <cellStyle name="Millares 15 2 3 2 2 3 3 4 2" xfId="14362" xr:uid="{00000000-0005-0000-0000-000001380000}"/>
    <cellStyle name="Millares 15 2 3 2 2 3 3 4 2 2" xfId="14363" xr:uid="{00000000-0005-0000-0000-000002380000}"/>
    <cellStyle name="Millares 15 2 3 2 2 3 3 4 2 3" xfId="14364" xr:uid="{00000000-0005-0000-0000-000003380000}"/>
    <cellStyle name="Millares 15 2 3 2 2 3 3 4 3" xfId="14365" xr:uid="{00000000-0005-0000-0000-000004380000}"/>
    <cellStyle name="Millares 15 2 3 2 2 3 3 4 3 2" xfId="14366" xr:uid="{00000000-0005-0000-0000-000005380000}"/>
    <cellStyle name="Millares 15 2 3 2 2 3 3 4 3 3" xfId="14367" xr:uid="{00000000-0005-0000-0000-000006380000}"/>
    <cellStyle name="Millares 15 2 3 2 2 3 3 4 4" xfId="14368" xr:uid="{00000000-0005-0000-0000-000007380000}"/>
    <cellStyle name="Millares 15 2 3 2 2 3 3 4 5" xfId="14369" xr:uid="{00000000-0005-0000-0000-000008380000}"/>
    <cellStyle name="Millares 15 2 3 2 2 3 3 5" xfId="14370" xr:uid="{00000000-0005-0000-0000-000009380000}"/>
    <cellStyle name="Millares 15 2 3 2 2 3 3 5 2" xfId="14371" xr:uid="{00000000-0005-0000-0000-00000A380000}"/>
    <cellStyle name="Millares 15 2 3 2 2 3 3 5 3" xfId="14372" xr:uid="{00000000-0005-0000-0000-00000B380000}"/>
    <cellStyle name="Millares 15 2 3 2 2 3 3 6" xfId="14373" xr:uid="{00000000-0005-0000-0000-00000C380000}"/>
    <cellStyle name="Millares 15 2 3 2 2 3 3 6 2" xfId="14374" xr:uid="{00000000-0005-0000-0000-00000D380000}"/>
    <cellStyle name="Millares 15 2 3 2 2 3 3 6 3" xfId="14375" xr:uid="{00000000-0005-0000-0000-00000E380000}"/>
    <cellStyle name="Millares 15 2 3 2 2 3 3 7" xfId="14376" xr:uid="{00000000-0005-0000-0000-00000F380000}"/>
    <cellStyle name="Millares 15 2 3 2 2 3 3 8" xfId="14377" xr:uid="{00000000-0005-0000-0000-000010380000}"/>
    <cellStyle name="Millares 15 2 3 2 2 3 4" xfId="14378" xr:uid="{00000000-0005-0000-0000-000011380000}"/>
    <cellStyle name="Millares 15 2 3 2 2 3 4 2" xfId="14379" xr:uid="{00000000-0005-0000-0000-000012380000}"/>
    <cellStyle name="Millares 15 2 3 2 2 3 4 2 2" xfId="14380" xr:uid="{00000000-0005-0000-0000-000013380000}"/>
    <cellStyle name="Millares 15 2 3 2 2 3 4 2 3" xfId="14381" xr:uid="{00000000-0005-0000-0000-000014380000}"/>
    <cellStyle name="Millares 15 2 3 2 2 3 4 3" xfId="14382" xr:uid="{00000000-0005-0000-0000-000015380000}"/>
    <cellStyle name="Millares 15 2 3 2 2 3 4 3 2" xfId="14383" xr:uid="{00000000-0005-0000-0000-000016380000}"/>
    <cellStyle name="Millares 15 2 3 2 2 3 4 3 3" xfId="14384" xr:uid="{00000000-0005-0000-0000-000017380000}"/>
    <cellStyle name="Millares 15 2 3 2 2 3 4 4" xfId="14385" xr:uid="{00000000-0005-0000-0000-000018380000}"/>
    <cellStyle name="Millares 15 2 3 2 2 3 4 5" xfId="14386" xr:uid="{00000000-0005-0000-0000-000019380000}"/>
    <cellStyle name="Millares 15 2 3 2 2 3 5" xfId="14387" xr:uid="{00000000-0005-0000-0000-00001A380000}"/>
    <cellStyle name="Millares 15 2 3 2 2 3 5 2" xfId="14388" xr:uid="{00000000-0005-0000-0000-00001B380000}"/>
    <cellStyle name="Millares 15 2 3 2 2 3 5 2 2" xfId="14389" xr:uid="{00000000-0005-0000-0000-00001C380000}"/>
    <cellStyle name="Millares 15 2 3 2 2 3 5 2 3" xfId="14390" xr:uid="{00000000-0005-0000-0000-00001D380000}"/>
    <cellStyle name="Millares 15 2 3 2 2 3 5 3" xfId="14391" xr:uid="{00000000-0005-0000-0000-00001E380000}"/>
    <cellStyle name="Millares 15 2 3 2 2 3 5 3 2" xfId="14392" xr:uid="{00000000-0005-0000-0000-00001F380000}"/>
    <cellStyle name="Millares 15 2 3 2 2 3 5 3 3" xfId="14393" xr:uid="{00000000-0005-0000-0000-000020380000}"/>
    <cellStyle name="Millares 15 2 3 2 2 3 5 4" xfId="14394" xr:uid="{00000000-0005-0000-0000-000021380000}"/>
    <cellStyle name="Millares 15 2 3 2 2 3 5 5" xfId="14395" xr:uid="{00000000-0005-0000-0000-000022380000}"/>
    <cellStyle name="Millares 15 2 3 2 2 3 6" xfId="14396" xr:uid="{00000000-0005-0000-0000-000023380000}"/>
    <cellStyle name="Millares 15 2 3 2 2 3 6 2" xfId="14397" xr:uid="{00000000-0005-0000-0000-000024380000}"/>
    <cellStyle name="Millares 15 2 3 2 2 3 6 2 2" xfId="14398" xr:uid="{00000000-0005-0000-0000-000025380000}"/>
    <cellStyle name="Millares 15 2 3 2 2 3 6 2 3" xfId="14399" xr:uid="{00000000-0005-0000-0000-000026380000}"/>
    <cellStyle name="Millares 15 2 3 2 2 3 6 3" xfId="14400" xr:uid="{00000000-0005-0000-0000-000027380000}"/>
    <cellStyle name="Millares 15 2 3 2 2 3 6 3 2" xfId="14401" xr:uid="{00000000-0005-0000-0000-000028380000}"/>
    <cellStyle name="Millares 15 2 3 2 2 3 6 3 3" xfId="14402" xr:uid="{00000000-0005-0000-0000-000029380000}"/>
    <cellStyle name="Millares 15 2 3 2 2 3 6 4" xfId="14403" xr:uid="{00000000-0005-0000-0000-00002A380000}"/>
    <cellStyle name="Millares 15 2 3 2 2 3 6 5" xfId="14404" xr:uid="{00000000-0005-0000-0000-00002B380000}"/>
    <cellStyle name="Millares 15 2 3 2 2 3 7" xfId="14405" xr:uid="{00000000-0005-0000-0000-00002C380000}"/>
    <cellStyle name="Millares 15 2 3 2 2 3 7 2" xfId="14406" xr:uid="{00000000-0005-0000-0000-00002D380000}"/>
    <cellStyle name="Millares 15 2 3 2 2 3 7 3" xfId="14407" xr:uid="{00000000-0005-0000-0000-00002E380000}"/>
    <cellStyle name="Millares 15 2 3 2 2 3 8" xfId="14408" xr:uid="{00000000-0005-0000-0000-00002F380000}"/>
    <cellStyle name="Millares 15 2 3 2 2 3 8 2" xfId="14409" xr:uid="{00000000-0005-0000-0000-000030380000}"/>
    <cellStyle name="Millares 15 2 3 2 2 3 8 3" xfId="14410" xr:uid="{00000000-0005-0000-0000-000031380000}"/>
    <cellStyle name="Millares 15 2 3 2 2 3 9" xfId="14411" xr:uid="{00000000-0005-0000-0000-000032380000}"/>
    <cellStyle name="Millares 15 2 3 2 2 4" xfId="14412" xr:uid="{00000000-0005-0000-0000-000033380000}"/>
    <cellStyle name="Millares 15 2 3 2 2 4 2" xfId="14413" xr:uid="{00000000-0005-0000-0000-000034380000}"/>
    <cellStyle name="Millares 15 2 3 2 2 4 2 2" xfId="14414" xr:uid="{00000000-0005-0000-0000-000035380000}"/>
    <cellStyle name="Millares 15 2 3 2 2 4 2 2 2" xfId="14415" xr:uid="{00000000-0005-0000-0000-000036380000}"/>
    <cellStyle name="Millares 15 2 3 2 2 4 2 2 3" xfId="14416" xr:uid="{00000000-0005-0000-0000-000037380000}"/>
    <cellStyle name="Millares 15 2 3 2 2 4 2 3" xfId="14417" xr:uid="{00000000-0005-0000-0000-000038380000}"/>
    <cellStyle name="Millares 15 2 3 2 2 4 2 3 2" xfId="14418" xr:uid="{00000000-0005-0000-0000-000039380000}"/>
    <cellStyle name="Millares 15 2 3 2 2 4 2 3 3" xfId="14419" xr:uid="{00000000-0005-0000-0000-00003A380000}"/>
    <cellStyle name="Millares 15 2 3 2 2 4 2 4" xfId="14420" xr:uid="{00000000-0005-0000-0000-00003B380000}"/>
    <cellStyle name="Millares 15 2 3 2 2 4 2 5" xfId="14421" xr:uid="{00000000-0005-0000-0000-00003C380000}"/>
    <cellStyle name="Millares 15 2 3 2 2 4 3" xfId="14422" xr:uid="{00000000-0005-0000-0000-00003D380000}"/>
    <cellStyle name="Millares 15 2 3 2 2 4 3 2" xfId="14423" xr:uid="{00000000-0005-0000-0000-00003E380000}"/>
    <cellStyle name="Millares 15 2 3 2 2 4 3 2 2" xfId="14424" xr:uid="{00000000-0005-0000-0000-00003F380000}"/>
    <cellStyle name="Millares 15 2 3 2 2 4 3 2 3" xfId="14425" xr:uid="{00000000-0005-0000-0000-000040380000}"/>
    <cellStyle name="Millares 15 2 3 2 2 4 3 3" xfId="14426" xr:uid="{00000000-0005-0000-0000-000041380000}"/>
    <cellStyle name="Millares 15 2 3 2 2 4 3 3 2" xfId="14427" xr:uid="{00000000-0005-0000-0000-000042380000}"/>
    <cellStyle name="Millares 15 2 3 2 2 4 3 3 3" xfId="14428" xr:uid="{00000000-0005-0000-0000-000043380000}"/>
    <cellStyle name="Millares 15 2 3 2 2 4 3 4" xfId="14429" xr:uid="{00000000-0005-0000-0000-000044380000}"/>
    <cellStyle name="Millares 15 2 3 2 2 4 3 5" xfId="14430" xr:uid="{00000000-0005-0000-0000-000045380000}"/>
    <cellStyle name="Millares 15 2 3 2 2 4 4" xfId="14431" xr:uid="{00000000-0005-0000-0000-000046380000}"/>
    <cellStyle name="Millares 15 2 3 2 2 4 4 2" xfId="14432" xr:uid="{00000000-0005-0000-0000-000047380000}"/>
    <cellStyle name="Millares 15 2 3 2 2 4 4 2 2" xfId="14433" xr:uid="{00000000-0005-0000-0000-000048380000}"/>
    <cellStyle name="Millares 15 2 3 2 2 4 4 2 3" xfId="14434" xr:uid="{00000000-0005-0000-0000-000049380000}"/>
    <cellStyle name="Millares 15 2 3 2 2 4 4 3" xfId="14435" xr:uid="{00000000-0005-0000-0000-00004A380000}"/>
    <cellStyle name="Millares 15 2 3 2 2 4 4 3 2" xfId="14436" xr:uid="{00000000-0005-0000-0000-00004B380000}"/>
    <cellStyle name="Millares 15 2 3 2 2 4 4 3 3" xfId="14437" xr:uid="{00000000-0005-0000-0000-00004C380000}"/>
    <cellStyle name="Millares 15 2 3 2 2 4 4 4" xfId="14438" xr:uid="{00000000-0005-0000-0000-00004D380000}"/>
    <cellStyle name="Millares 15 2 3 2 2 4 4 5" xfId="14439" xr:uid="{00000000-0005-0000-0000-00004E380000}"/>
    <cellStyle name="Millares 15 2 3 2 2 4 5" xfId="14440" xr:uid="{00000000-0005-0000-0000-00004F380000}"/>
    <cellStyle name="Millares 15 2 3 2 2 4 5 2" xfId="14441" xr:uid="{00000000-0005-0000-0000-000050380000}"/>
    <cellStyle name="Millares 15 2 3 2 2 4 5 3" xfId="14442" xr:uid="{00000000-0005-0000-0000-000051380000}"/>
    <cellStyle name="Millares 15 2 3 2 2 4 6" xfId="14443" xr:uid="{00000000-0005-0000-0000-000052380000}"/>
    <cellStyle name="Millares 15 2 3 2 2 4 6 2" xfId="14444" xr:uid="{00000000-0005-0000-0000-000053380000}"/>
    <cellStyle name="Millares 15 2 3 2 2 4 6 3" xfId="14445" xr:uid="{00000000-0005-0000-0000-000054380000}"/>
    <cellStyle name="Millares 15 2 3 2 2 4 7" xfId="14446" xr:uid="{00000000-0005-0000-0000-000055380000}"/>
    <cellStyle name="Millares 15 2 3 2 2 4 8" xfId="14447" xr:uid="{00000000-0005-0000-0000-000056380000}"/>
    <cellStyle name="Millares 15 2 3 2 2 5" xfId="14448" xr:uid="{00000000-0005-0000-0000-000057380000}"/>
    <cellStyle name="Millares 15 2 3 2 2 5 2" xfId="14449" xr:uid="{00000000-0005-0000-0000-000058380000}"/>
    <cellStyle name="Millares 15 2 3 2 2 5 2 2" xfId="14450" xr:uid="{00000000-0005-0000-0000-000059380000}"/>
    <cellStyle name="Millares 15 2 3 2 2 5 2 2 2" xfId="14451" xr:uid="{00000000-0005-0000-0000-00005A380000}"/>
    <cellStyle name="Millares 15 2 3 2 2 5 2 2 3" xfId="14452" xr:uid="{00000000-0005-0000-0000-00005B380000}"/>
    <cellStyle name="Millares 15 2 3 2 2 5 2 3" xfId="14453" xr:uid="{00000000-0005-0000-0000-00005C380000}"/>
    <cellStyle name="Millares 15 2 3 2 2 5 2 3 2" xfId="14454" xr:uid="{00000000-0005-0000-0000-00005D380000}"/>
    <cellStyle name="Millares 15 2 3 2 2 5 2 3 3" xfId="14455" xr:uid="{00000000-0005-0000-0000-00005E380000}"/>
    <cellStyle name="Millares 15 2 3 2 2 5 2 4" xfId="14456" xr:uid="{00000000-0005-0000-0000-00005F380000}"/>
    <cellStyle name="Millares 15 2 3 2 2 5 2 5" xfId="14457" xr:uid="{00000000-0005-0000-0000-000060380000}"/>
    <cellStyle name="Millares 15 2 3 2 2 5 3" xfId="14458" xr:uid="{00000000-0005-0000-0000-000061380000}"/>
    <cellStyle name="Millares 15 2 3 2 2 5 3 2" xfId="14459" xr:uid="{00000000-0005-0000-0000-000062380000}"/>
    <cellStyle name="Millares 15 2 3 2 2 5 3 2 2" xfId="14460" xr:uid="{00000000-0005-0000-0000-000063380000}"/>
    <cellStyle name="Millares 15 2 3 2 2 5 3 2 3" xfId="14461" xr:uid="{00000000-0005-0000-0000-000064380000}"/>
    <cellStyle name="Millares 15 2 3 2 2 5 3 3" xfId="14462" xr:uid="{00000000-0005-0000-0000-000065380000}"/>
    <cellStyle name="Millares 15 2 3 2 2 5 3 3 2" xfId="14463" xr:uid="{00000000-0005-0000-0000-000066380000}"/>
    <cellStyle name="Millares 15 2 3 2 2 5 3 3 3" xfId="14464" xr:uid="{00000000-0005-0000-0000-000067380000}"/>
    <cellStyle name="Millares 15 2 3 2 2 5 3 4" xfId="14465" xr:uid="{00000000-0005-0000-0000-000068380000}"/>
    <cellStyle name="Millares 15 2 3 2 2 5 3 5" xfId="14466" xr:uid="{00000000-0005-0000-0000-000069380000}"/>
    <cellStyle name="Millares 15 2 3 2 2 5 4" xfId="14467" xr:uid="{00000000-0005-0000-0000-00006A380000}"/>
    <cellStyle name="Millares 15 2 3 2 2 5 4 2" xfId="14468" xr:uid="{00000000-0005-0000-0000-00006B380000}"/>
    <cellStyle name="Millares 15 2 3 2 2 5 4 2 2" xfId="14469" xr:uid="{00000000-0005-0000-0000-00006C380000}"/>
    <cellStyle name="Millares 15 2 3 2 2 5 4 2 3" xfId="14470" xr:uid="{00000000-0005-0000-0000-00006D380000}"/>
    <cellStyle name="Millares 15 2 3 2 2 5 4 3" xfId="14471" xr:uid="{00000000-0005-0000-0000-00006E380000}"/>
    <cellStyle name="Millares 15 2 3 2 2 5 4 3 2" xfId="14472" xr:uid="{00000000-0005-0000-0000-00006F380000}"/>
    <cellStyle name="Millares 15 2 3 2 2 5 4 3 3" xfId="14473" xr:uid="{00000000-0005-0000-0000-000070380000}"/>
    <cellStyle name="Millares 15 2 3 2 2 5 4 4" xfId="14474" xr:uid="{00000000-0005-0000-0000-000071380000}"/>
    <cellStyle name="Millares 15 2 3 2 2 5 4 5" xfId="14475" xr:uid="{00000000-0005-0000-0000-000072380000}"/>
    <cellStyle name="Millares 15 2 3 2 2 5 5" xfId="14476" xr:uid="{00000000-0005-0000-0000-000073380000}"/>
    <cellStyle name="Millares 15 2 3 2 2 5 5 2" xfId="14477" xr:uid="{00000000-0005-0000-0000-000074380000}"/>
    <cellStyle name="Millares 15 2 3 2 2 5 5 3" xfId="14478" xr:uid="{00000000-0005-0000-0000-000075380000}"/>
    <cellStyle name="Millares 15 2 3 2 2 5 6" xfId="14479" xr:uid="{00000000-0005-0000-0000-000076380000}"/>
    <cellStyle name="Millares 15 2 3 2 2 5 6 2" xfId="14480" xr:uid="{00000000-0005-0000-0000-000077380000}"/>
    <cellStyle name="Millares 15 2 3 2 2 5 6 3" xfId="14481" xr:uid="{00000000-0005-0000-0000-000078380000}"/>
    <cellStyle name="Millares 15 2 3 2 2 5 7" xfId="14482" xr:uid="{00000000-0005-0000-0000-000079380000}"/>
    <cellStyle name="Millares 15 2 3 2 2 5 8" xfId="14483" xr:uid="{00000000-0005-0000-0000-00007A380000}"/>
    <cellStyle name="Millares 15 2 3 2 2 6" xfId="14484" xr:uid="{00000000-0005-0000-0000-00007B380000}"/>
    <cellStyle name="Millares 15 2 3 2 2 6 2" xfId="14485" xr:uid="{00000000-0005-0000-0000-00007C380000}"/>
    <cellStyle name="Millares 15 2 3 2 2 6 2 2" xfId="14486" xr:uid="{00000000-0005-0000-0000-00007D380000}"/>
    <cellStyle name="Millares 15 2 3 2 2 6 2 3" xfId="14487" xr:uid="{00000000-0005-0000-0000-00007E380000}"/>
    <cellStyle name="Millares 15 2 3 2 2 6 3" xfId="14488" xr:uid="{00000000-0005-0000-0000-00007F380000}"/>
    <cellStyle name="Millares 15 2 3 2 2 6 3 2" xfId="14489" xr:uid="{00000000-0005-0000-0000-000080380000}"/>
    <cellStyle name="Millares 15 2 3 2 2 6 3 3" xfId="14490" xr:uid="{00000000-0005-0000-0000-000081380000}"/>
    <cellStyle name="Millares 15 2 3 2 2 6 4" xfId="14491" xr:uid="{00000000-0005-0000-0000-000082380000}"/>
    <cellStyle name="Millares 15 2 3 2 2 6 5" xfId="14492" xr:uid="{00000000-0005-0000-0000-000083380000}"/>
    <cellStyle name="Millares 15 2 3 2 2 7" xfId="14493" xr:uid="{00000000-0005-0000-0000-000084380000}"/>
    <cellStyle name="Millares 15 2 3 2 2 7 2" xfId="14494" xr:uid="{00000000-0005-0000-0000-000085380000}"/>
    <cellStyle name="Millares 15 2 3 2 2 7 2 2" xfId="14495" xr:uid="{00000000-0005-0000-0000-000086380000}"/>
    <cellStyle name="Millares 15 2 3 2 2 7 2 3" xfId="14496" xr:uid="{00000000-0005-0000-0000-000087380000}"/>
    <cellStyle name="Millares 15 2 3 2 2 7 3" xfId="14497" xr:uid="{00000000-0005-0000-0000-000088380000}"/>
    <cellStyle name="Millares 15 2 3 2 2 7 3 2" xfId="14498" xr:uid="{00000000-0005-0000-0000-000089380000}"/>
    <cellStyle name="Millares 15 2 3 2 2 7 3 3" xfId="14499" xr:uid="{00000000-0005-0000-0000-00008A380000}"/>
    <cellStyle name="Millares 15 2 3 2 2 7 4" xfId="14500" xr:uid="{00000000-0005-0000-0000-00008B380000}"/>
    <cellStyle name="Millares 15 2 3 2 2 7 5" xfId="14501" xr:uid="{00000000-0005-0000-0000-00008C380000}"/>
    <cellStyle name="Millares 15 2 3 2 2 8" xfId="14502" xr:uid="{00000000-0005-0000-0000-00008D380000}"/>
    <cellStyle name="Millares 15 2 3 2 2 8 2" xfId="14503" xr:uid="{00000000-0005-0000-0000-00008E380000}"/>
    <cellStyle name="Millares 15 2 3 2 2 8 2 2" xfId="14504" xr:uid="{00000000-0005-0000-0000-00008F380000}"/>
    <cellStyle name="Millares 15 2 3 2 2 8 2 3" xfId="14505" xr:uid="{00000000-0005-0000-0000-000090380000}"/>
    <cellStyle name="Millares 15 2 3 2 2 8 3" xfId="14506" xr:uid="{00000000-0005-0000-0000-000091380000}"/>
    <cellStyle name="Millares 15 2 3 2 2 8 3 2" xfId="14507" xr:uid="{00000000-0005-0000-0000-000092380000}"/>
    <cellStyle name="Millares 15 2 3 2 2 8 3 3" xfId="14508" xr:uid="{00000000-0005-0000-0000-000093380000}"/>
    <cellStyle name="Millares 15 2 3 2 2 8 4" xfId="14509" xr:uid="{00000000-0005-0000-0000-000094380000}"/>
    <cellStyle name="Millares 15 2 3 2 2 8 5" xfId="14510" xr:uid="{00000000-0005-0000-0000-000095380000}"/>
    <cellStyle name="Millares 15 2 3 2 2 9" xfId="14511" xr:uid="{00000000-0005-0000-0000-000096380000}"/>
    <cellStyle name="Millares 15 2 3 2 2 9 2" xfId="14512" xr:uid="{00000000-0005-0000-0000-000097380000}"/>
    <cellStyle name="Millares 15 2 3 2 2 9 3" xfId="14513" xr:uid="{00000000-0005-0000-0000-000098380000}"/>
    <cellStyle name="Millares 15 2 3 2 3" xfId="14514" xr:uid="{00000000-0005-0000-0000-000099380000}"/>
    <cellStyle name="Millares 15 2 3 2 3 10" xfId="14515" xr:uid="{00000000-0005-0000-0000-00009A380000}"/>
    <cellStyle name="Millares 15 2 3 2 3 10 2" xfId="14516" xr:uid="{00000000-0005-0000-0000-00009B380000}"/>
    <cellStyle name="Millares 15 2 3 2 3 10 3" xfId="14517" xr:uid="{00000000-0005-0000-0000-00009C380000}"/>
    <cellStyle name="Millares 15 2 3 2 3 11" xfId="14518" xr:uid="{00000000-0005-0000-0000-00009D380000}"/>
    <cellStyle name="Millares 15 2 3 2 3 12" xfId="14519" xr:uid="{00000000-0005-0000-0000-00009E380000}"/>
    <cellStyle name="Millares 15 2 3 2 3 2" xfId="14520" xr:uid="{00000000-0005-0000-0000-00009F380000}"/>
    <cellStyle name="Millares 15 2 3 2 3 2 10" xfId="14521" xr:uid="{00000000-0005-0000-0000-0000A0380000}"/>
    <cellStyle name="Millares 15 2 3 2 3 2 2" xfId="14522" xr:uid="{00000000-0005-0000-0000-0000A1380000}"/>
    <cellStyle name="Millares 15 2 3 2 3 2 2 2" xfId="14523" xr:uid="{00000000-0005-0000-0000-0000A2380000}"/>
    <cellStyle name="Millares 15 2 3 2 3 2 2 2 2" xfId="14524" xr:uid="{00000000-0005-0000-0000-0000A3380000}"/>
    <cellStyle name="Millares 15 2 3 2 3 2 2 2 2 2" xfId="14525" xr:uid="{00000000-0005-0000-0000-0000A4380000}"/>
    <cellStyle name="Millares 15 2 3 2 3 2 2 2 2 3" xfId="14526" xr:uid="{00000000-0005-0000-0000-0000A5380000}"/>
    <cellStyle name="Millares 15 2 3 2 3 2 2 2 3" xfId="14527" xr:uid="{00000000-0005-0000-0000-0000A6380000}"/>
    <cellStyle name="Millares 15 2 3 2 3 2 2 2 3 2" xfId="14528" xr:uid="{00000000-0005-0000-0000-0000A7380000}"/>
    <cellStyle name="Millares 15 2 3 2 3 2 2 2 3 3" xfId="14529" xr:uid="{00000000-0005-0000-0000-0000A8380000}"/>
    <cellStyle name="Millares 15 2 3 2 3 2 2 2 4" xfId="14530" xr:uid="{00000000-0005-0000-0000-0000A9380000}"/>
    <cellStyle name="Millares 15 2 3 2 3 2 2 2 5" xfId="14531" xr:uid="{00000000-0005-0000-0000-0000AA380000}"/>
    <cellStyle name="Millares 15 2 3 2 3 2 2 3" xfId="14532" xr:uid="{00000000-0005-0000-0000-0000AB380000}"/>
    <cellStyle name="Millares 15 2 3 2 3 2 2 3 2" xfId="14533" xr:uid="{00000000-0005-0000-0000-0000AC380000}"/>
    <cellStyle name="Millares 15 2 3 2 3 2 2 3 2 2" xfId="14534" xr:uid="{00000000-0005-0000-0000-0000AD380000}"/>
    <cellStyle name="Millares 15 2 3 2 3 2 2 3 2 3" xfId="14535" xr:uid="{00000000-0005-0000-0000-0000AE380000}"/>
    <cellStyle name="Millares 15 2 3 2 3 2 2 3 3" xfId="14536" xr:uid="{00000000-0005-0000-0000-0000AF380000}"/>
    <cellStyle name="Millares 15 2 3 2 3 2 2 3 3 2" xfId="14537" xr:uid="{00000000-0005-0000-0000-0000B0380000}"/>
    <cellStyle name="Millares 15 2 3 2 3 2 2 3 3 3" xfId="14538" xr:uid="{00000000-0005-0000-0000-0000B1380000}"/>
    <cellStyle name="Millares 15 2 3 2 3 2 2 3 4" xfId="14539" xr:uid="{00000000-0005-0000-0000-0000B2380000}"/>
    <cellStyle name="Millares 15 2 3 2 3 2 2 3 5" xfId="14540" xr:uid="{00000000-0005-0000-0000-0000B3380000}"/>
    <cellStyle name="Millares 15 2 3 2 3 2 2 4" xfId="14541" xr:uid="{00000000-0005-0000-0000-0000B4380000}"/>
    <cellStyle name="Millares 15 2 3 2 3 2 2 4 2" xfId="14542" xr:uid="{00000000-0005-0000-0000-0000B5380000}"/>
    <cellStyle name="Millares 15 2 3 2 3 2 2 4 2 2" xfId="14543" xr:uid="{00000000-0005-0000-0000-0000B6380000}"/>
    <cellStyle name="Millares 15 2 3 2 3 2 2 4 2 3" xfId="14544" xr:uid="{00000000-0005-0000-0000-0000B7380000}"/>
    <cellStyle name="Millares 15 2 3 2 3 2 2 4 3" xfId="14545" xr:uid="{00000000-0005-0000-0000-0000B8380000}"/>
    <cellStyle name="Millares 15 2 3 2 3 2 2 4 3 2" xfId="14546" xr:uid="{00000000-0005-0000-0000-0000B9380000}"/>
    <cellStyle name="Millares 15 2 3 2 3 2 2 4 3 3" xfId="14547" xr:uid="{00000000-0005-0000-0000-0000BA380000}"/>
    <cellStyle name="Millares 15 2 3 2 3 2 2 4 4" xfId="14548" xr:uid="{00000000-0005-0000-0000-0000BB380000}"/>
    <cellStyle name="Millares 15 2 3 2 3 2 2 4 5" xfId="14549" xr:uid="{00000000-0005-0000-0000-0000BC380000}"/>
    <cellStyle name="Millares 15 2 3 2 3 2 2 5" xfId="14550" xr:uid="{00000000-0005-0000-0000-0000BD380000}"/>
    <cellStyle name="Millares 15 2 3 2 3 2 2 5 2" xfId="14551" xr:uid="{00000000-0005-0000-0000-0000BE380000}"/>
    <cellStyle name="Millares 15 2 3 2 3 2 2 5 3" xfId="14552" xr:uid="{00000000-0005-0000-0000-0000BF380000}"/>
    <cellStyle name="Millares 15 2 3 2 3 2 2 6" xfId="14553" xr:uid="{00000000-0005-0000-0000-0000C0380000}"/>
    <cellStyle name="Millares 15 2 3 2 3 2 2 6 2" xfId="14554" xr:uid="{00000000-0005-0000-0000-0000C1380000}"/>
    <cellStyle name="Millares 15 2 3 2 3 2 2 6 3" xfId="14555" xr:uid="{00000000-0005-0000-0000-0000C2380000}"/>
    <cellStyle name="Millares 15 2 3 2 3 2 2 7" xfId="14556" xr:uid="{00000000-0005-0000-0000-0000C3380000}"/>
    <cellStyle name="Millares 15 2 3 2 3 2 2 8" xfId="14557" xr:uid="{00000000-0005-0000-0000-0000C4380000}"/>
    <cellStyle name="Millares 15 2 3 2 3 2 3" xfId="14558" xr:uid="{00000000-0005-0000-0000-0000C5380000}"/>
    <cellStyle name="Millares 15 2 3 2 3 2 3 2" xfId="14559" xr:uid="{00000000-0005-0000-0000-0000C6380000}"/>
    <cellStyle name="Millares 15 2 3 2 3 2 3 2 2" xfId="14560" xr:uid="{00000000-0005-0000-0000-0000C7380000}"/>
    <cellStyle name="Millares 15 2 3 2 3 2 3 2 2 2" xfId="14561" xr:uid="{00000000-0005-0000-0000-0000C8380000}"/>
    <cellStyle name="Millares 15 2 3 2 3 2 3 2 2 3" xfId="14562" xr:uid="{00000000-0005-0000-0000-0000C9380000}"/>
    <cellStyle name="Millares 15 2 3 2 3 2 3 2 3" xfId="14563" xr:uid="{00000000-0005-0000-0000-0000CA380000}"/>
    <cellStyle name="Millares 15 2 3 2 3 2 3 2 3 2" xfId="14564" xr:uid="{00000000-0005-0000-0000-0000CB380000}"/>
    <cellStyle name="Millares 15 2 3 2 3 2 3 2 3 3" xfId="14565" xr:uid="{00000000-0005-0000-0000-0000CC380000}"/>
    <cellStyle name="Millares 15 2 3 2 3 2 3 2 4" xfId="14566" xr:uid="{00000000-0005-0000-0000-0000CD380000}"/>
    <cellStyle name="Millares 15 2 3 2 3 2 3 2 5" xfId="14567" xr:uid="{00000000-0005-0000-0000-0000CE380000}"/>
    <cellStyle name="Millares 15 2 3 2 3 2 3 3" xfId="14568" xr:uid="{00000000-0005-0000-0000-0000CF380000}"/>
    <cellStyle name="Millares 15 2 3 2 3 2 3 3 2" xfId="14569" xr:uid="{00000000-0005-0000-0000-0000D0380000}"/>
    <cellStyle name="Millares 15 2 3 2 3 2 3 3 2 2" xfId="14570" xr:uid="{00000000-0005-0000-0000-0000D1380000}"/>
    <cellStyle name="Millares 15 2 3 2 3 2 3 3 2 3" xfId="14571" xr:uid="{00000000-0005-0000-0000-0000D2380000}"/>
    <cellStyle name="Millares 15 2 3 2 3 2 3 3 3" xfId="14572" xr:uid="{00000000-0005-0000-0000-0000D3380000}"/>
    <cellStyle name="Millares 15 2 3 2 3 2 3 3 3 2" xfId="14573" xr:uid="{00000000-0005-0000-0000-0000D4380000}"/>
    <cellStyle name="Millares 15 2 3 2 3 2 3 3 3 3" xfId="14574" xr:uid="{00000000-0005-0000-0000-0000D5380000}"/>
    <cellStyle name="Millares 15 2 3 2 3 2 3 3 4" xfId="14575" xr:uid="{00000000-0005-0000-0000-0000D6380000}"/>
    <cellStyle name="Millares 15 2 3 2 3 2 3 3 5" xfId="14576" xr:uid="{00000000-0005-0000-0000-0000D7380000}"/>
    <cellStyle name="Millares 15 2 3 2 3 2 3 4" xfId="14577" xr:uid="{00000000-0005-0000-0000-0000D8380000}"/>
    <cellStyle name="Millares 15 2 3 2 3 2 3 4 2" xfId="14578" xr:uid="{00000000-0005-0000-0000-0000D9380000}"/>
    <cellStyle name="Millares 15 2 3 2 3 2 3 4 2 2" xfId="14579" xr:uid="{00000000-0005-0000-0000-0000DA380000}"/>
    <cellStyle name="Millares 15 2 3 2 3 2 3 4 2 3" xfId="14580" xr:uid="{00000000-0005-0000-0000-0000DB380000}"/>
    <cellStyle name="Millares 15 2 3 2 3 2 3 4 3" xfId="14581" xr:uid="{00000000-0005-0000-0000-0000DC380000}"/>
    <cellStyle name="Millares 15 2 3 2 3 2 3 4 3 2" xfId="14582" xr:uid="{00000000-0005-0000-0000-0000DD380000}"/>
    <cellStyle name="Millares 15 2 3 2 3 2 3 4 3 3" xfId="14583" xr:uid="{00000000-0005-0000-0000-0000DE380000}"/>
    <cellStyle name="Millares 15 2 3 2 3 2 3 4 4" xfId="14584" xr:uid="{00000000-0005-0000-0000-0000DF380000}"/>
    <cellStyle name="Millares 15 2 3 2 3 2 3 4 5" xfId="14585" xr:uid="{00000000-0005-0000-0000-0000E0380000}"/>
    <cellStyle name="Millares 15 2 3 2 3 2 3 5" xfId="14586" xr:uid="{00000000-0005-0000-0000-0000E1380000}"/>
    <cellStyle name="Millares 15 2 3 2 3 2 3 5 2" xfId="14587" xr:uid="{00000000-0005-0000-0000-0000E2380000}"/>
    <cellStyle name="Millares 15 2 3 2 3 2 3 5 3" xfId="14588" xr:uid="{00000000-0005-0000-0000-0000E3380000}"/>
    <cellStyle name="Millares 15 2 3 2 3 2 3 6" xfId="14589" xr:uid="{00000000-0005-0000-0000-0000E4380000}"/>
    <cellStyle name="Millares 15 2 3 2 3 2 3 6 2" xfId="14590" xr:uid="{00000000-0005-0000-0000-0000E5380000}"/>
    <cellStyle name="Millares 15 2 3 2 3 2 3 6 3" xfId="14591" xr:uid="{00000000-0005-0000-0000-0000E6380000}"/>
    <cellStyle name="Millares 15 2 3 2 3 2 3 7" xfId="14592" xr:uid="{00000000-0005-0000-0000-0000E7380000}"/>
    <cellStyle name="Millares 15 2 3 2 3 2 3 8" xfId="14593" xr:uid="{00000000-0005-0000-0000-0000E8380000}"/>
    <cellStyle name="Millares 15 2 3 2 3 2 4" xfId="14594" xr:uid="{00000000-0005-0000-0000-0000E9380000}"/>
    <cellStyle name="Millares 15 2 3 2 3 2 4 2" xfId="14595" xr:uid="{00000000-0005-0000-0000-0000EA380000}"/>
    <cellStyle name="Millares 15 2 3 2 3 2 4 2 2" xfId="14596" xr:uid="{00000000-0005-0000-0000-0000EB380000}"/>
    <cellStyle name="Millares 15 2 3 2 3 2 4 2 3" xfId="14597" xr:uid="{00000000-0005-0000-0000-0000EC380000}"/>
    <cellStyle name="Millares 15 2 3 2 3 2 4 3" xfId="14598" xr:uid="{00000000-0005-0000-0000-0000ED380000}"/>
    <cellStyle name="Millares 15 2 3 2 3 2 4 3 2" xfId="14599" xr:uid="{00000000-0005-0000-0000-0000EE380000}"/>
    <cellStyle name="Millares 15 2 3 2 3 2 4 3 3" xfId="14600" xr:uid="{00000000-0005-0000-0000-0000EF380000}"/>
    <cellStyle name="Millares 15 2 3 2 3 2 4 4" xfId="14601" xr:uid="{00000000-0005-0000-0000-0000F0380000}"/>
    <cellStyle name="Millares 15 2 3 2 3 2 4 5" xfId="14602" xr:uid="{00000000-0005-0000-0000-0000F1380000}"/>
    <cellStyle name="Millares 15 2 3 2 3 2 5" xfId="14603" xr:uid="{00000000-0005-0000-0000-0000F2380000}"/>
    <cellStyle name="Millares 15 2 3 2 3 2 5 2" xfId="14604" xr:uid="{00000000-0005-0000-0000-0000F3380000}"/>
    <cellStyle name="Millares 15 2 3 2 3 2 5 2 2" xfId="14605" xr:uid="{00000000-0005-0000-0000-0000F4380000}"/>
    <cellStyle name="Millares 15 2 3 2 3 2 5 2 3" xfId="14606" xr:uid="{00000000-0005-0000-0000-0000F5380000}"/>
    <cellStyle name="Millares 15 2 3 2 3 2 5 3" xfId="14607" xr:uid="{00000000-0005-0000-0000-0000F6380000}"/>
    <cellStyle name="Millares 15 2 3 2 3 2 5 3 2" xfId="14608" xr:uid="{00000000-0005-0000-0000-0000F7380000}"/>
    <cellStyle name="Millares 15 2 3 2 3 2 5 3 3" xfId="14609" xr:uid="{00000000-0005-0000-0000-0000F8380000}"/>
    <cellStyle name="Millares 15 2 3 2 3 2 5 4" xfId="14610" xr:uid="{00000000-0005-0000-0000-0000F9380000}"/>
    <cellStyle name="Millares 15 2 3 2 3 2 5 5" xfId="14611" xr:uid="{00000000-0005-0000-0000-0000FA380000}"/>
    <cellStyle name="Millares 15 2 3 2 3 2 6" xfId="14612" xr:uid="{00000000-0005-0000-0000-0000FB380000}"/>
    <cellStyle name="Millares 15 2 3 2 3 2 6 2" xfId="14613" xr:uid="{00000000-0005-0000-0000-0000FC380000}"/>
    <cellStyle name="Millares 15 2 3 2 3 2 6 2 2" xfId="14614" xr:uid="{00000000-0005-0000-0000-0000FD380000}"/>
    <cellStyle name="Millares 15 2 3 2 3 2 6 2 3" xfId="14615" xr:uid="{00000000-0005-0000-0000-0000FE380000}"/>
    <cellStyle name="Millares 15 2 3 2 3 2 6 3" xfId="14616" xr:uid="{00000000-0005-0000-0000-0000FF380000}"/>
    <cellStyle name="Millares 15 2 3 2 3 2 6 3 2" xfId="14617" xr:uid="{00000000-0005-0000-0000-000000390000}"/>
    <cellStyle name="Millares 15 2 3 2 3 2 6 3 3" xfId="14618" xr:uid="{00000000-0005-0000-0000-000001390000}"/>
    <cellStyle name="Millares 15 2 3 2 3 2 6 4" xfId="14619" xr:uid="{00000000-0005-0000-0000-000002390000}"/>
    <cellStyle name="Millares 15 2 3 2 3 2 6 5" xfId="14620" xr:uid="{00000000-0005-0000-0000-000003390000}"/>
    <cellStyle name="Millares 15 2 3 2 3 2 7" xfId="14621" xr:uid="{00000000-0005-0000-0000-000004390000}"/>
    <cellStyle name="Millares 15 2 3 2 3 2 7 2" xfId="14622" xr:uid="{00000000-0005-0000-0000-000005390000}"/>
    <cellStyle name="Millares 15 2 3 2 3 2 7 3" xfId="14623" xr:uid="{00000000-0005-0000-0000-000006390000}"/>
    <cellStyle name="Millares 15 2 3 2 3 2 8" xfId="14624" xr:uid="{00000000-0005-0000-0000-000007390000}"/>
    <cellStyle name="Millares 15 2 3 2 3 2 8 2" xfId="14625" xr:uid="{00000000-0005-0000-0000-000008390000}"/>
    <cellStyle name="Millares 15 2 3 2 3 2 8 3" xfId="14626" xr:uid="{00000000-0005-0000-0000-000009390000}"/>
    <cellStyle name="Millares 15 2 3 2 3 2 9" xfId="14627" xr:uid="{00000000-0005-0000-0000-00000A390000}"/>
    <cellStyle name="Millares 15 2 3 2 3 3" xfId="14628" xr:uid="{00000000-0005-0000-0000-00000B390000}"/>
    <cellStyle name="Millares 15 2 3 2 3 3 10" xfId="14629" xr:uid="{00000000-0005-0000-0000-00000C390000}"/>
    <cellStyle name="Millares 15 2 3 2 3 3 2" xfId="14630" xr:uid="{00000000-0005-0000-0000-00000D390000}"/>
    <cellStyle name="Millares 15 2 3 2 3 3 2 2" xfId="14631" xr:uid="{00000000-0005-0000-0000-00000E390000}"/>
    <cellStyle name="Millares 15 2 3 2 3 3 2 2 2" xfId="14632" xr:uid="{00000000-0005-0000-0000-00000F390000}"/>
    <cellStyle name="Millares 15 2 3 2 3 3 2 2 2 2" xfId="14633" xr:uid="{00000000-0005-0000-0000-000010390000}"/>
    <cellStyle name="Millares 15 2 3 2 3 3 2 2 2 3" xfId="14634" xr:uid="{00000000-0005-0000-0000-000011390000}"/>
    <cellStyle name="Millares 15 2 3 2 3 3 2 2 3" xfId="14635" xr:uid="{00000000-0005-0000-0000-000012390000}"/>
    <cellStyle name="Millares 15 2 3 2 3 3 2 2 3 2" xfId="14636" xr:uid="{00000000-0005-0000-0000-000013390000}"/>
    <cellStyle name="Millares 15 2 3 2 3 3 2 2 3 3" xfId="14637" xr:uid="{00000000-0005-0000-0000-000014390000}"/>
    <cellStyle name="Millares 15 2 3 2 3 3 2 2 4" xfId="14638" xr:uid="{00000000-0005-0000-0000-000015390000}"/>
    <cellStyle name="Millares 15 2 3 2 3 3 2 2 5" xfId="14639" xr:uid="{00000000-0005-0000-0000-000016390000}"/>
    <cellStyle name="Millares 15 2 3 2 3 3 2 3" xfId="14640" xr:uid="{00000000-0005-0000-0000-000017390000}"/>
    <cellStyle name="Millares 15 2 3 2 3 3 2 3 2" xfId="14641" xr:uid="{00000000-0005-0000-0000-000018390000}"/>
    <cellStyle name="Millares 15 2 3 2 3 3 2 3 2 2" xfId="14642" xr:uid="{00000000-0005-0000-0000-000019390000}"/>
    <cellStyle name="Millares 15 2 3 2 3 3 2 3 2 3" xfId="14643" xr:uid="{00000000-0005-0000-0000-00001A390000}"/>
    <cellStyle name="Millares 15 2 3 2 3 3 2 3 3" xfId="14644" xr:uid="{00000000-0005-0000-0000-00001B390000}"/>
    <cellStyle name="Millares 15 2 3 2 3 3 2 3 3 2" xfId="14645" xr:uid="{00000000-0005-0000-0000-00001C390000}"/>
    <cellStyle name="Millares 15 2 3 2 3 3 2 3 3 3" xfId="14646" xr:uid="{00000000-0005-0000-0000-00001D390000}"/>
    <cellStyle name="Millares 15 2 3 2 3 3 2 3 4" xfId="14647" xr:uid="{00000000-0005-0000-0000-00001E390000}"/>
    <cellStyle name="Millares 15 2 3 2 3 3 2 3 5" xfId="14648" xr:uid="{00000000-0005-0000-0000-00001F390000}"/>
    <cellStyle name="Millares 15 2 3 2 3 3 2 4" xfId="14649" xr:uid="{00000000-0005-0000-0000-000020390000}"/>
    <cellStyle name="Millares 15 2 3 2 3 3 2 4 2" xfId="14650" xr:uid="{00000000-0005-0000-0000-000021390000}"/>
    <cellStyle name="Millares 15 2 3 2 3 3 2 4 2 2" xfId="14651" xr:uid="{00000000-0005-0000-0000-000022390000}"/>
    <cellStyle name="Millares 15 2 3 2 3 3 2 4 2 3" xfId="14652" xr:uid="{00000000-0005-0000-0000-000023390000}"/>
    <cellStyle name="Millares 15 2 3 2 3 3 2 4 3" xfId="14653" xr:uid="{00000000-0005-0000-0000-000024390000}"/>
    <cellStyle name="Millares 15 2 3 2 3 3 2 4 3 2" xfId="14654" xr:uid="{00000000-0005-0000-0000-000025390000}"/>
    <cellStyle name="Millares 15 2 3 2 3 3 2 4 3 3" xfId="14655" xr:uid="{00000000-0005-0000-0000-000026390000}"/>
    <cellStyle name="Millares 15 2 3 2 3 3 2 4 4" xfId="14656" xr:uid="{00000000-0005-0000-0000-000027390000}"/>
    <cellStyle name="Millares 15 2 3 2 3 3 2 4 5" xfId="14657" xr:uid="{00000000-0005-0000-0000-000028390000}"/>
    <cellStyle name="Millares 15 2 3 2 3 3 2 5" xfId="14658" xr:uid="{00000000-0005-0000-0000-000029390000}"/>
    <cellStyle name="Millares 15 2 3 2 3 3 2 5 2" xfId="14659" xr:uid="{00000000-0005-0000-0000-00002A390000}"/>
    <cellStyle name="Millares 15 2 3 2 3 3 2 5 3" xfId="14660" xr:uid="{00000000-0005-0000-0000-00002B390000}"/>
    <cellStyle name="Millares 15 2 3 2 3 3 2 6" xfId="14661" xr:uid="{00000000-0005-0000-0000-00002C390000}"/>
    <cellStyle name="Millares 15 2 3 2 3 3 2 6 2" xfId="14662" xr:uid="{00000000-0005-0000-0000-00002D390000}"/>
    <cellStyle name="Millares 15 2 3 2 3 3 2 6 3" xfId="14663" xr:uid="{00000000-0005-0000-0000-00002E390000}"/>
    <cellStyle name="Millares 15 2 3 2 3 3 2 7" xfId="14664" xr:uid="{00000000-0005-0000-0000-00002F390000}"/>
    <cellStyle name="Millares 15 2 3 2 3 3 2 8" xfId="14665" xr:uid="{00000000-0005-0000-0000-000030390000}"/>
    <cellStyle name="Millares 15 2 3 2 3 3 3" xfId="14666" xr:uid="{00000000-0005-0000-0000-000031390000}"/>
    <cellStyle name="Millares 15 2 3 2 3 3 3 2" xfId="14667" xr:uid="{00000000-0005-0000-0000-000032390000}"/>
    <cellStyle name="Millares 15 2 3 2 3 3 3 2 2" xfId="14668" xr:uid="{00000000-0005-0000-0000-000033390000}"/>
    <cellStyle name="Millares 15 2 3 2 3 3 3 2 2 2" xfId="14669" xr:uid="{00000000-0005-0000-0000-000034390000}"/>
    <cellStyle name="Millares 15 2 3 2 3 3 3 2 2 3" xfId="14670" xr:uid="{00000000-0005-0000-0000-000035390000}"/>
    <cellStyle name="Millares 15 2 3 2 3 3 3 2 3" xfId="14671" xr:uid="{00000000-0005-0000-0000-000036390000}"/>
    <cellStyle name="Millares 15 2 3 2 3 3 3 2 3 2" xfId="14672" xr:uid="{00000000-0005-0000-0000-000037390000}"/>
    <cellStyle name="Millares 15 2 3 2 3 3 3 2 3 3" xfId="14673" xr:uid="{00000000-0005-0000-0000-000038390000}"/>
    <cellStyle name="Millares 15 2 3 2 3 3 3 2 4" xfId="14674" xr:uid="{00000000-0005-0000-0000-000039390000}"/>
    <cellStyle name="Millares 15 2 3 2 3 3 3 2 5" xfId="14675" xr:uid="{00000000-0005-0000-0000-00003A390000}"/>
    <cellStyle name="Millares 15 2 3 2 3 3 3 3" xfId="14676" xr:uid="{00000000-0005-0000-0000-00003B390000}"/>
    <cellStyle name="Millares 15 2 3 2 3 3 3 3 2" xfId="14677" xr:uid="{00000000-0005-0000-0000-00003C390000}"/>
    <cellStyle name="Millares 15 2 3 2 3 3 3 3 2 2" xfId="14678" xr:uid="{00000000-0005-0000-0000-00003D390000}"/>
    <cellStyle name="Millares 15 2 3 2 3 3 3 3 2 3" xfId="14679" xr:uid="{00000000-0005-0000-0000-00003E390000}"/>
    <cellStyle name="Millares 15 2 3 2 3 3 3 3 3" xfId="14680" xr:uid="{00000000-0005-0000-0000-00003F390000}"/>
    <cellStyle name="Millares 15 2 3 2 3 3 3 3 3 2" xfId="14681" xr:uid="{00000000-0005-0000-0000-000040390000}"/>
    <cellStyle name="Millares 15 2 3 2 3 3 3 3 3 3" xfId="14682" xr:uid="{00000000-0005-0000-0000-000041390000}"/>
    <cellStyle name="Millares 15 2 3 2 3 3 3 3 4" xfId="14683" xr:uid="{00000000-0005-0000-0000-000042390000}"/>
    <cellStyle name="Millares 15 2 3 2 3 3 3 3 5" xfId="14684" xr:uid="{00000000-0005-0000-0000-000043390000}"/>
    <cellStyle name="Millares 15 2 3 2 3 3 3 4" xfId="14685" xr:uid="{00000000-0005-0000-0000-000044390000}"/>
    <cellStyle name="Millares 15 2 3 2 3 3 3 4 2" xfId="14686" xr:uid="{00000000-0005-0000-0000-000045390000}"/>
    <cellStyle name="Millares 15 2 3 2 3 3 3 4 2 2" xfId="14687" xr:uid="{00000000-0005-0000-0000-000046390000}"/>
    <cellStyle name="Millares 15 2 3 2 3 3 3 4 2 3" xfId="14688" xr:uid="{00000000-0005-0000-0000-000047390000}"/>
    <cellStyle name="Millares 15 2 3 2 3 3 3 4 3" xfId="14689" xr:uid="{00000000-0005-0000-0000-000048390000}"/>
    <cellStyle name="Millares 15 2 3 2 3 3 3 4 3 2" xfId="14690" xr:uid="{00000000-0005-0000-0000-000049390000}"/>
    <cellStyle name="Millares 15 2 3 2 3 3 3 4 3 3" xfId="14691" xr:uid="{00000000-0005-0000-0000-00004A390000}"/>
    <cellStyle name="Millares 15 2 3 2 3 3 3 4 4" xfId="14692" xr:uid="{00000000-0005-0000-0000-00004B390000}"/>
    <cellStyle name="Millares 15 2 3 2 3 3 3 4 5" xfId="14693" xr:uid="{00000000-0005-0000-0000-00004C390000}"/>
    <cellStyle name="Millares 15 2 3 2 3 3 3 5" xfId="14694" xr:uid="{00000000-0005-0000-0000-00004D390000}"/>
    <cellStyle name="Millares 15 2 3 2 3 3 3 5 2" xfId="14695" xr:uid="{00000000-0005-0000-0000-00004E390000}"/>
    <cellStyle name="Millares 15 2 3 2 3 3 3 5 3" xfId="14696" xr:uid="{00000000-0005-0000-0000-00004F390000}"/>
    <cellStyle name="Millares 15 2 3 2 3 3 3 6" xfId="14697" xr:uid="{00000000-0005-0000-0000-000050390000}"/>
    <cellStyle name="Millares 15 2 3 2 3 3 3 6 2" xfId="14698" xr:uid="{00000000-0005-0000-0000-000051390000}"/>
    <cellStyle name="Millares 15 2 3 2 3 3 3 6 3" xfId="14699" xr:uid="{00000000-0005-0000-0000-000052390000}"/>
    <cellStyle name="Millares 15 2 3 2 3 3 3 7" xfId="14700" xr:uid="{00000000-0005-0000-0000-000053390000}"/>
    <cellStyle name="Millares 15 2 3 2 3 3 3 8" xfId="14701" xr:uid="{00000000-0005-0000-0000-000054390000}"/>
    <cellStyle name="Millares 15 2 3 2 3 3 4" xfId="14702" xr:uid="{00000000-0005-0000-0000-000055390000}"/>
    <cellStyle name="Millares 15 2 3 2 3 3 4 2" xfId="14703" xr:uid="{00000000-0005-0000-0000-000056390000}"/>
    <cellStyle name="Millares 15 2 3 2 3 3 4 2 2" xfId="14704" xr:uid="{00000000-0005-0000-0000-000057390000}"/>
    <cellStyle name="Millares 15 2 3 2 3 3 4 2 3" xfId="14705" xr:uid="{00000000-0005-0000-0000-000058390000}"/>
    <cellStyle name="Millares 15 2 3 2 3 3 4 3" xfId="14706" xr:uid="{00000000-0005-0000-0000-000059390000}"/>
    <cellStyle name="Millares 15 2 3 2 3 3 4 3 2" xfId="14707" xr:uid="{00000000-0005-0000-0000-00005A390000}"/>
    <cellStyle name="Millares 15 2 3 2 3 3 4 3 3" xfId="14708" xr:uid="{00000000-0005-0000-0000-00005B390000}"/>
    <cellStyle name="Millares 15 2 3 2 3 3 4 4" xfId="14709" xr:uid="{00000000-0005-0000-0000-00005C390000}"/>
    <cellStyle name="Millares 15 2 3 2 3 3 4 5" xfId="14710" xr:uid="{00000000-0005-0000-0000-00005D390000}"/>
    <cellStyle name="Millares 15 2 3 2 3 3 5" xfId="14711" xr:uid="{00000000-0005-0000-0000-00005E390000}"/>
    <cellStyle name="Millares 15 2 3 2 3 3 5 2" xfId="14712" xr:uid="{00000000-0005-0000-0000-00005F390000}"/>
    <cellStyle name="Millares 15 2 3 2 3 3 5 2 2" xfId="14713" xr:uid="{00000000-0005-0000-0000-000060390000}"/>
    <cellStyle name="Millares 15 2 3 2 3 3 5 2 3" xfId="14714" xr:uid="{00000000-0005-0000-0000-000061390000}"/>
    <cellStyle name="Millares 15 2 3 2 3 3 5 3" xfId="14715" xr:uid="{00000000-0005-0000-0000-000062390000}"/>
    <cellStyle name="Millares 15 2 3 2 3 3 5 3 2" xfId="14716" xr:uid="{00000000-0005-0000-0000-000063390000}"/>
    <cellStyle name="Millares 15 2 3 2 3 3 5 3 3" xfId="14717" xr:uid="{00000000-0005-0000-0000-000064390000}"/>
    <cellStyle name="Millares 15 2 3 2 3 3 5 4" xfId="14718" xr:uid="{00000000-0005-0000-0000-000065390000}"/>
    <cellStyle name="Millares 15 2 3 2 3 3 5 5" xfId="14719" xr:uid="{00000000-0005-0000-0000-000066390000}"/>
    <cellStyle name="Millares 15 2 3 2 3 3 6" xfId="14720" xr:uid="{00000000-0005-0000-0000-000067390000}"/>
    <cellStyle name="Millares 15 2 3 2 3 3 6 2" xfId="14721" xr:uid="{00000000-0005-0000-0000-000068390000}"/>
    <cellStyle name="Millares 15 2 3 2 3 3 6 2 2" xfId="14722" xr:uid="{00000000-0005-0000-0000-000069390000}"/>
    <cellStyle name="Millares 15 2 3 2 3 3 6 2 3" xfId="14723" xr:uid="{00000000-0005-0000-0000-00006A390000}"/>
    <cellStyle name="Millares 15 2 3 2 3 3 6 3" xfId="14724" xr:uid="{00000000-0005-0000-0000-00006B390000}"/>
    <cellStyle name="Millares 15 2 3 2 3 3 6 3 2" xfId="14725" xr:uid="{00000000-0005-0000-0000-00006C390000}"/>
    <cellStyle name="Millares 15 2 3 2 3 3 6 3 3" xfId="14726" xr:uid="{00000000-0005-0000-0000-00006D390000}"/>
    <cellStyle name="Millares 15 2 3 2 3 3 6 4" xfId="14727" xr:uid="{00000000-0005-0000-0000-00006E390000}"/>
    <cellStyle name="Millares 15 2 3 2 3 3 6 5" xfId="14728" xr:uid="{00000000-0005-0000-0000-00006F390000}"/>
    <cellStyle name="Millares 15 2 3 2 3 3 7" xfId="14729" xr:uid="{00000000-0005-0000-0000-000070390000}"/>
    <cellStyle name="Millares 15 2 3 2 3 3 7 2" xfId="14730" xr:uid="{00000000-0005-0000-0000-000071390000}"/>
    <cellStyle name="Millares 15 2 3 2 3 3 7 3" xfId="14731" xr:uid="{00000000-0005-0000-0000-000072390000}"/>
    <cellStyle name="Millares 15 2 3 2 3 3 8" xfId="14732" xr:uid="{00000000-0005-0000-0000-000073390000}"/>
    <cellStyle name="Millares 15 2 3 2 3 3 8 2" xfId="14733" xr:uid="{00000000-0005-0000-0000-000074390000}"/>
    <cellStyle name="Millares 15 2 3 2 3 3 8 3" xfId="14734" xr:uid="{00000000-0005-0000-0000-000075390000}"/>
    <cellStyle name="Millares 15 2 3 2 3 3 9" xfId="14735" xr:uid="{00000000-0005-0000-0000-000076390000}"/>
    <cellStyle name="Millares 15 2 3 2 3 4" xfId="14736" xr:uid="{00000000-0005-0000-0000-000077390000}"/>
    <cellStyle name="Millares 15 2 3 2 3 4 2" xfId="14737" xr:uid="{00000000-0005-0000-0000-000078390000}"/>
    <cellStyle name="Millares 15 2 3 2 3 4 2 2" xfId="14738" xr:uid="{00000000-0005-0000-0000-000079390000}"/>
    <cellStyle name="Millares 15 2 3 2 3 4 2 2 2" xfId="14739" xr:uid="{00000000-0005-0000-0000-00007A390000}"/>
    <cellStyle name="Millares 15 2 3 2 3 4 2 2 3" xfId="14740" xr:uid="{00000000-0005-0000-0000-00007B390000}"/>
    <cellStyle name="Millares 15 2 3 2 3 4 2 3" xfId="14741" xr:uid="{00000000-0005-0000-0000-00007C390000}"/>
    <cellStyle name="Millares 15 2 3 2 3 4 2 3 2" xfId="14742" xr:uid="{00000000-0005-0000-0000-00007D390000}"/>
    <cellStyle name="Millares 15 2 3 2 3 4 2 3 3" xfId="14743" xr:uid="{00000000-0005-0000-0000-00007E390000}"/>
    <cellStyle name="Millares 15 2 3 2 3 4 2 4" xfId="14744" xr:uid="{00000000-0005-0000-0000-00007F390000}"/>
    <cellStyle name="Millares 15 2 3 2 3 4 2 5" xfId="14745" xr:uid="{00000000-0005-0000-0000-000080390000}"/>
    <cellStyle name="Millares 15 2 3 2 3 4 3" xfId="14746" xr:uid="{00000000-0005-0000-0000-000081390000}"/>
    <cellStyle name="Millares 15 2 3 2 3 4 3 2" xfId="14747" xr:uid="{00000000-0005-0000-0000-000082390000}"/>
    <cellStyle name="Millares 15 2 3 2 3 4 3 2 2" xfId="14748" xr:uid="{00000000-0005-0000-0000-000083390000}"/>
    <cellStyle name="Millares 15 2 3 2 3 4 3 2 3" xfId="14749" xr:uid="{00000000-0005-0000-0000-000084390000}"/>
    <cellStyle name="Millares 15 2 3 2 3 4 3 3" xfId="14750" xr:uid="{00000000-0005-0000-0000-000085390000}"/>
    <cellStyle name="Millares 15 2 3 2 3 4 3 3 2" xfId="14751" xr:uid="{00000000-0005-0000-0000-000086390000}"/>
    <cellStyle name="Millares 15 2 3 2 3 4 3 3 3" xfId="14752" xr:uid="{00000000-0005-0000-0000-000087390000}"/>
    <cellStyle name="Millares 15 2 3 2 3 4 3 4" xfId="14753" xr:uid="{00000000-0005-0000-0000-000088390000}"/>
    <cellStyle name="Millares 15 2 3 2 3 4 3 5" xfId="14754" xr:uid="{00000000-0005-0000-0000-000089390000}"/>
    <cellStyle name="Millares 15 2 3 2 3 4 4" xfId="14755" xr:uid="{00000000-0005-0000-0000-00008A390000}"/>
    <cellStyle name="Millares 15 2 3 2 3 4 4 2" xfId="14756" xr:uid="{00000000-0005-0000-0000-00008B390000}"/>
    <cellStyle name="Millares 15 2 3 2 3 4 4 2 2" xfId="14757" xr:uid="{00000000-0005-0000-0000-00008C390000}"/>
    <cellStyle name="Millares 15 2 3 2 3 4 4 2 3" xfId="14758" xr:uid="{00000000-0005-0000-0000-00008D390000}"/>
    <cellStyle name="Millares 15 2 3 2 3 4 4 3" xfId="14759" xr:uid="{00000000-0005-0000-0000-00008E390000}"/>
    <cellStyle name="Millares 15 2 3 2 3 4 4 3 2" xfId="14760" xr:uid="{00000000-0005-0000-0000-00008F390000}"/>
    <cellStyle name="Millares 15 2 3 2 3 4 4 3 3" xfId="14761" xr:uid="{00000000-0005-0000-0000-000090390000}"/>
    <cellStyle name="Millares 15 2 3 2 3 4 4 4" xfId="14762" xr:uid="{00000000-0005-0000-0000-000091390000}"/>
    <cellStyle name="Millares 15 2 3 2 3 4 4 5" xfId="14763" xr:uid="{00000000-0005-0000-0000-000092390000}"/>
    <cellStyle name="Millares 15 2 3 2 3 4 5" xfId="14764" xr:uid="{00000000-0005-0000-0000-000093390000}"/>
    <cellStyle name="Millares 15 2 3 2 3 4 5 2" xfId="14765" xr:uid="{00000000-0005-0000-0000-000094390000}"/>
    <cellStyle name="Millares 15 2 3 2 3 4 5 3" xfId="14766" xr:uid="{00000000-0005-0000-0000-000095390000}"/>
    <cellStyle name="Millares 15 2 3 2 3 4 6" xfId="14767" xr:uid="{00000000-0005-0000-0000-000096390000}"/>
    <cellStyle name="Millares 15 2 3 2 3 4 6 2" xfId="14768" xr:uid="{00000000-0005-0000-0000-000097390000}"/>
    <cellStyle name="Millares 15 2 3 2 3 4 6 3" xfId="14769" xr:uid="{00000000-0005-0000-0000-000098390000}"/>
    <cellStyle name="Millares 15 2 3 2 3 4 7" xfId="14770" xr:uid="{00000000-0005-0000-0000-000099390000}"/>
    <cellStyle name="Millares 15 2 3 2 3 4 8" xfId="14771" xr:uid="{00000000-0005-0000-0000-00009A390000}"/>
    <cellStyle name="Millares 15 2 3 2 3 5" xfId="14772" xr:uid="{00000000-0005-0000-0000-00009B390000}"/>
    <cellStyle name="Millares 15 2 3 2 3 5 2" xfId="14773" xr:uid="{00000000-0005-0000-0000-00009C390000}"/>
    <cellStyle name="Millares 15 2 3 2 3 5 2 2" xfId="14774" xr:uid="{00000000-0005-0000-0000-00009D390000}"/>
    <cellStyle name="Millares 15 2 3 2 3 5 2 2 2" xfId="14775" xr:uid="{00000000-0005-0000-0000-00009E390000}"/>
    <cellStyle name="Millares 15 2 3 2 3 5 2 2 3" xfId="14776" xr:uid="{00000000-0005-0000-0000-00009F390000}"/>
    <cellStyle name="Millares 15 2 3 2 3 5 2 3" xfId="14777" xr:uid="{00000000-0005-0000-0000-0000A0390000}"/>
    <cellStyle name="Millares 15 2 3 2 3 5 2 3 2" xfId="14778" xr:uid="{00000000-0005-0000-0000-0000A1390000}"/>
    <cellStyle name="Millares 15 2 3 2 3 5 2 3 3" xfId="14779" xr:uid="{00000000-0005-0000-0000-0000A2390000}"/>
    <cellStyle name="Millares 15 2 3 2 3 5 2 4" xfId="14780" xr:uid="{00000000-0005-0000-0000-0000A3390000}"/>
    <cellStyle name="Millares 15 2 3 2 3 5 2 5" xfId="14781" xr:uid="{00000000-0005-0000-0000-0000A4390000}"/>
    <cellStyle name="Millares 15 2 3 2 3 5 3" xfId="14782" xr:uid="{00000000-0005-0000-0000-0000A5390000}"/>
    <cellStyle name="Millares 15 2 3 2 3 5 3 2" xfId="14783" xr:uid="{00000000-0005-0000-0000-0000A6390000}"/>
    <cellStyle name="Millares 15 2 3 2 3 5 3 2 2" xfId="14784" xr:uid="{00000000-0005-0000-0000-0000A7390000}"/>
    <cellStyle name="Millares 15 2 3 2 3 5 3 2 3" xfId="14785" xr:uid="{00000000-0005-0000-0000-0000A8390000}"/>
    <cellStyle name="Millares 15 2 3 2 3 5 3 3" xfId="14786" xr:uid="{00000000-0005-0000-0000-0000A9390000}"/>
    <cellStyle name="Millares 15 2 3 2 3 5 3 3 2" xfId="14787" xr:uid="{00000000-0005-0000-0000-0000AA390000}"/>
    <cellStyle name="Millares 15 2 3 2 3 5 3 3 3" xfId="14788" xr:uid="{00000000-0005-0000-0000-0000AB390000}"/>
    <cellStyle name="Millares 15 2 3 2 3 5 3 4" xfId="14789" xr:uid="{00000000-0005-0000-0000-0000AC390000}"/>
    <cellStyle name="Millares 15 2 3 2 3 5 3 5" xfId="14790" xr:uid="{00000000-0005-0000-0000-0000AD390000}"/>
    <cellStyle name="Millares 15 2 3 2 3 5 4" xfId="14791" xr:uid="{00000000-0005-0000-0000-0000AE390000}"/>
    <cellStyle name="Millares 15 2 3 2 3 5 4 2" xfId="14792" xr:uid="{00000000-0005-0000-0000-0000AF390000}"/>
    <cellStyle name="Millares 15 2 3 2 3 5 4 2 2" xfId="14793" xr:uid="{00000000-0005-0000-0000-0000B0390000}"/>
    <cellStyle name="Millares 15 2 3 2 3 5 4 2 3" xfId="14794" xr:uid="{00000000-0005-0000-0000-0000B1390000}"/>
    <cellStyle name="Millares 15 2 3 2 3 5 4 3" xfId="14795" xr:uid="{00000000-0005-0000-0000-0000B2390000}"/>
    <cellStyle name="Millares 15 2 3 2 3 5 4 3 2" xfId="14796" xr:uid="{00000000-0005-0000-0000-0000B3390000}"/>
    <cellStyle name="Millares 15 2 3 2 3 5 4 3 3" xfId="14797" xr:uid="{00000000-0005-0000-0000-0000B4390000}"/>
    <cellStyle name="Millares 15 2 3 2 3 5 4 4" xfId="14798" xr:uid="{00000000-0005-0000-0000-0000B5390000}"/>
    <cellStyle name="Millares 15 2 3 2 3 5 4 5" xfId="14799" xr:uid="{00000000-0005-0000-0000-0000B6390000}"/>
    <cellStyle name="Millares 15 2 3 2 3 5 5" xfId="14800" xr:uid="{00000000-0005-0000-0000-0000B7390000}"/>
    <cellStyle name="Millares 15 2 3 2 3 5 5 2" xfId="14801" xr:uid="{00000000-0005-0000-0000-0000B8390000}"/>
    <cellStyle name="Millares 15 2 3 2 3 5 5 3" xfId="14802" xr:uid="{00000000-0005-0000-0000-0000B9390000}"/>
    <cellStyle name="Millares 15 2 3 2 3 5 6" xfId="14803" xr:uid="{00000000-0005-0000-0000-0000BA390000}"/>
    <cellStyle name="Millares 15 2 3 2 3 5 6 2" xfId="14804" xr:uid="{00000000-0005-0000-0000-0000BB390000}"/>
    <cellStyle name="Millares 15 2 3 2 3 5 6 3" xfId="14805" xr:uid="{00000000-0005-0000-0000-0000BC390000}"/>
    <cellStyle name="Millares 15 2 3 2 3 5 7" xfId="14806" xr:uid="{00000000-0005-0000-0000-0000BD390000}"/>
    <cellStyle name="Millares 15 2 3 2 3 5 8" xfId="14807" xr:uid="{00000000-0005-0000-0000-0000BE390000}"/>
    <cellStyle name="Millares 15 2 3 2 3 6" xfId="14808" xr:uid="{00000000-0005-0000-0000-0000BF390000}"/>
    <cellStyle name="Millares 15 2 3 2 3 6 2" xfId="14809" xr:uid="{00000000-0005-0000-0000-0000C0390000}"/>
    <cellStyle name="Millares 15 2 3 2 3 6 2 2" xfId="14810" xr:uid="{00000000-0005-0000-0000-0000C1390000}"/>
    <cellStyle name="Millares 15 2 3 2 3 6 2 3" xfId="14811" xr:uid="{00000000-0005-0000-0000-0000C2390000}"/>
    <cellStyle name="Millares 15 2 3 2 3 6 3" xfId="14812" xr:uid="{00000000-0005-0000-0000-0000C3390000}"/>
    <cellStyle name="Millares 15 2 3 2 3 6 3 2" xfId="14813" xr:uid="{00000000-0005-0000-0000-0000C4390000}"/>
    <cellStyle name="Millares 15 2 3 2 3 6 3 3" xfId="14814" xr:uid="{00000000-0005-0000-0000-0000C5390000}"/>
    <cellStyle name="Millares 15 2 3 2 3 6 4" xfId="14815" xr:uid="{00000000-0005-0000-0000-0000C6390000}"/>
    <cellStyle name="Millares 15 2 3 2 3 6 5" xfId="14816" xr:uid="{00000000-0005-0000-0000-0000C7390000}"/>
    <cellStyle name="Millares 15 2 3 2 3 7" xfId="14817" xr:uid="{00000000-0005-0000-0000-0000C8390000}"/>
    <cellStyle name="Millares 15 2 3 2 3 7 2" xfId="14818" xr:uid="{00000000-0005-0000-0000-0000C9390000}"/>
    <cellStyle name="Millares 15 2 3 2 3 7 2 2" xfId="14819" xr:uid="{00000000-0005-0000-0000-0000CA390000}"/>
    <cellStyle name="Millares 15 2 3 2 3 7 2 3" xfId="14820" xr:uid="{00000000-0005-0000-0000-0000CB390000}"/>
    <cellStyle name="Millares 15 2 3 2 3 7 3" xfId="14821" xr:uid="{00000000-0005-0000-0000-0000CC390000}"/>
    <cellStyle name="Millares 15 2 3 2 3 7 3 2" xfId="14822" xr:uid="{00000000-0005-0000-0000-0000CD390000}"/>
    <cellStyle name="Millares 15 2 3 2 3 7 3 3" xfId="14823" xr:uid="{00000000-0005-0000-0000-0000CE390000}"/>
    <cellStyle name="Millares 15 2 3 2 3 7 4" xfId="14824" xr:uid="{00000000-0005-0000-0000-0000CF390000}"/>
    <cellStyle name="Millares 15 2 3 2 3 7 5" xfId="14825" xr:uid="{00000000-0005-0000-0000-0000D0390000}"/>
    <cellStyle name="Millares 15 2 3 2 3 8" xfId="14826" xr:uid="{00000000-0005-0000-0000-0000D1390000}"/>
    <cellStyle name="Millares 15 2 3 2 3 8 2" xfId="14827" xr:uid="{00000000-0005-0000-0000-0000D2390000}"/>
    <cellStyle name="Millares 15 2 3 2 3 8 2 2" xfId="14828" xr:uid="{00000000-0005-0000-0000-0000D3390000}"/>
    <cellStyle name="Millares 15 2 3 2 3 8 2 3" xfId="14829" xr:uid="{00000000-0005-0000-0000-0000D4390000}"/>
    <cellStyle name="Millares 15 2 3 2 3 8 3" xfId="14830" xr:uid="{00000000-0005-0000-0000-0000D5390000}"/>
    <cellStyle name="Millares 15 2 3 2 3 8 3 2" xfId="14831" xr:uid="{00000000-0005-0000-0000-0000D6390000}"/>
    <cellStyle name="Millares 15 2 3 2 3 8 3 3" xfId="14832" xr:uid="{00000000-0005-0000-0000-0000D7390000}"/>
    <cellStyle name="Millares 15 2 3 2 3 8 4" xfId="14833" xr:uid="{00000000-0005-0000-0000-0000D8390000}"/>
    <cellStyle name="Millares 15 2 3 2 3 8 5" xfId="14834" xr:uid="{00000000-0005-0000-0000-0000D9390000}"/>
    <cellStyle name="Millares 15 2 3 2 3 9" xfId="14835" xr:uid="{00000000-0005-0000-0000-0000DA390000}"/>
    <cellStyle name="Millares 15 2 3 2 3 9 2" xfId="14836" xr:uid="{00000000-0005-0000-0000-0000DB390000}"/>
    <cellStyle name="Millares 15 2 3 2 3 9 3" xfId="14837" xr:uid="{00000000-0005-0000-0000-0000DC390000}"/>
    <cellStyle name="Millares 15 2 3 2 4" xfId="14838" xr:uid="{00000000-0005-0000-0000-0000DD390000}"/>
    <cellStyle name="Millares 15 2 3 2 4 10" xfId="14839" xr:uid="{00000000-0005-0000-0000-0000DE390000}"/>
    <cellStyle name="Millares 15 2 3 2 4 2" xfId="14840" xr:uid="{00000000-0005-0000-0000-0000DF390000}"/>
    <cellStyle name="Millares 15 2 3 2 4 2 2" xfId="14841" xr:uid="{00000000-0005-0000-0000-0000E0390000}"/>
    <cellStyle name="Millares 15 2 3 2 4 2 2 2" xfId="14842" xr:uid="{00000000-0005-0000-0000-0000E1390000}"/>
    <cellStyle name="Millares 15 2 3 2 4 2 2 2 2" xfId="14843" xr:uid="{00000000-0005-0000-0000-0000E2390000}"/>
    <cellStyle name="Millares 15 2 3 2 4 2 2 2 3" xfId="14844" xr:uid="{00000000-0005-0000-0000-0000E3390000}"/>
    <cellStyle name="Millares 15 2 3 2 4 2 2 3" xfId="14845" xr:uid="{00000000-0005-0000-0000-0000E4390000}"/>
    <cellStyle name="Millares 15 2 3 2 4 2 2 3 2" xfId="14846" xr:uid="{00000000-0005-0000-0000-0000E5390000}"/>
    <cellStyle name="Millares 15 2 3 2 4 2 2 3 3" xfId="14847" xr:uid="{00000000-0005-0000-0000-0000E6390000}"/>
    <cellStyle name="Millares 15 2 3 2 4 2 2 4" xfId="14848" xr:uid="{00000000-0005-0000-0000-0000E7390000}"/>
    <cellStyle name="Millares 15 2 3 2 4 2 2 5" xfId="14849" xr:uid="{00000000-0005-0000-0000-0000E8390000}"/>
    <cellStyle name="Millares 15 2 3 2 4 2 3" xfId="14850" xr:uid="{00000000-0005-0000-0000-0000E9390000}"/>
    <cellStyle name="Millares 15 2 3 2 4 2 3 2" xfId="14851" xr:uid="{00000000-0005-0000-0000-0000EA390000}"/>
    <cellStyle name="Millares 15 2 3 2 4 2 3 2 2" xfId="14852" xr:uid="{00000000-0005-0000-0000-0000EB390000}"/>
    <cellStyle name="Millares 15 2 3 2 4 2 3 2 3" xfId="14853" xr:uid="{00000000-0005-0000-0000-0000EC390000}"/>
    <cellStyle name="Millares 15 2 3 2 4 2 3 3" xfId="14854" xr:uid="{00000000-0005-0000-0000-0000ED390000}"/>
    <cellStyle name="Millares 15 2 3 2 4 2 3 3 2" xfId="14855" xr:uid="{00000000-0005-0000-0000-0000EE390000}"/>
    <cellStyle name="Millares 15 2 3 2 4 2 3 3 3" xfId="14856" xr:uid="{00000000-0005-0000-0000-0000EF390000}"/>
    <cellStyle name="Millares 15 2 3 2 4 2 3 4" xfId="14857" xr:uid="{00000000-0005-0000-0000-0000F0390000}"/>
    <cellStyle name="Millares 15 2 3 2 4 2 3 5" xfId="14858" xr:uid="{00000000-0005-0000-0000-0000F1390000}"/>
    <cellStyle name="Millares 15 2 3 2 4 2 4" xfId="14859" xr:uid="{00000000-0005-0000-0000-0000F2390000}"/>
    <cellStyle name="Millares 15 2 3 2 4 2 4 2" xfId="14860" xr:uid="{00000000-0005-0000-0000-0000F3390000}"/>
    <cellStyle name="Millares 15 2 3 2 4 2 4 2 2" xfId="14861" xr:uid="{00000000-0005-0000-0000-0000F4390000}"/>
    <cellStyle name="Millares 15 2 3 2 4 2 4 2 3" xfId="14862" xr:uid="{00000000-0005-0000-0000-0000F5390000}"/>
    <cellStyle name="Millares 15 2 3 2 4 2 4 3" xfId="14863" xr:uid="{00000000-0005-0000-0000-0000F6390000}"/>
    <cellStyle name="Millares 15 2 3 2 4 2 4 3 2" xfId="14864" xr:uid="{00000000-0005-0000-0000-0000F7390000}"/>
    <cellStyle name="Millares 15 2 3 2 4 2 4 3 3" xfId="14865" xr:uid="{00000000-0005-0000-0000-0000F8390000}"/>
    <cellStyle name="Millares 15 2 3 2 4 2 4 4" xfId="14866" xr:uid="{00000000-0005-0000-0000-0000F9390000}"/>
    <cellStyle name="Millares 15 2 3 2 4 2 4 5" xfId="14867" xr:uid="{00000000-0005-0000-0000-0000FA390000}"/>
    <cellStyle name="Millares 15 2 3 2 4 2 5" xfId="14868" xr:uid="{00000000-0005-0000-0000-0000FB390000}"/>
    <cellStyle name="Millares 15 2 3 2 4 2 5 2" xfId="14869" xr:uid="{00000000-0005-0000-0000-0000FC390000}"/>
    <cellStyle name="Millares 15 2 3 2 4 2 5 3" xfId="14870" xr:uid="{00000000-0005-0000-0000-0000FD390000}"/>
    <cellStyle name="Millares 15 2 3 2 4 2 6" xfId="14871" xr:uid="{00000000-0005-0000-0000-0000FE390000}"/>
    <cellStyle name="Millares 15 2 3 2 4 2 6 2" xfId="14872" xr:uid="{00000000-0005-0000-0000-0000FF390000}"/>
    <cellStyle name="Millares 15 2 3 2 4 2 6 3" xfId="14873" xr:uid="{00000000-0005-0000-0000-0000003A0000}"/>
    <cellStyle name="Millares 15 2 3 2 4 2 7" xfId="14874" xr:uid="{00000000-0005-0000-0000-0000013A0000}"/>
    <cellStyle name="Millares 15 2 3 2 4 2 8" xfId="14875" xr:uid="{00000000-0005-0000-0000-0000023A0000}"/>
    <cellStyle name="Millares 15 2 3 2 4 3" xfId="14876" xr:uid="{00000000-0005-0000-0000-0000033A0000}"/>
    <cellStyle name="Millares 15 2 3 2 4 3 2" xfId="14877" xr:uid="{00000000-0005-0000-0000-0000043A0000}"/>
    <cellStyle name="Millares 15 2 3 2 4 3 2 2" xfId="14878" xr:uid="{00000000-0005-0000-0000-0000053A0000}"/>
    <cellStyle name="Millares 15 2 3 2 4 3 2 2 2" xfId="14879" xr:uid="{00000000-0005-0000-0000-0000063A0000}"/>
    <cellStyle name="Millares 15 2 3 2 4 3 2 2 3" xfId="14880" xr:uid="{00000000-0005-0000-0000-0000073A0000}"/>
    <cellStyle name="Millares 15 2 3 2 4 3 2 3" xfId="14881" xr:uid="{00000000-0005-0000-0000-0000083A0000}"/>
    <cellStyle name="Millares 15 2 3 2 4 3 2 3 2" xfId="14882" xr:uid="{00000000-0005-0000-0000-0000093A0000}"/>
    <cellStyle name="Millares 15 2 3 2 4 3 2 3 3" xfId="14883" xr:uid="{00000000-0005-0000-0000-00000A3A0000}"/>
    <cellStyle name="Millares 15 2 3 2 4 3 2 4" xfId="14884" xr:uid="{00000000-0005-0000-0000-00000B3A0000}"/>
    <cellStyle name="Millares 15 2 3 2 4 3 2 5" xfId="14885" xr:uid="{00000000-0005-0000-0000-00000C3A0000}"/>
    <cellStyle name="Millares 15 2 3 2 4 3 3" xfId="14886" xr:uid="{00000000-0005-0000-0000-00000D3A0000}"/>
    <cellStyle name="Millares 15 2 3 2 4 3 3 2" xfId="14887" xr:uid="{00000000-0005-0000-0000-00000E3A0000}"/>
    <cellStyle name="Millares 15 2 3 2 4 3 3 2 2" xfId="14888" xr:uid="{00000000-0005-0000-0000-00000F3A0000}"/>
    <cellStyle name="Millares 15 2 3 2 4 3 3 2 3" xfId="14889" xr:uid="{00000000-0005-0000-0000-0000103A0000}"/>
    <cellStyle name="Millares 15 2 3 2 4 3 3 3" xfId="14890" xr:uid="{00000000-0005-0000-0000-0000113A0000}"/>
    <cellStyle name="Millares 15 2 3 2 4 3 3 3 2" xfId="14891" xr:uid="{00000000-0005-0000-0000-0000123A0000}"/>
    <cellStyle name="Millares 15 2 3 2 4 3 3 3 3" xfId="14892" xr:uid="{00000000-0005-0000-0000-0000133A0000}"/>
    <cellStyle name="Millares 15 2 3 2 4 3 3 4" xfId="14893" xr:uid="{00000000-0005-0000-0000-0000143A0000}"/>
    <cellStyle name="Millares 15 2 3 2 4 3 3 5" xfId="14894" xr:uid="{00000000-0005-0000-0000-0000153A0000}"/>
    <cellStyle name="Millares 15 2 3 2 4 3 4" xfId="14895" xr:uid="{00000000-0005-0000-0000-0000163A0000}"/>
    <cellStyle name="Millares 15 2 3 2 4 3 4 2" xfId="14896" xr:uid="{00000000-0005-0000-0000-0000173A0000}"/>
    <cellStyle name="Millares 15 2 3 2 4 3 4 2 2" xfId="14897" xr:uid="{00000000-0005-0000-0000-0000183A0000}"/>
    <cellStyle name="Millares 15 2 3 2 4 3 4 2 3" xfId="14898" xr:uid="{00000000-0005-0000-0000-0000193A0000}"/>
    <cellStyle name="Millares 15 2 3 2 4 3 4 3" xfId="14899" xr:uid="{00000000-0005-0000-0000-00001A3A0000}"/>
    <cellStyle name="Millares 15 2 3 2 4 3 4 3 2" xfId="14900" xr:uid="{00000000-0005-0000-0000-00001B3A0000}"/>
    <cellStyle name="Millares 15 2 3 2 4 3 4 3 3" xfId="14901" xr:uid="{00000000-0005-0000-0000-00001C3A0000}"/>
    <cellStyle name="Millares 15 2 3 2 4 3 4 4" xfId="14902" xr:uid="{00000000-0005-0000-0000-00001D3A0000}"/>
    <cellStyle name="Millares 15 2 3 2 4 3 4 5" xfId="14903" xr:uid="{00000000-0005-0000-0000-00001E3A0000}"/>
    <cellStyle name="Millares 15 2 3 2 4 3 5" xfId="14904" xr:uid="{00000000-0005-0000-0000-00001F3A0000}"/>
    <cellStyle name="Millares 15 2 3 2 4 3 5 2" xfId="14905" xr:uid="{00000000-0005-0000-0000-0000203A0000}"/>
    <cellStyle name="Millares 15 2 3 2 4 3 5 3" xfId="14906" xr:uid="{00000000-0005-0000-0000-0000213A0000}"/>
    <cellStyle name="Millares 15 2 3 2 4 3 6" xfId="14907" xr:uid="{00000000-0005-0000-0000-0000223A0000}"/>
    <cellStyle name="Millares 15 2 3 2 4 3 6 2" xfId="14908" xr:uid="{00000000-0005-0000-0000-0000233A0000}"/>
    <cellStyle name="Millares 15 2 3 2 4 3 6 3" xfId="14909" xr:uid="{00000000-0005-0000-0000-0000243A0000}"/>
    <cellStyle name="Millares 15 2 3 2 4 3 7" xfId="14910" xr:uid="{00000000-0005-0000-0000-0000253A0000}"/>
    <cellStyle name="Millares 15 2 3 2 4 3 8" xfId="14911" xr:uid="{00000000-0005-0000-0000-0000263A0000}"/>
    <cellStyle name="Millares 15 2 3 2 4 4" xfId="14912" xr:uid="{00000000-0005-0000-0000-0000273A0000}"/>
    <cellStyle name="Millares 15 2 3 2 4 4 2" xfId="14913" xr:uid="{00000000-0005-0000-0000-0000283A0000}"/>
    <cellStyle name="Millares 15 2 3 2 4 4 2 2" xfId="14914" xr:uid="{00000000-0005-0000-0000-0000293A0000}"/>
    <cellStyle name="Millares 15 2 3 2 4 4 2 3" xfId="14915" xr:uid="{00000000-0005-0000-0000-00002A3A0000}"/>
    <cellStyle name="Millares 15 2 3 2 4 4 3" xfId="14916" xr:uid="{00000000-0005-0000-0000-00002B3A0000}"/>
    <cellStyle name="Millares 15 2 3 2 4 4 3 2" xfId="14917" xr:uid="{00000000-0005-0000-0000-00002C3A0000}"/>
    <cellStyle name="Millares 15 2 3 2 4 4 3 3" xfId="14918" xr:uid="{00000000-0005-0000-0000-00002D3A0000}"/>
    <cellStyle name="Millares 15 2 3 2 4 4 4" xfId="14919" xr:uid="{00000000-0005-0000-0000-00002E3A0000}"/>
    <cellStyle name="Millares 15 2 3 2 4 4 5" xfId="14920" xr:uid="{00000000-0005-0000-0000-00002F3A0000}"/>
    <cellStyle name="Millares 15 2 3 2 4 5" xfId="14921" xr:uid="{00000000-0005-0000-0000-0000303A0000}"/>
    <cellStyle name="Millares 15 2 3 2 4 5 2" xfId="14922" xr:uid="{00000000-0005-0000-0000-0000313A0000}"/>
    <cellStyle name="Millares 15 2 3 2 4 5 2 2" xfId="14923" xr:uid="{00000000-0005-0000-0000-0000323A0000}"/>
    <cellStyle name="Millares 15 2 3 2 4 5 2 3" xfId="14924" xr:uid="{00000000-0005-0000-0000-0000333A0000}"/>
    <cellStyle name="Millares 15 2 3 2 4 5 3" xfId="14925" xr:uid="{00000000-0005-0000-0000-0000343A0000}"/>
    <cellStyle name="Millares 15 2 3 2 4 5 3 2" xfId="14926" xr:uid="{00000000-0005-0000-0000-0000353A0000}"/>
    <cellStyle name="Millares 15 2 3 2 4 5 3 3" xfId="14927" xr:uid="{00000000-0005-0000-0000-0000363A0000}"/>
    <cellStyle name="Millares 15 2 3 2 4 5 4" xfId="14928" xr:uid="{00000000-0005-0000-0000-0000373A0000}"/>
    <cellStyle name="Millares 15 2 3 2 4 5 5" xfId="14929" xr:uid="{00000000-0005-0000-0000-0000383A0000}"/>
    <cellStyle name="Millares 15 2 3 2 4 6" xfId="14930" xr:uid="{00000000-0005-0000-0000-0000393A0000}"/>
    <cellStyle name="Millares 15 2 3 2 4 6 2" xfId="14931" xr:uid="{00000000-0005-0000-0000-00003A3A0000}"/>
    <cellStyle name="Millares 15 2 3 2 4 6 2 2" xfId="14932" xr:uid="{00000000-0005-0000-0000-00003B3A0000}"/>
    <cellStyle name="Millares 15 2 3 2 4 6 2 3" xfId="14933" xr:uid="{00000000-0005-0000-0000-00003C3A0000}"/>
    <cellStyle name="Millares 15 2 3 2 4 6 3" xfId="14934" xr:uid="{00000000-0005-0000-0000-00003D3A0000}"/>
    <cellStyle name="Millares 15 2 3 2 4 6 3 2" xfId="14935" xr:uid="{00000000-0005-0000-0000-00003E3A0000}"/>
    <cellStyle name="Millares 15 2 3 2 4 6 3 3" xfId="14936" xr:uid="{00000000-0005-0000-0000-00003F3A0000}"/>
    <cellStyle name="Millares 15 2 3 2 4 6 4" xfId="14937" xr:uid="{00000000-0005-0000-0000-0000403A0000}"/>
    <cellStyle name="Millares 15 2 3 2 4 6 5" xfId="14938" xr:uid="{00000000-0005-0000-0000-0000413A0000}"/>
    <cellStyle name="Millares 15 2 3 2 4 7" xfId="14939" xr:uid="{00000000-0005-0000-0000-0000423A0000}"/>
    <cellStyle name="Millares 15 2 3 2 4 7 2" xfId="14940" xr:uid="{00000000-0005-0000-0000-0000433A0000}"/>
    <cellStyle name="Millares 15 2 3 2 4 7 3" xfId="14941" xr:uid="{00000000-0005-0000-0000-0000443A0000}"/>
    <cellStyle name="Millares 15 2 3 2 4 8" xfId="14942" xr:uid="{00000000-0005-0000-0000-0000453A0000}"/>
    <cellStyle name="Millares 15 2 3 2 4 8 2" xfId="14943" xr:uid="{00000000-0005-0000-0000-0000463A0000}"/>
    <cellStyle name="Millares 15 2 3 2 4 8 3" xfId="14944" xr:uid="{00000000-0005-0000-0000-0000473A0000}"/>
    <cellStyle name="Millares 15 2 3 2 4 9" xfId="14945" xr:uid="{00000000-0005-0000-0000-0000483A0000}"/>
    <cellStyle name="Millares 15 2 3 2 5" xfId="14946" xr:uid="{00000000-0005-0000-0000-0000493A0000}"/>
    <cellStyle name="Millares 15 2 3 2 5 10" xfId="14947" xr:uid="{00000000-0005-0000-0000-00004A3A0000}"/>
    <cellStyle name="Millares 15 2 3 2 5 2" xfId="14948" xr:uid="{00000000-0005-0000-0000-00004B3A0000}"/>
    <cellStyle name="Millares 15 2 3 2 5 2 2" xfId="14949" xr:uid="{00000000-0005-0000-0000-00004C3A0000}"/>
    <cellStyle name="Millares 15 2 3 2 5 2 2 2" xfId="14950" xr:uid="{00000000-0005-0000-0000-00004D3A0000}"/>
    <cellStyle name="Millares 15 2 3 2 5 2 2 2 2" xfId="14951" xr:uid="{00000000-0005-0000-0000-00004E3A0000}"/>
    <cellStyle name="Millares 15 2 3 2 5 2 2 2 3" xfId="14952" xr:uid="{00000000-0005-0000-0000-00004F3A0000}"/>
    <cellStyle name="Millares 15 2 3 2 5 2 2 3" xfId="14953" xr:uid="{00000000-0005-0000-0000-0000503A0000}"/>
    <cellStyle name="Millares 15 2 3 2 5 2 2 3 2" xfId="14954" xr:uid="{00000000-0005-0000-0000-0000513A0000}"/>
    <cellStyle name="Millares 15 2 3 2 5 2 2 3 3" xfId="14955" xr:uid="{00000000-0005-0000-0000-0000523A0000}"/>
    <cellStyle name="Millares 15 2 3 2 5 2 2 4" xfId="14956" xr:uid="{00000000-0005-0000-0000-0000533A0000}"/>
    <cellStyle name="Millares 15 2 3 2 5 2 2 5" xfId="14957" xr:uid="{00000000-0005-0000-0000-0000543A0000}"/>
    <cellStyle name="Millares 15 2 3 2 5 2 3" xfId="14958" xr:uid="{00000000-0005-0000-0000-0000553A0000}"/>
    <cellStyle name="Millares 15 2 3 2 5 2 3 2" xfId="14959" xr:uid="{00000000-0005-0000-0000-0000563A0000}"/>
    <cellStyle name="Millares 15 2 3 2 5 2 3 2 2" xfId="14960" xr:uid="{00000000-0005-0000-0000-0000573A0000}"/>
    <cellStyle name="Millares 15 2 3 2 5 2 3 2 3" xfId="14961" xr:uid="{00000000-0005-0000-0000-0000583A0000}"/>
    <cellStyle name="Millares 15 2 3 2 5 2 3 3" xfId="14962" xr:uid="{00000000-0005-0000-0000-0000593A0000}"/>
    <cellStyle name="Millares 15 2 3 2 5 2 3 3 2" xfId="14963" xr:uid="{00000000-0005-0000-0000-00005A3A0000}"/>
    <cellStyle name="Millares 15 2 3 2 5 2 3 3 3" xfId="14964" xr:uid="{00000000-0005-0000-0000-00005B3A0000}"/>
    <cellStyle name="Millares 15 2 3 2 5 2 3 4" xfId="14965" xr:uid="{00000000-0005-0000-0000-00005C3A0000}"/>
    <cellStyle name="Millares 15 2 3 2 5 2 3 5" xfId="14966" xr:uid="{00000000-0005-0000-0000-00005D3A0000}"/>
    <cellStyle name="Millares 15 2 3 2 5 2 4" xfId="14967" xr:uid="{00000000-0005-0000-0000-00005E3A0000}"/>
    <cellStyle name="Millares 15 2 3 2 5 2 4 2" xfId="14968" xr:uid="{00000000-0005-0000-0000-00005F3A0000}"/>
    <cellStyle name="Millares 15 2 3 2 5 2 4 2 2" xfId="14969" xr:uid="{00000000-0005-0000-0000-0000603A0000}"/>
    <cellStyle name="Millares 15 2 3 2 5 2 4 2 3" xfId="14970" xr:uid="{00000000-0005-0000-0000-0000613A0000}"/>
    <cellStyle name="Millares 15 2 3 2 5 2 4 3" xfId="14971" xr:uid="{00000000-0005-0000-0000-0000623A0000}"/>
    <cellStyle name="Millares 15 2 3 2 5 2 4 3 2" xfId="14972" xr:uid="{00000000-0005-0000-0000-0000633A0000}"/>
    <cellStyle name="Millares 15 2 3 2 5 2 4 3 3" xfId="14973" xr:uid="{00000000-0005-0000-0000-0000643A0000}"/>
    <cellStyle name="Millares 15 2 3 2 5 2 4 4" xfId="14974" xr:uid="{00000000-0005-0000-0000-0000653A0000}"/>
    <cellStyle name="Millares 15 2 3 2 5 2 4 5" xfId="14975" xr:uid="{00000000-0005-0000-0000-0000663A0000}"/>
    <cellStyle name="Millares 15 2 3 2 5 2 5" xfId="14976" xr:uid="{00000000-0005-0000-0000-0000673A0000}"/>
    <cellStyle name="Millares 15 2 3 2 5 2 5 2" xfId="14977" xr:uid="{00000000-0005-0000-0000-0000683A0000}"/>
    <cellStyle name="Millares 15 2 3 2 5 2 5 3" xfId="14978" xr:uid="{00000000-0005-0000-0000-0000693A0000}"/>
    <cellStyle name="Millares 15 2 3 2 5 2 6" xfId="14979" xr:uid="{00000000-0005-0000-0000-00006A3A0000}"/>
    <cellStyle name="Millares 15 2 3 2 5 2 6 2" xfId="14980" xr:uid="{00000000-0005-0000-0000-00006B3A0000}"/>
    <cellStyle name="Millares 15 2 3 2 5 2 6 3" xfId="14981" xr:uid="{00000000-0005-0000-0000-00006C3A0000}"/>
    <cellStyle name="Millares 15 2 3 2 5 2 7" xfId="14982" xr:uid="{00000000-0005-0000-0000-00006D3A0000}"/>
    <cellStyle name="Millares 15 2 3 2 5 2 8" xfId="14983" xr:uid="{00000000-0005-0000-0000-00006E3A0000}"/>
    <cellStyle name="Millares 15 2 3 2 5 3" xfId="14984" xr:uid="{00000000-0005-0000-0000-00006F3A0000}"/>
    <cellStyle name="Millares 15 2 3 2 5 3 2" xfId="14985" xr:uid="{00000000-0005-0000-0000-0000703A0000}"/>
    <cellStyle name="Millares 15 2 3 2 5 3 2 2" xfId="14986" xr:uid="{00000000-0005-0000-0000-0000713A0000}"/>
    <cellStyle name="Millares 15 2 3 2 5 3 2 2 2" xfId="14987" xr:uid="{00000000-0005-0000-0000-0000723A0000}"/>
    <cellStyle name="Millares 15 2 3 2 5 3 2 2 3" xfId="14988" xr:uid="{00000000-0005-0000-0000-0000733A0000}"/>
    <cellStyle name="Millares 15 2 3 2 5 3 2 3" xfId="14989" xr:uid="{00000000-0005-0000-0000-0000743A0000}"/>
    <cellStyle name="Millares 15 2 3 2 5 3 2 3 2" xfId="14990" xr:uid="{00000000-0005-0000-0000-0000753A0000}"/>
    <cellStyle name="Millares 15 2 3 2 5 3 2 3 3" xfId="14991" xr:uid="{00000000-0005-0000-0000-0000763A0000}"/>
    <cellStyle name="Millares 15 2 3 2 5 3 2 4" xfId="14992" xr:uid="{00000000-0005-0000-0000-0000773A0000}"/>
    <cellStyle name="Millares 15 2 3 2 5 3 2 5" xfId="14993" xr:uid="{00000000-0005-0000-0000-0000783A0000}"/>
    <cellStyle name="Millares 15 2 3 2 5 3 3" xfId="14994" xr:uid="{00000000-0005-0000-0000-0000793A0000}"/>
    <cellStyle name="Millares 15 2 3 2 5 3 3 2" xfId="14995" xr:uid="{00000000-0005-0000-0000-00007A3A0000}"/>
    <cellStyle name="Millares 15 2 3 2 5 3 3 2 2" xfId="14996" xr:uid="{00000000-0005-0000-0000-00007B3A0000}"/>
    <cellStyle name="Millares 15 2 3 2 5 3 3 2 3" xfId="14997" xr:uid="{00000000-0005-0000-0000-00007C3A0000}"/>
    <cellStyle name="Millares 15 2 3 2 5 3 3 3" xfId="14998" xr:uid="{00000000-0005-0000-0000-00007D3A0000}"/>
    <cellStyle name="Millares 15 2 3 2 5 3 3 3 2" xfId="14999" xr:uid="{00000000-0005-0000-0000-00007E3A0000}"/>
    <cellStyle name="Millares 15 2 3 2 5 3 3 3 3" xfId="15000" xr:uid="{00000000-0005-0000-0000-00007F3A0000}"/>
    <cellStyle name="Millares 15 2 3 2 5 3 3 4" xfId="15001" xr:uid="{00000000-0005-0000-0000-0000803A0000}"/>
    <cellStyle name="Millares 15 2 3 2 5 3 3 5" xfId="15002" xr:uid="{00000000-0005-0000-0000-0000813A0000}"/>
    <cellStyle name="Millares 15 2 3 2 5 3 4" xfId="15003" xr:uid="{00000000-0005-0000-0000-0000823A0000}"/>
    <cellStyle name="Millares 15 2 3 2 5 3 4 2" xfId="15004" xr:uid="{00000000-0005-0000-0000-0000833A0000}"/>
    <cellStyle name="Millares 15 2 3 2 5 3 4 2 2" xfId="15005" xr:uid="{00000000-0005-0000-0000-0000843A0000}"/>
    <cellStyle name="Millares 15 2 3 2 5 3 4 2 3" xfId="15006" xr:uid="{00000000-0005-0000-0000-0000853A0000}"/>
    <cellStyle name="Millares 15 2 3 2 5 3 4 3" xfId="15007" xr:uid="{00000000-0005-0000-0000-0000863A0000}"/>
    <cellStyle name="Millares 15 2 3 2 5 3 4 3 2" xfId="15008" xr:uid="{00000000-0005-0000-0000-0000873A0000}"/>
    <cellStyle name="Millares 15 2 3 2 5 3 4 3 3" xfId="15009" xr:uid="{00000000-0005-0000-0000-0000883A0000}"/>
    <cellStyle name="Millares 15 2 3 2 5 3 4 4" xfId="15010" xr:uid="{00000000-0005-0000-0000-0000893A0000}"/>
    <cellStyle name="Millares 15 2 3 2 5 3 4 5" xfId="15011" xr:uid="{00000000-0005-0000-0000-00008A3A0000}"/>
    <cellStyle name="Millares 15 2 3 2 5 3 5" xfId="15012" xr:uid="{00000000-0005-0000-0000-00008B3A0000}"/>
    <cellStyle name="Millares 15 2 3 2 5 3 5 2" xfId="15013" xr:uid="{00000000-0005-0000-0000-00008C3A0000}"/>
    <cellStyle name="Millares 15 2 3 2 5 3 5 3" xfId="15014" xr:uid="{00000000-0005-0000-0000-00008D3A0000}"/>
    <cellStyle name="Millares 15 2 3 2 5 3 6" xfId="15015" xr:uid="{00000000-0005-0000-0000-00008E3A0000}"/>
    <cellStyle name="Millares 15 2 3 2 5 3 6 2" xfId="15016" xr:uid="{00000000-0005-0000-0000-00008F3A0000}"/>
    <cellStyle name="Millares 15 2 3 2 5 3 6 3" xfId="15017" xr:uid="{00000000-0005-0000-0000-0000903A0000}"/>
    <cellStyle name="Millares 15 2 3 2 5 3 7" xfId="15018" xr:uid="{00000000-0005-0000-0000-0000913A0000}"/>
    <cellStyle name="Millares 15 2 3 2 5 3 8" xfId="15019" xr:uid="{00000000-0005-0000-0000-0000923A0000}"/>
    <cellStyle name="Millares 15 2 3 2 5 4" xfId="15020" xr:uid="{00000000-0005-0000-0000-0000933A0000}"/>
    <cellStyle name="Millares 15 2 3 2 5 4 2" xfId="15021" xr:uid="{00000000-0005-0000-0000-0000943A0000}"/>
    <cellStyle name="Millares 15 2 3 2 5 4 2 2" xfId="15022" xr:uid="{00000000-0005-0000-0000-0000953A0000}"/>
    <cellStyle name="Millares 15 2 3 2 5 4 2 3" xfId="15023" xr:uid="{00000000-0005-0000-0000-0000963A0000}"/>
    <cellStyle name="Millares 15 2 3 2 5 4 3" xfId="15024" xr:uid="{00000000-0005-0000-0000-0000973A0000}"/>
    <cellStyle name="Millares 15 2 3 2 5 4 3 2" xfId="15025" xr:uid="{00000000-0005-0000-0000-0000983A0000}"/>
    <cellStyle name="Millares 15 2 3 2 5 4 3 3" xfId="15026" xr:uid="{00000000-0005-0000-0000-0000993A0000}"/>
    <cellStyle name="Millares 15 2 3 2 5 4 4" xfId="15027" xr:uid="{00000000-0005-0000-0000-00009A3A0000}"/>
    <cellStyle name="Millares 15 2 3 2 5 4 5" xfId="15028" xr:uid="{00000000-0005-0000-0000-00009B3A0000}"/>
    <cellStyle name="Millares 15 2 3 2 5 5" xfId="15029" xr:uid="{00000000-0005-0000-0000-00009C3A0000}"/>
    <cellStyle name="Millares 15 2 3 2 5 5 2" xfId="15030" xr:uid="{00000000-0005-0000-0000-00009D3A0000}"/>
    <cellStyle name="Millares 15 2 3 2 5 5 2 2" xfId="15031" xr:uid="{00000000-0005-0000-0000-00009E3A0000}"/>
    <cellStyle name="Millares 15 2 3 2 5 5 2 3" xfId="15032" xr:uid="{00000000-0005-0000-0000-00009F3A0000}"/>
    <cellStyle name="Millares 15 2 3 2 5 5 3" xfId="15033" xr:uid="{00000000-0005-0000-0000-0000A03A0000}"/>
    <cellStyle name="Millares 15 2 3 2 5 5 3 2" xfId="15034" xr:uid="{00000000-0005-0000-0000-0000A13A0000}"/>
    <cellStyle name="Millares 15 2 3 2 5 5 3 3" xfId="15035" xr:uid="{00000000-0005-0000-0000-0000A23A0000}"/>
    <cellStyle name="Millares 15 2 3 2 5 5 4" xfId="15036" xr:uid="{00000000-0005-0000-0000-0000A33A0000}"/>
    <cellStyle name="Millares 15 2 3 2 5 5 5" xfId="15037" xr:uid="{00000000-0005-0000-0000-0000A43A0000}"/>
    <cellStyle name="Millares 15 2 3 2 5 6" xfId="15038" xr:uid="{00000000-0005-0000-0000-0000A53A0000}"/>
    <cellStyle name="Millares 15 2 3 2 5 6 2" xfId="15039" xr:uid="{00000000-0005-0000-0000-0000A63A0000}"/>
    <cellStyle name="Millares 15 2 3 2 5 6 2 2" xfId="15040" xr:uid="{00000000-0005-0000-0000-0000A73A0000}"/>
    <cellStyle name="Millares 15 2 3 2 5 6 2 3" xfId="15041" xr:uid="{00000000-0005-0000-0000-0000A83A0000}"/>
    <cellStyle name="Millares 15 2 3 2 5 6 3" xfId="15042" xr:uid="{00000000-0005-0000-0000-0000A93A0000}"/>
    <cellStyle name="Millares 15 2 3 2 5 6 3 2" xfId="15043" xr:uid="{00000000-0005-0000-0000-0000AA3A0000}"/>
    <cellStyle name="Millares 15 2 3 2 5 6 3 3" xfId="15044" xr:uid="{00000000-0005-0000-0000-0000AB3A0000}"/>
    <cellStyle name="Millares 15 2 3 2 5 6 4" xfId="15045" xr:uid="{00000000-0005-0000-0000-0000AC3A0000}"/>
    <cellStyle name="Millares 15 2 3 2 5 6 5" xfId="15046" xr:uid="{00000000-0005-0000-0000-0000AD3A0000}"/>
    <cellStyle name="Millares 15 2 3 2 5 7" xfId="15047" xr:uid="{00000000-0005-0000-0000-0000AE3A0000}"/>
    <cellStyle name="Millares 15 2 3 2 5 7 2" xfId="15048" xr:uid="{00000000-0005-0000-0000-0000AF3A0000}"/>
    <cellStyle name="Millares 15 2 3 2 5 7 3" xfId="15049" xr:uid="{00000000-0005-0000-0000-0000B03A0000}"/>
    <cellStyle name="Millares 15 2 3 2 5 8" xfId="15050" xr:uid="{00000000-0005-0000-0000-0000B13A0000}"/>
    <cellStyle name="Millares 15 2 3 2 5 8 2" xfId="15051" xr:uid="{00000000-0005-0000-0000-0000B23A0000}"/>
    <cellStyle name="Millares 15 2 3 2 5 8 3" xfId="15052" xr:uid="{00000000-0005-0000-0000-0000B33A0000}"/>
    <cellStyle name="Millares 15 2 3 2 5 9" xfId="15053" xr:uid="{00000000-0005-0000-0000-0000B43A0000}"/>
    <cellStyle name="Millares 15 2 3 2 6" xfId="15054" xr:uid="{00000000-0005-0000-0000-0000B53A0000}"/>
    <cellStyle name="Millares 15 2 3 2 6 2" xfId="15055" xr:uid="{00000000-0005-0000-0000-0000B63A0000}"/>
    <cellStyle name="Millares 15 2 3 2 6 2 2" xfId="15056" xr:uid="{00000000-0005-0000-0000-0000B73A0000}"/>
    <cellStyle name="Millares 15 2 3 2 6 2 2 2" xfId="15057" xr:uid="{00000000-0005-0000-0000-0000B83A0000}"/>
    <cellStyle name="Millares 15 2 3 2 6 2 2 3" xfId="15058" xr:uid="{00000000-0005-0000-0000-0000B93A0000}"/>
    <cellStyle name="Millares 15 2 3 2 6 2 3" xfId="15059" xr:uid="{00000000-0005-0000-0000-0000BA3A0000}"/>
    <cellStyle name="Millares 15 2 3 2 6 2 3 2" xfId="15060" xr:uid="{00000000-0005-0000-0000-0000BB3A0000}"/>
    <cellStyle name="Millares 15 2 3 2 6 2 3 3" xfId="15061" xr:uid="{00000000-0005-0000-0000-0000BC3A0000}"/>
    <cellStyle name="Millares 15 2 3 2 6 2 4" xfId="15062" xr:uid="{00000000-0005-0000-0000-0000BD3A0000}"/>
    <cellStyle name="Millares 15 2 3 2 6 2 5" xfId="15063" xr:uid="{00000000-0005-0000-0000-0000BE3A0000}"/>
    <cellStyle name="Millares 15 2 3 2 6 3" xfId="15064" xr:uid="{00000000-0005-0000-0000-0000BF3A0000}"/>
    <cellStyle name="Millares 15 2 3 2 6 3 2" xfId="15065" xr:uid="{00000000-0005-0000-0000-0000C03A0000}"/>
    <cellStyle name="Millares 15 2 3 2 6 3 2 2" xfId="15066" xr:uid="{00000000-0005-0000-0000-0000C13A0000}"/>
    <cellStyle name="Millares 15 2 3 2 6 3 2 3" xfId="15067" xr:uid="{00000000-0005-0000-0000-0000C23A0000}"/>
    <cellStyle name="Millares 15 2 3 2 6 3 3" xfId="15068" xr:uid="{00000000-0005-0000-0000-0000C33A0000}"/>
    <cellStyle name="Millares 15 2 3 2 6 3 3 2" xfId="15069" xr:uid="{00000000-0005-0000-0000-0000C43A0000}"/>
    <cellStyle name="Millares 15 2 3 2 6 3 3 3" xfId="15070" xr:uid="{00000000-0005-0000-0000-0000C53A0000}"/>
    <cellStyle name="Millares 15 2 3 2 6 3 4" xfId="15071" xr:uid="{00000000-0005-0000-0000-0000C63A0000}"/>
    <cellStyle name="Millares 15 2 3 2 6 3 5" xfId="15072" xr:uid="{00000000-0005-0000-0000-0000C73A0000}"/>
    <cellStyle name="Millares 15 2 3 2 6 4" xfId="15073" xr:uid="{00000000-0005-0000-0000-0000C83A0000}"/>
    <cellStyle name="Millares 15 2 3 2 6 4 2" xfId="15074" xr:uid="{00000000-0005-0000-0000-0000C93A0000}"/>
    <cellStyle name="Millares 15 2 3 2 6 4 2 2" xfId="15075" xr:uid="{00000000-0005-0000-0000-0000CA3A0000}"/>
    <cellStyle name="Millares 15 2 3 2 6 4 2 3" xfId="15076" xr:uid="{00000000-0005-0000-0000-0000CB3A0000}"/>
    <cellStyle name="Millares 15 2 3 2 6 4 3" xfId="15077" xr:uid="{00000000-0005-0000-0000-0000CC3A0000}"/>
    <cellStyle name="Millares 15 2 3 2 6 4 3 2" xfId="15078" xr:uid="{00000000-0005-0000-0000-0000CD3A0000}"/>
    <cellStyle name="Millares 15 2 3 2 6 4 3 3" xfId="15079" xr:uid="{00000000-0005-0000-0000-0000CE3A0000}"/>
    <cellStyle name="Millares 15 2 3 2 6 4 4" xfId="15080" xr:uid="{00000000-0005-0000-0000-0000CF3A0000}"/>
    <cellStyle name="Millares 15 2 3 2 6 4 5" xfId="15081" xr:uid="{00000000-0005-0000-0000-0000D03A0000}"/>
    <cellStyle name="Millares 15 2 3 2 6 5" xfId="15082" xr:uid="{00000000-0005-0000-0000-0000D13A0000}"/>
    <cellStyle name="Millares 15 2 3 2 6 5 2" xfId="15083" xr:uid="{00000000-0005-0000-0000-0000D23A0000}"/>
    <cellStyle name="Millares 15 2 3 2 6 5 3" xfId="15084" xr:uid="{00000000-0005-0000-0000-0000D33A0000}"/>
    <cellStyle name="Millares 15 2 3 2 6 6" xfId="15085" xr:uid="{00000000-0005-0000-0000-0000D43A0000}"/>
    <cellStyle name="Millares 15 2 3 2 6 6 2" xfId="15086" xr:uid="{00000000-0005-0000-0000-0000D53A0000}"/>
    <cellStyle name="Millares 15 2 3 2 6 6 3" xfId="15087" xr:uid="{00000000-0005-0000-0000-0000D63A0000}"/>
    <cellStyle name="Millares 15 2 3 2 6 7" xfId="15088" xr:uid="{00000000-0005-0000-0000-0000D73A0000}"/>
    <cellStyle name="Millares 15 2 3 2 6 8" xfId="15089" xr:uid="{00000000-0005-0000-0000-0000D83A0000}"/>
    <cellStyle name="Millares 15 2 3 2 7" xfId="15090" xr:uid="{00000000-0005-0000-0000-0000D93A0000}"/>
    <cellStyle name="Millares 15 2 3 2 7 2" xfId="15091" xr:uid="{00000000-0005-0000-0000-0000DA3A0000}"/>
    <cellStyle name="Millares 15 2 3 2 7 2 2" xfId="15092" xr:uid="{00000000-0005-0000-0000-0000DB3A0000}"/>
    <cellStyle name="Millares 15 2 3 2 7 2 2 2" xfId="15093" xr:uid="{00000000-0005-0000-0000-0000DC3A0000}"/>
    <cellStyle name="Millares 15 2 3 2 7 2 2 3" xfId="15094" xr:uid="{00000000-0005-0000-0000-0000DD3A0000}"/>
    <cellStyle name="Millares 15 2 3 2 7 2 3" xfId="15095" xr:uid="{00000000-0005-0000-0000-0000DE3A0000}"/>
    <cellStyle name="Millares 15 2 3 2 7 2 3 2" xfId="15096" xr:uid="{00000000-0005-0000-0000-0000DF3A0000}"/>
    <cellStyle name="Millares 15 2 3 2 7 2 3 3" xfId="15097" xr:uid="{00000000-0005-0000-0000-0000E03A0000}"/>
    <cellStyle name="Millares 15 2 3 2 7 2 4" xfId="15098" xr:uid="{00000000-0005-0000-0000-0000E13A0000}"/>
    <cellStyle name="Millares 15 2 3 2 7 2 5" xfId="15099" xr:uid="{00000000-0005-0000-0000-0000E23A0000}"/>
    <cellStyle name="Millares 15 2 3 2 7 3" xfId="15100" xr:uid="{00000000-0005-0000-0000-0000E33A0000}"/>
    <cellStyle name="Millares 15 2 3 2 7 3 2" xfId="15101" xr:uid="{00000000-0005-0000-0000-0000E43A0000}"/>
    <cellStyle name="Millares 15 2 3 2 7 3 2 2" xfId="15102" xr:uid="{00000000-0005-0000-0000-0000E53A0000}"/>
    <cellStyle name="Millares 15 2 3 2 7 3 2 3" xfId="15103" xr:uid="{00000000-0005-0000-0000-0000E63A0000}"/>
    <cellStyle name="Millares 15 2 3 2 7 3 3" xfId="15104" xr:uid="{00000000-0005-0000-0000-0000E73A0000}"/>
    <cellStyle name="Millares 15 2 3 2 7 3 3 2" xfId="15105" xr:uid="{00000000-0005-0000-0000-0000E83A0000}"/>
    <cellStyle name="Millares 15 2 3 2 7 3 3 3" xfId="15106" xr:uid="{00000000-0005-0000-0000-0000E93A0000}"/>
    <cellStyle name="Millares 15 2 3 2 7 3 4" xfId="15107" xr:uid="{00000000-0005-0000-0000-0000EA3A0000}"/>
    <cellStyle name="Millares 15 2 3 2 7 3 5" xfId="15108" xr:uid="{00000000-0005-0000-0000-0000EB3A0000}"/>
    <cellStyle name="Millares 15 2 3 2 7 4" xfId="15109" xr:uid="{00000000-0005-0000-0000-0000EC3A0000}"/>
    <cellStyle name="Millares 15 2 3 2 7 4 2" xfId="15110" xr:uid="{00000000-0005-0000-0000-0000ED3A0000}"/>
    <cellStyle name="Millares 15 2 3 2 7 4 2 2" xfId="15111" xr:uid="{00000000-0005-0000-0000-0000EE3A0000}"/>
    <cellStyle name="Millares 15 2 3 2 7 4 2 3" xfId="15112" xr:uid="{00000000-0005-0000-0000-0000EF3A0000}"/>
    <cellStyle name="Millares 15 2 3 2 7 4 3" xfId="15113" xr:uid="{00000000-0005-0000-0000-0000F03A0000}"/>
    <cellStyle name="Millares 15 2 3 2 7 4 3 2" xfId="15114" xr:uid="{00000000-0005-0000-0000-0000F13A0000}"/>
    <cellStyle name="Millares 15 2 3 2 7 4 3 3" xfId="15115" xr:uid="{00000000-0005-0000-0000-0000F23A0000}"/>
    <cellStyle name="Millares 15 2 3 2 7 4 4" xfId="15116" xr:uid="{00000000-0005-0000-0000-0000F33A0000}"/>
    <cellStyle name="Millares 15 2 3 2 7 4 5" xfId="15117" xr:uid="{00000000-0005-0000-0000-0000F43A0000}"/>
    <cellStyle name="Millares 15 2 3 2 7 5" xfId="15118" xr:uid="{00000000-0005-0000-0000-0000F53A0000}"/>
    <cellStyle name="Millares 15 2 3 2 7 5 2" xfId="15119" xr:uid="{00000000-0005-0000-0000-0000F63A0000}"/>
    <cellStyle name="Millares 15 2 3 2 7 5 3" xfId="15120" xr:uid="{00000000-0005-0000-0000-0000F73A0000}"/>
    <cellStyle name="Millares 15 2 3 2 7 6" xfId="15121" xr:uid="{00000000-0005-0000-0000-0000F83A0000}"/>
    <cellStyle name="Millares 15 2 3 2 7 6 2" xfId="15122" xr:uid="{00000000-0005-0000-0000-0000F93A0000}"/>
    <cellStyle name="Millares 15 2 3 2 7 6 3" xfId="15123" xr:uid="{00000000-0005-0000-0000-0000FA3A0000}"/>
    <cellStyle name="Millares 15 2 3 2 7 7" xfId="15124" xr:uid="{00000000-0005-0000-0000-0000FB3A0000}"/>
    <cellStyle name="Millares 15 2 3 2 7 8" xfId="15125" xr:uid="{00000000-0005-0000-0000-0000FC3A0000}"/>
    <cellStyle name="Millares 15 2 3 2 8" xfId="15126" xr:uid="{00000000-0005-0000-0000-0000FD3A0000}"/>
    <cellStyle name="Millares 15 2 3 2 8 2" xfId="15127" xr:uid="{00000000-0005-0000-0000-0000FE3A0000}"/>
    <cellStyle name="Millares 15 2 3 2 8 2 2" xfId="15128" xr:uid="{00000000-0005-0000-0000-0000FF3A0000}"/>
    <cellStyle name="Millares 15 2 3 2 8 2 3" xfId="15129" xr:uid="{00000000-0005-0000-0000-0000003B0000}"/>
    <cellStyle name="Millares 15 2 3 2 8 3" xfId="15130" xr:uid="{00000000-0005-0000-0000-0000013B0000}"/>
    <cellStyle name="Millares 15 2 3 2 8 3 2" xfId="15131" xr:uid="{00000000-0005-0000-0000-0000023B0000}"/>
    <cellStyle name="Millares 15 2 3 2 8 3 3" xfId="15132" xr:uid="{00000000-0005-0000-0000-0000033B0000}"/>
    <cellStyle name="Millares 15 2 3 2 8 4" xfId="15133" xr:uid="{00000000-0005-0000-0000-0000043B0000}"/>
    <cellStyle name="Millares 15 2 3 2 8 5" xfId="15134" xr:uid="{00000000-0005-0000-0000-0000053B0000}"/>
    <cellStyle name="Millares 15 2 3 2 9" xfId="15135" xr:uid="{00000000-0005-0000-0000-0000063B0000}"/>
    <cellStyle name="Millares 15 2 3 2 9 2" xfId="15136" xr:uid="{00000000-0005-0000-0000-0000073B0000}"/>
    <cellStyle name="Millares 15 2 3 2 9 2 2" xfId="15137" xr:uid="{00000000-0005-0000-0000-0000083B0000}"/>
    <cellStyle name="Millares 15 2 3 2 9 2 3" xfId="15138" xr:uid="{00000000-0005-0000-0000-0000093B0000}"/>
    <cellStyle name="Millares 15 2 3 2 9 3" xfId="15139" xr:uid="{00000000-0005-0000-0000-00000A3B0000}"/>
    <cellStyle name="Millares 15 2 3 2 9 3 2" xfId="15140" xr:uid="{00000000-0005-0000-0000-00000B3B0000}"/>
    <cellStyle name="Millares 15 2 3 2 9 3 3" xfId="15141" xr:uid="{00000000-0005-0000-0000-00000C3B0000}"/>
    <cellStyle name="Millares 15 2 3 2 9 4" xfId="15142" xr:uid="{00000000-0005-0000-0000-00000D3B0000}"/>
    <cellStyle name="Millares 15 2 3 2 9 5" xfId="15143" xr:uid="{00000000-0005-0000-0000-00000E3B0000}"/>
    <cellStyle name="Millares 15 3" xfId="15144" xr:uid="{00000000-0005-0000-0000-00000F3B0000}"/>
    <cellStyle name="Millares 15 3 10" xfId="15145" xr:uid="{00000000-0005-0000-0000-0000103B0000}"/>
    <cellStyle name="Millares 15 3 10 2" xfId="15146" xr:uid="{00000000-0005-0000-0000-0000113B0000}"/>
    <cellStyle name="Millares 15 3 10 2 2" xfId="15147" xr:uid="{00000000-0005-0000-0000-0000123B0000}"/>
    <cellStyle name="Millares 15 3 10 2 3" xfId="15148" xr:uid="{00000000-0005-0000-0000-0000133B0000}"/>
    <cellStyle name="Millares 15 3 10 3" xfId="15149" xr:uid="{00000000-0005-0000-0000-0000143B0000}"/>
    <cellStyle name="Millares 15 3 10 3 2" xfId="15150" xr:uid="{00000000-0005-0000-0000-0000153B0000}"/>
    <cellStyle name="Millares 15 3 10 3 3" xfId="15151" xr:uid="{00000000-0005-0000-0000-0000163B0000}"/>
    <cellStyle name="Millares 15 3 10 4" xfId="15152" xr:uid="{00000000-0005-0000-0000-0000173B0000}"/>
    <cellStyle name="Millares 15 3 10 5" xfId="15153" xr:uid="{00000000-0005-0000-0000-0000183B0000}"/>
    <cellStyle name="Millares 15 3 11" xfId="15154" xr:uid="{00000000-0005-0000-0000-0000193B0000}"/>
    <cellStyle name="Millares 15 3 11 2" xfId="15155" xr:uid="{00000000-0005-0000-0000-00001A3B0000}"/>
    <cellStyle name="Millares 15 3 11 3" xfId="15156" xr:uid="{00000000-0005-0000-0000-00001B3B0000}"/>
    <cellStyle name="Millares 15 3 12" xfId="15157" xr:uid="{00000000-0005-0000-0000-00001C3B0000}"/>
    <cellStyle name="Millares 15 3 12 2" xfId="15158" xr:uid="{00000000-0005-0000-0000-00001D3B0000}"/>
    <cellStyle name="Millares 15 3 12 3" xfId="15159" xr:uid="{00000000-0005-0000-0000-00001E3B0000}"/>
    <cellStyle name="Millares 15 3 13" xfId="15160" xr:uid="{00000000-0005-0000-0000-00001F3B0000}"/>
    <cellStyle name="Millares 15 3 14" xfId="15161" xr:uid="{00000000-0005-0000-0000-0000203B0000}"/>
    <cellStyle name="Millares 15 3 15" xfId="15162" xr:uid="{00000000-0005-0000-0000-0000213B0000}"/>
    <cellStyle name="Millares 15 3 2" xfId="15163" xr:uid="{00000000-0005-0000-0000-0000223B0000}"/>
    <cellStyle name="Millares 15 3 2 10" xfId="15164" xr:uid="{00000000-0005-0000-0000-0000233B0000}"/>
    <cellStyle name="Millares 15 3 2 10 2" xfId="15165" xr:uid="{00000000-0005-0000-0000-0000243B0000}"/>
    <cellStyle name="Millares 15 3 2 10 3" xfId="15166" xr:uid="{00000000-0005-0000-0000-0000253B0000}"/>
    <cellStyle name="Millares 15 3 2 11" xfId="15167" xr:uid="{00000000-0005-0000-0000-0000263B0000}"/>
    <cellStyle name="Millares 15 3 2 12" xfId="15168" xr:uid="{00000000-0005-0000-0000-0000273B0000}"/>
    <cellStyle name="Millares 15 3 2 2" xfId="15169" xr:uid="{00000000-0005-0000-0000-0000283B0000}"/>
    <cellStyle name="Millares 15 3 2 2 10" xfId="15170" xr:uid="{00000000-0005-0000-0000-0000293B0000}"/>
    <cellStyle name="Millares 15 3 2 2 2" xfId="15171" xr:uid="{00000000-0005-0000-0000-00002A3B0000}"/>
    <cellStyle name="Millares 15 3 2 2 2 2" xfId="15172" xr:uid="{00000000-0005-0000-0000-00002B3B0000}"/>
    <cellStyle name="Millares 15 3 2 2 2 2 2" xfId="15173" xr:uid="{00000000-0005-0000-0000-00002C3B0000}"/>
    <cellStyle name="Millares 15 3 2 2 2 2 2 2" xfId="15174" xr:uid="{00000000-0005-0000-0000-00002D3B0000}"/>
    <cellStyle name="Millares 15 3 2 2 2 2 2 3" xfId="15175" xr:uid="{00000000-0005-0000-0000-00002E3B0000}"/>
    <cellStyle name="Millares 15 3 2 2 2 2 3" xfId="15176" xr:uid="{00000000-0005-0000-0000-00002F3B0000}"/>
    <cellStyle name="Millares 15 3 2 2 2 2 3 2" xfId="15177" xr:uid="{00000000-0005-0000-0000-0000303B0000}"/>
    <cellStyle name="Millares 15 3 2 2 2 2 3 3" xfId="15178" xr:uid="{00000000-0005-0000-0000-0000313B0000}"/>
    <cellStyle name="Millares 15 3 2 2 2 2 4" xfId="15179" xr:uid="{00000000-0005-0000-0000-0000323B0000}"/>
    <cellStyle name="Millares 15 3 2 2 2 2 5" xfId="15180" xr:uid="{00000000-0005-0000-0000-0000333B0000}"/>
    <cellStyle name="Millares 15 3 2 2 2 3" xfId="15181" xr:uid="{00000000-0005-0000-0000-0000343B0000}"/>
    <cellStyle name="Millares 15 3 2 2 2 3 2" xfId="15182" xr:uid="{00000000-0005-0000-0000-0000353B0000}"/>
    <cellStyle name="Millares 15 3 2 2 2 3 2 2" xfId="15183" xr:uid="{00000000-0005-0000-0000-0000363B0000}"/>
    <cellStyle name="Millares 15 3 2 2 2 3 2 3" xfId="15184" xr:uid="{00000000-0005-0000-0000-0000373B0000}"/>
    <cellStyle name="Millares 15 3 2 2 2 3 3" xfId="15185" xr:uid="{00000000-0005-0000-0000-0000383B0000}"/>
    <cellStyle name="Millares 15 3 2 2 2 3 3 2" xfId="15186" xr:uid="{00000000-0005-0000-0000-0000393B0000}"/>
    <cellStyle name="Millares 15 3 2 2 2 3 3 3" xfId="15187" xr:uid="{00000000-0005-0000-0000-00003A3B0000}"/>
    <cellStyle name="Millares 15 3 2 2 2 3 4" xfId="15188" xr:uid="{00000000-0005-0000-0000-00003B3B0000}"/>
    <cellStyle name="Millares 15 3 2 2 2 3 5" xfId="15189" xr:uid="{00000000-0005-0000-0000-00003C3B0000}"/>
    <cellStyle name="Millares 15 3 2 2 2 4" xfId="15190" xr:uid="{00000000-0005-0000-0000-00003D3B0000}"/>
    <cellStyle name="Millares 15 3 2 2 2 4 2" xfId="15191" xr:uid="{00000000-0005-0000-0000-00003E3B0000}"/>
    <cellStyle name="Millares 15 3 2 2 2 4 2 2" xfId="15192" xr:uid="{00000000-0005-0000-0000-00003F3B0000}"/>
    <cellStyle name="Millares 15 3 2 2 2 4 2 3" xfId="15193" xr:uid="{00000000-0005-0000-0000-0000403B0000}"/>
    <cellStyle name="Millares 15 3 2 2 2 4 3" xfId="15194" xr:uid="{00000000-0005-0000-0000-0000413B0000}"/>
    <cellStyle name="Millares 15 3 2 2 2 4 3 2" xfId="15195" xr:uid="{00000000-0005-0000-0000-0000423B0000}"/>
    <cellStyle name="Millares 15 3 2 2 2 4 3 3" xfId="15196" xr:uid="{00000000-0005-0000-0000-0000433B0000}"/>
    <cellStyle name="Millares 15 3 2 2 2 4 4" xfId="15197" xr:uid="{00000000-0005-0000-0000-0000443B0000}"/>
    <cellStyle name="Millares 15 3 2 2 2 4 5" xfId="15198" xr:uid="{00000000-0005-0000-0000-0000453B0000}"/>
    <cellStyle name="Millares 15 3 2 2 2 5" xfId="15199" xr:uid="{00000000-0005-0000-0000-0000463B0000}"/>
    <cellStyle name="Millares 15 3 2 2 2 5 2" xfId="15200" xr:uid="{00000000-0005-0000-0000-0000473B0000}"/>
    <cellStyle name="Millares 15 3 2 2 2 5 3" xfId="15201" xr:uid="{00000000-0005-0000-0000-0000483B0000}"/>
    <cellStyle name="Millares 15 3 2 2 2 6" xfId="15202" xr:uid="{00000000-0005-0000-0000-0000493B0000}"/>
    <cellStyle name="Millares 15 3 2 2 2 6 2" xfId="15203" xr:uid="{00000000-0005-0000-0000-00004A3B0000}"/>
    <cellStyle name="Millares 15 3 2 2 2 6 3" xfId="15204" xr:uid="{00000000-0005-0000-0000-00004B3B0000}"/>
    <cellStyle name="Millares 15 3 2 2 2 7" xfId="15205" xr:uid="{00000000-0005-0000-0000-00004C3B0000}"/>
    <cellStyle name="Millares 15 3 2 2 2 8" xfId="15206" xr:uid="{00000000-0005-0000-0000-00004D3B0000}"/>
    <cellStyle name="Millares 15 3 2 2 3" xfId="15207" xr:uid="{00000000-0005-0000-0000-00004E3B0000}"/>
    <cellStyle name="Millares 15 3 2 2 3 2" xfId="15208" xr:uid="{00000000-0005-0000-0000-00004F3B0000}"/>
    <cellStyle name="Millares 15 3 2 2 3 2 2" xfId="15209" xr:uid="{00000000-0005-0000-0000-0000503B0000}"/>
    <cellStyle name="Millares 15 3 2 2 3 2 2 2" xfId="15210" xr:uid="{00000000-0005-0000-0000-0000513B0000}"/>
    <cellStyle name="Millares 15 3 2 2 3 2 2 3" xfId="15211" xr:uid="{00000000-0005-0000-0000-0000523B0000}"/>
    <cellStyle name="Millares 15 3 2 2 3 2 3" xfId="15212" xr:uid="{00000000-0005-0000-0000-0000533B0000}"/>
    <cellStyle name="Millares 15 3 2 2 3 2 3 2" xfId="15213" xr:uid="{00000000-0005-0000-0000-0000543B0000}"/>
    <cellStyle name="Millares 15 3 2 2 3 2 3 3" xfId="15214" xr:uid="{00000000-0005-0000-0000-0000553B0000}"/>
    <cellStyle name="Millares 15 3 2 2 3 2 4" xfId="15215" xr:uid="{00000000-0005-0000-0000-0000563B0000}"/>
    <cellStyle name="Millares 15 3 2 2 3 2 5" xfId="15216" xr:uid="{00000000-0005-0000-0000-0000573B0000}"/>
    <cellStyle name="Millares 15 3 2 2 3 3" xfId="15217" xr:uid="{00000000-0005-0000-0000-0000583B0000}"/>
    <cellStyle name="Millares 15 3 2 2 3 3 2" xfId="15218" xr:uid="{00000000-0005-0000-0000-0000593B0000}"/>
    <cellStyle name="Millares 15 3 2 2 3 3 2 2" xfId="15219" xr:uid="{00000000-0005-0000-0000-00005A3B0000}"/>
    <cellStyle name="Millares 15 3 2 2 3 3 2 3" xfId="15220" xr:uid="{00000000-0005-0000-0000-00005B3B0000}"/>
    <cellStyle name="Millares 15 3 2 2 3 3 3" xfId="15221" xr:uid="{00000000-0005-0000-0000-00005C3B0000}"/>
    <cellStyle name="Millares 15 3 2 2 3 3 3 2" xfId="15222" xr:uid="{00000000-0005-0000-0000-00005D3B0000}"/>
    <cellStyle name="Millares 15 3 2 2 3 3 3 3" xfId="15223" xr:uid="{00000000-0005-0000-0000-00005E3B0000}"/>
    <cellStyle name="Millares 15 3 2 2 3 3 4" xfId="15224" xr:uid="{00000000-0005-0000-0000-00005F3B0000}"/>
    <cellStyle name="Millares 15 3 2 2 3 3 5" xfId="15225" xr:uid="{00000000-0005-0000-0000-0000603B0000}"/>
    <cellStyle name="Millares 15 3 2 2 3 4" xfId="15226" xr:uid="{00000000-0005-0000-0000-0000613B0000}"/>
    <cellStyle name="Millares 15 3 2 2 3 4 2" xfId="15227" xr:uid="{00000000-0005-0000-0000-0000623B0000}"/>
    <cellStyle name="Millares 15 3 2 2 3 4 2 2" xfId="15228" xr:uid="{00000000-0005-0000-0000-0000633B0000}"/>
    <cellStyle name="Millares 15 3 2 2 3 4 2 3" xfId="15229" xr:uid="{00000000-0005-0000-0000-0000643B0000}"/>
    <cellStyle name="Millares 15 3 2 2 3 4 3" xfId="15230" xr:uid="{00000000-0005-0000-0000-0000653B0000}"/>
    <cellStyle name="Millares 15 3 2 2 3 4 3 2" xfId="15231" xr:uid="{00000000-0005-0000-0000-0000663B0000}"/>
    <cellStyle name="Millares 15 3 2 2 3 4 3 3" xfId="15232" xr:uid="{00000000-0005-0000-0000-0000673B0000}"/>
    <cellStyle name="Millares 15 3 2 2 3 4 4" xfId="15233" xr:uid="{00000000-0005-0000-0000-0000683B0000}"/>
    <cellStyle name="Millares 15 3 2 2 3 4 5" xfId="15234" xr:uid="{00000000-0005-0000-0000-0000693B0000}"/>
    <cellStyle name="Millares 15 3 2 2 3 5" xfId="15235" xr:uid="{00000000-0005-0000-0000-00006A3B0000}"/>
    <cellStyle name="Millares 15 3 2 2 3 5 2" xfId="15236" xr:uid="{00000000-0005-0000-0000-00006B3B0000}"/>
    <cellStyle name="Millares 15 3 2 2 3 5 3" xfId="15237" xr:uid="{00000000-0005-0000-0000-00006C3B0000}"/>
    <cellStyle name="Millares 15 3 2 2 3 6" xfId="15238" xr:uid="{00000000-0005-0000-0000-00006D3B0000}"/>
    <cellStyle name="Millares 15 3 2 2 3 6 2" xfId="15239" xr:uid="{00000000-0005-0000-0000-00006E3B0000}"/>
    <cellStyle name="Millares 15 3 2 2 3 6 3" xfId="15240" xr:uid="{00000000-0005-0000-0000-00006F3B0000}"/>
    <cellStyle name="Millares 15 3 2 2 3 7" xfId="15241" xr:uid="{00000000-0005-0000-0000-0000703B0000}"/>
    <cellStyle name="Millares 15 3 2 2 3 8" xfId="15242" xr:uid="{00000000-0005-0000-0000-0000713B0000}"/>
    <cellStyle name="Millares 15 3 2 2 4" xfId="15243" xr:uid="{00000000-0005-0000-0000-0000723B0000}"/>
    <cellStyle name="Millares 15 3 2 2 4 2" xfId="15244" xr:uid="{00000000-0005-0000-0000-0000733B0000}"/>
    <cellStyle name="Millares 15 3 2 2 4 2 2" xfId="15245" xr:uid="{00000000-0005-0000-0000-0000743B0000}"/>
    <cellStyle name="Millares 15 3 2 2 4 2 3" xfId="15246" xr:uid="{00000000-0005-0000-0000-0000753B0000}"/>
    <cellStyle name="Millares 15 3 2 2 4 3" xfId="15247" xr:uid="{00000000-0005-0000-0000-0000763B0000}"/>
    <cellStyle name="Millares 15 3 2 2 4 3 2" xfId="15248" xr:uid="{00000000-0005-0000-0000-0000773B0000}"/>
    <cellStyle name="Millares 15 3 2 2 4 3 3" xfId="15249" xr:uid="{00000000-0005-0000-0000-0000783B0000}"/>
    <cellStyle name="Millares 15 3 2 2 4 4" xfId="15250" xr:uid="{00000000-0005-0000-0000-0000793B0000}"/>
    <cellStyle name="Millares 15 3 2 2 4 5" xfId="15251" xr:uid="{00000000-0005-0000-0000-00007A3B0000}"/>
    <cellStyle name="Millares 15 3 2 2 5" xfId="15252" xr:uid="{00000000-0005-0000-0000-00007B3B0000}"/>
    <cellStyle name="Millares 15 3 2 2 5 2" xfId="15253" xr:uid="{00000000-0005-0000-0000-00007C3B0000}"/>
    <cellStyle name="Millares 15 3 2 2 5 2 2" xfId="15254" xr:uid="{00000000-0005-0000-0000-00007D3B0000}"/>
    <cellStyle name="Millares 15 3 2 2 5 2 3" xfId="15255" xr:uid="{00000000-0005-0000-0000-00007E3B0000}"/>
    <cellStyle name="Millares 15 3 2 2 5 3" xfId="15256" xr:uid="{00000000-0005-0000-0000-00007F3B0000}"/>
    <cellStyle name="Millares 15 3 2 2 5 3 2" xfId="15257" xr:uid="{00000000-0005-0000-0000-0000803B0000}"/>
    <cellStyle name="Millares 15 3 2 2 5 3 3" xfId="15258" xr:uid="{00000000-0005-0000-0000-0000813B0000}"/>
    <cellStyle name="Millares 15 3 2 2 5 4" xfId="15259" xr:uid="{00000000-0005-0000-0000-0000823B0000}"/>
    <cellStyle name="Millares 15 3 2 2 5 5" xfId="15260" xr:uid="{00000000-0005-0000-0000-0000833B0000}"/>
    <cellStyle name="Millares 15 3 2 2 6" xfId="15261" xr:uid="{00000000-0005-0000-0000-0000843B0000}"/>
    <cellStyle name="Millares 15 3 2 2 6 2" xfId="15262" xr:uid="{00000000-0005-0000-0000-0000853B0000}"/>
    <cellStyle name="Millares 15 3 2 2 6 2 2" xfId="15263" xr:uid="{00000000-0005-0000-0000-0000863B0000}"/>
    <cellStyle name="Millares 15 3 2 2 6 2 3" xfId="15264" xr:uid="{00000000-0005-0000-0000-0000873B0000}"/>
    <cellStyle name="Millares 15 3 2 2 6 3" xfId="15265" xr:uid="{00000000-0005-0000-0000-0000883B0000}"/>
    <cellStyle name="Millares 15 3 2 2 6 3 2" xfId="15266" xr:uid="{00000000-0005-0000-0000-0000893B0000}"/>
    <cellStyle name="Millares 15 3 2 2 6 3 3" xfId="15267" xr:uid="{00000000-0005-0000-0000-00008A3B0000}"/>
    <cellStyle name="Millares 15 3 2 2 6 4" xfId="15268" xr:uid="{00000000-0005-0000-0000-00008B3B0000}"/>
    <cellStyle name="Millares 15 3 2 2 6 5" xfId="15269" xr:uid="{00000000-0005-0000-0000-00008C3B0000}"/>
    <cellStyle name="Millares 15 3 2 2 7" xfId="15270" xr:uid="{00000000-0005-0000-0000-00008D3B0000}"/>
    <cellStyle name="Millares 15 3 2 2 7 2" xfId="15271" xr:uid="{00000000-0005-0000-0000-00008E3B0000}"/>
    <cellStyle name="Millares 15 3 2 2 7 3" xfId="15272" xr:uid="{00000000-0005-0000-0000-00008F3B0000}"/>
    <cellStyle name="Millares 15 3 2 2 8" xfId="15273" xr:uid="{00000000-0005-0000-0000-0000903B0000}"/>
    <cellStyle name="Millares 15 3 2 2 8 2" xfId="15274" xr:uid="{00000000-0005-0000-0000-0000913B0000}"/>
    <cellStyle name="Millares 15 3 2 2 8 3" xfId="15275" xr:uid="{00000000-0005-0000-0000-0000923B0000}"/>
    <cellStyle name="Millares 15 3 2 2 9" xfId="15276" xr:uid="{00000000-0005-0000-0000-0000933B0000}"/>
    <cellStyle name="Millares 15 3 2 3" xfId="15277" xr:uid="{00000000-0005-0000-0000-0000943B0000}"/>
    <cellStyle name="Millares 15 3 2 3 10" xfId="15278" xr:uid="{00000000-0005-0000-0000-0000953B0000}"/>
    <cellStyle name="Millares 15 3 2 3 2" xfId="15279" xr:uid="{00000000-0005-0000-0000-0000963B0000}"/>
    <cellStyle name="Millares 15 3 2 3 2 2" xfId="15280" xr:uid="{00000000-0005-0000-0000-0000973B0000}"/>
    <cellStyle name="Millares 15 3 2 3 2 2 2" xfId="15281" xr:uid="{00000000-0005-0000-0000-0000983B0000}"/>
    <cellStyle name="Millares 15 3 2 3 2 2 2 2" xfId="15282" xr:uid="{00000000-0005-0000-0000-0000993B0000}"/>
    <cellStyle name="Millares 15 3 2 3 2 2 2 3" xfId="15283" xr:uid="{00000000-0005-0000-0000-00009A3B0000}"/>
    <cellStyle name="Millares 15 3 2 3 2 2 3" xfId="15284" xr:uid="{00000000-0005-0000-0000-00009B3B0000}"/>
    <cellStyle name="Millares 15 3 2 3 2 2 3 2" xfId="15285" xr:uid="{00000000-0005-0000-0000-00009C3B0000}"/>
    <cellStyle name="Millares 15 3 2 3 2 2 3 3" xfId="15286" xr:uid="{00000000-0005-0000-0000-00009D3B0000}"/>
    <cellStyle name="Millares 15 3 2 3 2 2 4" xfId="15287" xr:uid="{00000000-0005-0000-0000-00009E3B0000}"/>
    <cellStyle name="Millares 15 3 2 3 2 2 5" xfId="15288" xr:uid="{00000000-0005-0000-0000-00009F3B0000}"/>
    <cellStyle name="Millares 15 3 2 3 2 3" xfId="15289" xr:uid="{00000000-0005-0000-0000-0000A03B0000}"/>
    <cellStyle name="Millares 15 3 2 3 2 3 2" xfId="15290" xr:uid="{00000000-0005-0000-0000-0000A13B0000}"/>
    <cellStyle name="Millares 15 3 2 3 2 3 2 2" xfId="15291" xr:uid="{00000000-0005-0000-0000-0000A23B0000}"/>
    <cellStyle name="Millares 15 3 2 3 2 3 2 3" xfId="15292" xr:uid="{00000000-0005-0000-0000-0000A33B0000}"/>
    <cellStyle name="Millares 15 3 2 3 2 3 3" xfId="15293" xr:uid="{00000000-0005-0000-0000-0000A43B0000}"/>
    <cellStyle name="Millares 15 3 2 3 2 3 3 2" xfId="15294" xr:uid="{00000000-0005-0000-0000-0000A53B0000}"/>
    <cellStyle name="Millares 15 3 2 3 2 3 3 3" xfId="15295" xr:uid="{00000000-0005-0000-0000-0000A63B0000}"/>
    <cellStyle name="Millares 15 3 2 3 2 3 4" xfId="15296" xr:uid="{00000000-0005-0000-0000-0000A73B0000}"/>
    <cellStyle name="Millares 15 3 2 3 2 3 5" xfId="15297" xr:uid="{00000000-0005-0000-0000-0000A83B0000}"/>
    <cellStyle name="Millares 15 3 2 3 2 4" xfId="15298" xr:uid="{00000000-0005-0000-0000-0000A93B0000}"/>
    <cellStyle name="Millares 15 3 2 3 2 4 2" xfId="15299" xr:uid="{00000000-0005-0000-0000-0000AA3B0000}"/>
    <cellStyle name="Millares 15 3 2 3 2 4 2 2" xfId="15300" xr:uid="{00000000-0005-0000-0000-0000AB3B0000}"/>
    <cellStyle name="Millares 15 3 2 3 2 4 2 3" xfId="15301" xr:uid="{00000000-0005-0000-0000-0000AC3B0000}"/>
    <cellStyle name="Millares 15 3 2 3 2 4 3" xfId="15302" xr:uid="{00000000-0005-0000-0000-0000AD3B0000}"/>
    <cellStyle name="Millares 15 3 2 3 2 4 3 2" xfId="15303" xr:uid="{00000000-0005-0000-0000-0000AE3B0000}"/>
    <cellStyle name="Millares 15 3 2 3 2 4 3 3" xfId="15304" xr:uid="{00000000-0005-0000-0000-0000AF3B0000}"/>
    <cellStyle name="Millares 15 3 2 3 2 4 4" xfId="15305" xr:uid="{00000000-0005-0000-0000-0000B03B0000}"/>
    <cellStyle name="Millares 15 3 2 3 2 4 5" xfId="15306" xr:uid="{00000000-0005-0000-0000-0000B13B0000}"/>
    <cellStyle name="Millares 15 3 2 3 2 5" xfId="15307" xr:uid="{00000000-0005-0000-0000-0000B23B0000}"/>
    <cellStyle name="Millares 15 3 2 3 2 5 2" xfId="15308" xr:uid="{00000000-0005-0000-0000-0000B33B0000}"/>
    <cellStyle name="Millares 15 3 2 3 2 5 3" xfId="15309" xr:uid="{00000000-0005-0000-0000-0000B43B0000}"/>
    <cellStyle name="Millares 15 3 2 3 2 6" xfId="15310" xr:uid="{00000000-0005-0000-0000-0000B53B0000}"/>
    <cellStyle name="Millares 15 3 2 3 2 6 2" xfId="15311" xr:uid="{00000000-0005-0000-0000-0000B63B0000}"/>
    <cellStyle name="Millares 15 3 2 3 2 6 3" xfId="15312" xr:uid="{00000000-0005-0000-0000-0000B73B0000}"/>
    <cellStyle name="Millares 15 3 2 3 2 7" xfId="15313" xr:uid="{00000000-0005-0000-0000-0000B83B0000}"/>
    <cellStyle name="Millares 15 3 2 3 2 8" xfId="15314" xr:uid="{00000000-0005-0000-0000-0000B93B0000}"/>
    <cellStyle name="Millares 15 3 2 3 3" xfId="15315" xr:uid="{00000000-0005-0000-0000-0000BA3B0000}"/>
    <cellStyle name="Millares 15 3 2 3 3 2" xfId="15316" xr:uid="{00000000-0005-0000-0000-0000BB3B0000}"/>
    <cellStyle name="Millares 15 3 2 3 3 2 2" xfId="15317" xr:uid="{00000000-0005-0000-0000-0000BC3B0000}"/>
    <cellStyle name="Millares 15 3 2 3 3 2 2 2" xfId="15318" xr:uid="{00000000-0005-0000-0000-0000BD3B0000}"/>
    <cellStyle name="Millares 15 3 2 3 3 2 2 3" xfId="15319" xr:uid="{00000000-0005-0000-0000-0000BE3B0000}"/>
    <cellStyle name="Millares 15 3 2 3 3 2 3" xfId="15320" xr:uid="{00000000-0005-0000-0000-0000BF3B0000}"/>
    <cellStyle name="Millares 15 3 2 3 3 2 3 2" xfId="15321" xr:uid="{00000000-0005-0000-0000-0000C03B0000}"/>
    <cellStyle name="Millares 15 3 2 3 3 2 3 3" xfId="15322" xr:uid="{00000000-0005-0000-0000-0000C13B0000}"/>
    <cellStyle name="Millares 15 3 2 3 3 2 4" xfId="15323" xr:uid="{00000000-0005-0000-0000-0000C23B0000}"/>
    <cellStyle name="Millares 15 3 2 3 3 2 5" xfId="15324" xr:uid="{00000000-0005-0000-0000-0000C33B0000}"/>
    <cellStyle name="Millares 15 3 2 3 3 3" xfId="15325" xr:uid="{00000000-0005-0000-0000-0000C43B0000}"/>
    <cellStyle name="Millares 15 3 2 3 3 3 2" xfId="15326" xr:uid="{00000000-0005-0000-0000-0000C53B0000}"/>
    <cellStyle name="Millares 15 3 2 3 3 3 2 2" xfId="15327" xr:uid="{00000000-0005-0000-0000-0000C63B0000}"/>
    <cellStyle name="Millares 15 3 2 3 3 3 2 3" xfId="15328" xr:uid="{00000000-0005-0000-0000-0000C73B0000}"/>
    <cellStyle name="Millares 15 3 2 3 3 3 3" xfId="15329" xr:uid="{00000000-0005-0000-0000-0000C83B0000}"/>
    <cellStyle name="Millares 15 3 2 3 3 3 3 2" xfId="15330" xr:uid="{00000000-0005-0000-0000-0000C93B0000}"/>
    <cellStyle name="Millares 15 3 2 3 3 3 3 3" xfId="15331" xr:uid="{00000000-0005-0000-0000-0000CA3B0000}"/>
    <cellStyle name="Millares 15 3 2 3 3 3 4" xfId="15332" xr:uid="{00000000-0005-0000-0000-0000CB3B0000}"/>
    <cellStyle name="Millares 15 3 2 3 3 3 5" xfId="15333" xr:uid="{00000000-0005-0000-0000-0000CC3B0000}"/>
    <cellStyle name="Millares 15 3 2 3 3 4" xfId="15334" xr:uid="{00000000-0005-0000-0000-0000CD3B0000}"/>
    <cellStyle name="Millares 15 3 2 3 3 4 2" xfId="15335" xr:uid="{00000000-0005-0000-0000-0000CE3B0000}"/>
    <cellStyle name="Millares 15 3 2 3 3 4 2 2" xfId="15336" xr:uid="{00000000-0005-0000-0000-0000CF3B0000}"/>
    <cellStyle name="Millares 15 3 2 3 3 4 2 3" xfId="15337" xr:uid="{00000000-0005-0000-0000-0000D03B0000}"/>
    <cellStyle name="Millares 15 3 2 3 3 4 3" xfId="15338" xr:uid="{00000000-0005-0000-0000-0000D13B0000}"/>
    <cellStyle name="Millares 15 3 2 3 3 4 3 2" xfId="15339" xr:uid="{00000000-0005-0000-0000-0000D23B0000}"/>
    <cellStyle name="Millares 15 3 2 3 3 4 3 3" xfId="15340" xr:uid="{00000000-0005-0000-0000-0000D33B0000}"/>
    <cellStyle name="Millares 15 3 2 3 3 4 4" xfId="15341" xr:uid="{00000000-0005-0000-0000-0000D43B0000}"/>
    <cellStyle name="Millares 15 3 2 3 3 4 5" xfId="15342" xr:uid="{00000000-0005-0000-0000-0000D53B0000}"/>
    <cellStyle name="Millares 15 3 2 3 3 5" xfId="15343" xr:uid="{00000000-0005-0000-0000-0000D63B0000}"/>
    <cellStyle name="Millares 15 3 2 3 3 5 2" xfId="15344" xr:uid="{00000000-0005-0000-0000-0000D73B0000}"/>
    <cellStyle name="Millares 15 3 2 3 3 5 3" xfId="15345" xr:uid="{00000000-0005-0000-0000-0000D83B0000}"/>
    <cellStyle name="Millares 15 3 2 3 3 6" xfId="15346" xr:uid="{00000000-0005-0000-0000-0000D93B0000}"/>
    <cellStyle name="Millares 15 3 2 3 3 6 2" xfId="15347" xr:uid="{00000000-0005-0000-0000-0000DA3B0000}"/>
    <cellStyle name="Millares 15 3 2 3 3 6 3" xfId="15348" xr:uid="{00000000-0005-0000-0000-0000DB3B0000}"/>
    <cellStyle name="Millares 15 3 2 3 3 7" xfId="15349" xr:uid="{00000000-0005-0000-0000-0000DC3B0000}"/>
    <cellStyle name="Millares 15 3 2 3 3 8" xfId="15350" xr:uid="{00000000-0005-0000-0000-0000DD3B0000}"/>
    <cellStyle name="Millares 15 3 2 3 4" xfId="15351" xr:uid="{00000000-0005-0000-0000-0000DE3B0000}"/>
    <cellStyle name="Millares 15 3 2 3 4 2" xfId="15352" xr:uid="{00000000-0005-0000-0000-0000DF3B0000}"/>
    <cellStyle name="Millares 15 3 2 3 4 2 2" xfId="15353" xr:uid="{00000000-0005-0000-0000-0000E03B0000}"/>
    <cellStyle name="Millares 15 3 2 3 4 2 3" xfId="15354" xr:uid="{00000000-0005-0000-0000-0000E13B0000}"/>
    <cellStyle name="Millares 15 3 2 3 4 3" xfId="15355" xr:uid="{00000000-0005-0000-0000-0000E23B0000}"/>
    <cellStyle name="Millares 15 3 2 3 4 3 2" xfId="15356" xr:uid="{00000000-0005-0000-0000-0000E33B0000}"/>
    <cellStyle name="Millares 15 3 2 3 4 3 3" xfId="15357" xr:uid="{00000000-0005-0000-0000-0000E43B0000}"/>
    <cellStyle name="Millares 15 3 2 3 4 4" xfId="15358" xr:uid="{00000000-0005-0000-0000-0000E53B0000}"/>
    <cellStyle name="Millares 15 3 2 3 4 5" xfId="15359" xr:uid="{00000000-0005-0000-0000-0000E63B0000}"/>
    <cellStyle name="Millares 15 3 2 3 5" xfId="15360" xr:uid="{00000000-0005-0000-0000-0000E73B0000}"/>
    <cellStyle name="Millares 15 3 2 3 5 2" xfId="15361" xr:uid="{00000000-0005-0000-0000-0000E83B0000}"/>
    <cellStyle name="Millares 15 3 2 3 5 2 2" xfId="15362" xr:uid="{00000000-0005-0000-0000-0000E93B0000}"/>
    <cellStyle name="Millares 15 3 2 3 5 2 3" xfId="15363" xr:uid="{00000000-0005-0000-0000-0000EA3B0000}"/>
    <cellStyle name="Millares 15 3 2 3 5 3" xfId="15364" xr:uid="{00000000-0005-0000-0000-0000EB3B0000}"/>
    <cellStyle name="Millares 15 3 2 3 5 3 2" xfId="15365" xr:uid="{00000000-0005-0000-0000-0000EC3B0000}"/>
    <cellStyle name="Millares 15 3 2 3 5 3 3" xfId="15366" xr:uid="{00000000-0005-0000-0000-0000ED3B0000}"/>
    <cellStyle name="Millares 15 3 2 3 5 4" xfId="15367" xr:uid="{00000000-0005-0000-0000-0000EE3B0000}"/>
    <cellStyle name="Millares 15 3 2 3 5 5" xfId="15368" xr:uid="{00000000-0005-0000-0000-0000EF3B0000}"/>
    <cellStyle name="Millares 15 3 2 3 6" xfId="15369" xr:uid="{00000000-0005-0000-0000-0000F03B0000}"/>
    <cellStyle name="Millares 15 3 2 3 6 2" xfId="15370" xr:uid="{00000000-0005-0000-0000-0000F13B0000}"/>
    <cellStyle name="Millares 15 3 2 3 6 2 2" xfId="15371" xr:uid="{00000000-0005-0000-0000-0000F23B0000}"/>
    <cellStyle name="Millares 15 3 2 3 6 2 3" xfId="15372" xr:uid="{00000000-0005-0000-0000-0000F33B0000}"/>
    <cellStyle name="Millares 15 3 2 3 6 3" xfId="15373" xr:uid="{00000000-0005-0000-0000-0000F43B0000}"/>
    <cellStyle name="Millares 15 3 2 3 6 3 2" xfId="15374" xr:uid="{00000000-0005-0000-0000-0000F53B0000}"/>
    <cellStyle name="Millares 15 3 2 3 6 3 3" xfId="15375" xr:uid="{00000000-0005-0000-0000-0000F63B0000}"/>
    <cellStyle name="Millares 15 3 2 3 6 4" xfId="15376" xr:uid="{00000000-0005-0000-0000-0000F73B0000}"/>
    <cellStyle name="Millares 15 3 2 3 6 5" xfId="15377" xr:uid="{00000000-0005-0000-0000-0000F83B0000}"/>
    <cellStyle name="Millares 15 3 2 3 7" xfId="15378" xr:uid="{00000000-0005-0000-0000-0000F93B0000}"/>
    <cellStyle name="Millares 15 3 2 3 7 2" xfId="15379" xr:uid="{00000000-0005-0000-0000-0000FA3B0000}"/>
    <cellStyle name="Millares 15 3 2 3 7 3" xfId="15380" xr:uid="{00000000-0005-0000-0000-0000FB3B0000}"/>
    <cellStyle name="Millares 15 3 2 3 8" xfId="15381" xr:uid="{00000000-0005-0000-0000-0000FC3B0000}"/>
    <cellStyle name="Millares 15 3 2 3 8 2" xfId="15382" xr:uid="{00000000-0005-0000-0000-0000FD3B0000}"/>
    <cellStyle name="Millares 15 3 2 3 8 3" xfId="15383" xr:uid="{00000000-0005-0000-0000-0000FE3B0000}"/>
    <cellStyle name="Millares 15 3 2 3 9" xfId="15384" xr:uid="{00000000-0005-0000-0000-0000FF3B0000}"/>
    <cellStyle name="Millares 15 3 2 4" xfId="15385" xr:uid="{00000000-0005-0000-0000-0000003C0000}"/>
    <cellStyle name="Millares 15 3 2 4 2" xfId="15386" xr:uid="{00000000-0005-0000-0000-0000013C0000}"/>
    <cellStyle name="Millares 15 3 2 4 2 2" xfId="15387" xr:uid="{00000000-0005-0000-0000-0000023C0000}"/>
    <cellStyle name="Millares 15 3 2 4 2 2 2" xfId="15388" xr:uid="{00000000-0005-0000-0000-0000033C0000}"/>
    <cellStyle name="Millares 15 3 2 4 2 2 3" xfId="15389" xr:uid="{00000000-0005-0000-0000-0000043C0000}"/>
    <cellStyle name="Millares 15 3 2 4 2 3" xfId="15390" xr:uid="{00000000-0005-0000-0000-0000053C0000}"/>
    <cellStyle name="Millares 15 3 2 4 2 3 2" xfId="15391" xr:uid="{00000000-0005-0000-0000-0000063C0000}"/>
    <cellStyle name="Millares 15 3 2 4 2 3 3" xfId="15392" xr:uid="{00000000-0005-0000-0000-0000073C0000}"/>
    <cellStyle name="Millares 15 3 2 4 2 4" xfId="15393" xr:uid="{00000000-0005-0000-0000-0000083C0000}"/>
    <cellStyle name="Millares 15 3 2 4 2 5" xfId="15394" xr:uid="{00000000-0005-0000-0000-0000093C0000}"/>
    <cellStyle name="Millares 15 3 2 4 3" xfId="15395" xr:uid="{00000000-0005-0000-0000-00000A3C0000}"/>
    <cellStyle name="Millares 15 3 2 4 3 2" xfId="15396" xr:uid="{00000000-0005-0000-0000-00000B3C0000}"/>
    <cellStyle name="Millares 15 3 2 4 3 2 2" xfId="15397" xr:uid="{00000000-0005-0000-0000-00000C3C0000}"/>
    <cellStyle name="Millares 15 3 2 4 3 2 3" xfId="15398" xr:uid="{00000000-0005-0000-0000-00000D3C0000}"/>
    <cellStyle name="Millares 15 3 2 4 3 3" xfId="15399" xr:uid="{00000000-0005-0000-0000-00000E3C0000}"/>
    <cellStyle name="Millares 15 3 2 4 3 3 2" xfId="15400" xr:uid="{00000000-0005-0000-0000-00000F3C0000}"/>
    <cellStyle name="Millares 15 3 2 4 3 3 3" xfId="15401" xr:uid="{00000000-0005-0000-0000-0000103C0000}"/>
    <cellStyle name="Millares 15 3 2 4 3 4" xfId="15402" xr:uid="{00000000-0005-0000-0000-0000113C0000}"/>
    <cellStyle name="Millares 15 3 2 4 3 5" xfId="15403" xr:uid="{00000000-0005-0000-0000-0000123C0000}"/>
    <cellStyle name="Millares 15 3 2 4 4" xfId="15404" xr:uid="{00000000-0005-0000-0000-0000133C0000}"/>
    <cellStyle name="Millares 15 3 2 4 4 2" xfId="15405" xr:uid="{00000000-0005-0000-0000-0000143C0000}"/>
    <cellStyle name="Millares 15 3 2 4 4 2 2" xfId="15406" xr:uid="{00000000-0005-0000-0000-0000153C0000}"/>
    <cellStyle name="Millares 15 3 2 4 4 2 3" xfId="15407" xr:uid="{00000000-0005-0000-0000-0000163C0000}"/>
    <cellStyle name="Millares 15 3 2 4 4 3" xfId="15408" xr:uid="{00000000-0005-0000-0000-0000173C0000}"/>
    <cellStyle name="Millares 15 3 2 4 4 3 2" xfId="15409" xr:uid="{00000000-0005-0000-0000-0000183C0000}"/>
    <cellStyle name="Millares 15 3 2 4 4 3 3" xfId="15410" xr:uid="{00000000-0005-0000-0000-0000193C0000}"/>
    <cellStyle name="Millares 15 3 2 4 4 4" xfId="15411" xr:uid="{00000000-0005-0000-0000-00001A3C0000}"/>
    <cellStyle name="Millares 15 3 2 4 4 5" xfId="15412" xr:uid="{00000000-0005-0000-0000-00001B3C0000}"/>
    <cellStyle name="Millares 15 3 2 4 5" xfId="15413" xr:uid="{00000000-0005-0000-0000-00001C3C0000}"/>
    <cellStyle name="Millares 15 3 2 4 5 2" xfId="15414" xr:uid="{00000000-0005-0000-0000-00001D3C0000}"/>
    <cellStyle name="Millares 15 3 2 4 5 3" xfId="15415" xr:uid="{00000000-0005-0000-0000-00001E3C0000}"/>
    <cellStyle name="Millares 15 3 2 4 6" xfId="15416" xr:uid="{00000000-0005-0000-0000-00001F3C0000}"/>
    <cellStyle name="Millares 15 3 2 4 6 2" xfId="15417" xr:uid="{00000000-0005-0000-0000-0000203C0000}"/>
    <cellStyle name="Millares 15 3 2 4 6 3" xfId="15418" xr:uid="{00000000-0005-0000-0000-0000213C0000}"/>
    <cellStyle name="Millares 15 3 2 4 7" xfId="15419" xr:uid="{00000000-0005-0000-0000-0000223C0000}"/>
    <cellStyle name="Millares 15 3 2 4 8" xfId="15420" xr:uid="{00000000-0005-0000-0000-0000233C0000}"/>
    <cellStyle name="Millares 15 3 2 5" xfId="15421" xr:uid="{00000000-0005-0000-0000-0000243C0000}"/>
    <cellStyle name="Millares 15 3 2 5 2" xfId="15422" xr:uid="{00000000-0005-0000-0000-0000253C0000}"/>
    <cellStyle name="Millares 15 3 2 5 2 2" xfId="15423" xr:uid="{00000000-0005-0000-0000-0000263C0000}"/>
    <cellStyle name="Millares 15 3 2 5 2 2 2" xfId="15424" xr:uid="{00000000-0005-0000-0000-0000273C0000}"/>
    <cellStyle name="Millares 15 3 2 5 2 2 3" xfId="15425" xr:uid="{00000000-0005-0000-0000-0000283C0000}"/>
    <cellStyle name="Millares 15 3 2 5 2 3" xfId="15426" xr:uid="{00000000-0005-0000-0000-0000293C0000}"/>
    <cellStyle name="Millares 15 3 2 5 2 3 2" xfId="15427" xr:uid="{00000000-0005-0000-0000-00002A3C0000}"/>
    <cellStyle name="Millares 15 3 2 5 2 3 3" xfId="15428" xr:uid="{00000000-0005-0000-0000-00002B3C0000}"/>
    <cellStyle name="Millares 15 3 2 5 2 4" xfId="15429" xr:uid="{00000000-0005-0000-0000-00002C3C0000}"/>
    <cellStyle name="Millares 15 3 2 5 2 5" xfId="15430" xr:uid="{00000000-0005-0000-0000-00002D3C0000}"/>
    <cellStyle name="Millares 15 3 2 5 3" xfId="15431" xr:uid="{00000000-0005-0000-0000-00002E3C0000}"/>
    <cellStyle name="Millares 15 3 2 5 3 2" xfId="15432" xr:uid="{00000000-0005-0000-0000-00002F3C0000}"/>
    <cellStyle name="Millares 15 3 2 5 3 2 2" xfId="15433" xr:uid="{00000000-0005-0000-0000-0000303C0000}"/>
    <cellStyle name="Millares 15 3 2 5 3 2 3" xfId="15434" xr:uid="{00000000-0005-0000-0000-0000313C0000}"/>
    <cellStyle name="Millares 15 3 2 5 3 3" xfId="15435" xr:uid="{00000000-0005-0000-0000-0000323C0000}"/>
    <cellStyle name="Millares 15 3 2 5 3 3 2" xfId="15436" xr:uid="{00000000-0005-0000-0000-0000333C0000}"/>
    <cellStyle name="Millares 15 3 2 5 3 3 3" xfId="15437" xr:uid="{00000000-0005-0000-0000-0000343C0000}"/>
    <cellStyle name="Millares 15 3 2 5 3 4" xfId="15438" xr:uid="{00000000-0005-0000-0000-0000353C0000}"/>
    <cellStyle name="Millares 15 3 2 5 3 5" xfId="15439" xr:uid="{00000000-0005-0000-0000-0000363C0000}"/>
    <cellStyle name="Millares 15 3 2 5 4" xfId="15440" xr:uid="{00000000-0005-0000-0000-0000373C0000}"/>
    <cellStyle name="Millares 15 3 2 5 4 2" xfId="15441" xr:uid="{00000000-0005-0000-0000-0000383C0000}"/>
    <cellStyle name="Millares 15 3 2 5 4 2 2" xfId="15442" xr:uid="{00000000-0005-0000-0000-0000393C0000}"/>
    <cellStyle name="Millares 15 3 2 5 4 2 3" xfId="15443" xr:uid="{00000000-0005-0000-0000-00003A3C0000}"/>
    <cellStyle name="Millares 15 3 2 5 4 3" xfId="15444" xr:uid="{00000000-0005-0000-0000-00003B3C0000}"/>
    <cellStyle name="Millares 15 3 2 5 4 3 2" xfId="15445" xr:uid="{00000000-0005-0000-0000-00003C3C0000}"/>
    <cellStyle name="Millares 15 3 2 5 4 3 3" xfId="15446" xr:uid="{00000000-0005-0000-0000-00003D3C0000}"/>
    <cellStyle name="Millares 15 3 2 5 4 4" xfId="15447" xr:uid="{00000000-0005-0000-0000-00003E3C0000}"/>
    <cellStyle name="Millares 15 3 2 5 4 5" xfId="15448" xr:uid="{00000000-0005-0000-0000-00003F3C0000}"/>
    <cellStyle name="Millares 15 3 2 5 5" xfId="15449" xr:uid="{00000000-0005-0000-0000-0000403C0000}"/>
    <cellStyle name="Millares 15 3 2 5 5 2" xfId="15450" xr:uid="{00000000-0005-0000-0000-0000413C0000}"/>
    <cellStyle name="Millares 15 3 2 5 5 3" xfId="15451" xr:uid="{00000000-0005-0000-0000-0000423C0000}"/>
    <cellStyle name="Millares 15 3 2 5 6" xfId="15452" xr:uid="{00000000-0005-0000-0000-0000433C0000}"/>
    <cellStyle name="Millares 15 3 2 5 6 2" xfId="15453" xr:uid="{00000000-0005-0000-0000-0000443C0000}"/>
    <cellStyle name="Millares 15 3 2 5 6 3" xfId="15454" xr:uid="{00000000-0005-0000-0000-0000453C0000}"/>
    <cellStyle name="Millares 15 3 2 5 7" xfId="15455" xr:uid="{00000000-0005-0000-0000-0000463C0000}"/>
    <cellStyle name="Millares 15 3 2 5 8" xfId="15456" xr:uid="{00000000-0005-0000-0000-0000473C0000}"/>
    <cellStyle name="Millares 15 3 2 6" xfId="15457" xr:uid="{00000000-0005-0000-0000-0000483C0000}"/>
    <cellStyle name="Millares 15 3 2 6 2" xfId="15458" xr:uid="{00000000-0005-0000-0000-0000493C0000}"/>
    <cellStyle name="Millares 15 3 2 6 2 2" xfId="15459" xr:uid="{00000000-0005-0000-0000-00004A3C0000}"/>
    <cellStyle name="Millares 15 3 2 6 2 3" xfId="15460" xr:uid="{00000000-0005-0000-0000-00004B3C0000}"/>
    <cellStyle name="Millares 15 3 2 6 3" xfId="15461" xr:uid="{00000000-0005-0000-0000-00004C3C0000}"/>
    <cellStyle name="Millares 15 3 2 6 3 2" xfId="15462" xr:uid="{00000000-0005-0000-0000-00004D3C0000}"/>
    <cellStyle name="Millares 15 3 2 6 3 3" xfId="15463" xr:uid="{00000000-0005-0000-0000-00004E3C0000}"/>
    <cellStyle name="Millares 15 3 2 6 4" xfId="15464" xr:uid="{00000000-0005-0000-0000-00004F3C0000}"/>
    <cellStyle name="Millares 15 3 2 6 5" xfId="15465" xr:uid="{00000000-0005-0000-0000-0000503C0000}"/>
    <cellStyle name="Millares 15 3 2 7" xfId="15466" xr:uid="{00000000-0005-0000-0000-0000513C0000}"/>
    <cellStyle name="Millares 15 3 2 7 2" xfId="15467" xr:uid="{00000000-0005-0000-0000-0000523C0000}"/>
    <cellStyle name="Millares 15 3 2 7 2 2" xfId="15468" xr:uid="{00000000-0005-0000-0000-0000533C0000}"/>
    <cellStyle name="Millares 15 3 2 7 2 3" xfId="15469" xr:uid="{00000000-0005-0000-0000-0000543C0000}"/>
    <cellStyle name="Millares 15 3 2 7 3" xfId="15470" xr:uid="{00000000-0005-0000-0000-0000553C0000}"/>
    <cellStyle name="Millares 15 3 2 7 3 2" xfId="15471" xr:uid="{00000000-0005-0000-0000-0000563C0000}"/>
    <cellStyle name="Millares 15 3 2 7 3 3" xfId="15472" xr:uid="{00000000-0005-0000-0000-0000573C0000}"/>
    <cellStyle name="Millares 15 3 2 7 4" xfId="15473" xr:uid="{00000000-0005-0000-0000-0000583C0000}"/>
    <cellStyle name="Millares 15 3 2 7 5" xfId="15474" xr:uid="{00000000-0005-0000-0000-0000593C0000}"/>
    <cellStyle name="Millares 15 3 2 8" xfId="15475" xr:uid="{00000000-0005-0000-0000-00005A3C0000}"/>
    <cellStyle name="Millares 15 3 2 8 2" xfId="15476" xr:uid="{00000000-0005-0000-0000-00005B3C0000}"/>
    <cellStyle name="Millares 15 3 2 8 2 2" xfId="15477" xr:uid="{00000000-0005-0000-0000-00005C3C0000}"/>
    <cellStyle name="Millares 15 3 2 8 2 3" xfId="15478" xr:uid="{00000000-0005-0000-0000-00005D3C0000}"/>
    <cellStyle name="Millares 15 3 2 8 3" xfId="15479" xr:uid="{00000000-0005-0000-0000-00005E3C0000}"/>
    <cellStyle name="Millares 15 3 2 8 3 2" xfId="15480" xr:uid="{00000000-0005-0000-0000-00005F3C0000}"/>
    <cellStyle name="Millares 15 3 2 8 3 3" xfId="15481" xr:uid="{00000000-0005-0000-0000-0000603C0000}"/>
    <cellStyle name="Millares 15 3 2 8 4" xfId="15482" xr:uid="{00000000-0005-0000-0000-0000613C0000}"/>
    <cellStyle name="Millares 15 3 2 8 5" xfId="15483" xr:uid="{00000000-0005-0000-0000-0000623C0000}"/>
    <cellStyle name="Millares 15 3 2 9" xfId="15484" xr:uid="{00000000-0005-0000-0000-0000633C0000}"/>
    <cellStyle name="Millares 15 3 2 9 2" xfId="15485" xr:uid="{00000000-0005-0000-0000-0000643C0000}"/>
    <cellStyle name="Millares 15 3 2 9 3" xfId="15486" xr:uid="{00000000-0005-0000-0000-0000653C0000}"/>
    <cellStyle name="Millares 15 3 3" xfId="15487" xr:uid="{00000000-0005-0000-0000-0000663C0000}"/>
    <cellStyle name="Millares 15 3 3 10" xfId="15488" xr:uid="{00000000-0005-0000-0000-0000673C0000}"/>
    <cellStyle name="Millares 15 3 3 10 2" xfId="15489" xr:uid="{00000000-0005-0000-0000-0000683C0000}"/>
    <cellStyle name="Millares 15 3 3 10 3" xfId="15490" xr:uid="{00000000-0005-0000-0000-0000693C0000}"/>
    <cellStyle name="Millares 15 3 3 11" xfId="15491" xr:uid="{00000000-0005-0000-0000-00006A3C0000}"/>
    <cellStyle name="Millares 15 3 3 12" xfId="15492" xr:uid="{00000000-0005-0000-0000-00006B3C0000}"/>
    <cellStyle name="Millares 15 3 3 2" xfId="15493" xr:uid="{00000000-0005-0000-0000-00006C3C0000}"/>
    <cellStyle name="Millares 15 3 3 2 10" xfId="15494" xr:uid="{00000000-0005-0000-0000-00006D3C0000}"/>
    <cellStyle name="Millares 15 3 3 2 2" xfId="15495" xr:uid="{00000000-0005-0000-0000-00006E3C0000}"/>
    <cellStyle name="Millares 15 3 3 2 2 2" xfId="15496" xr:uid="{00000000-0005-0000-0000-00006F3C0000}"/>
    <cellStyle name="Millares 15 3 3 2 2 2 2" xfId="15497" xr:uid="{00000000-0005-0000-0000-0000703C0000}"/>
    <cellStyle name="Millares 15 3 3 2 2 2 2 2" xfId="15498" xr:uid="{00000000-0005-0000-0000-0000713C0000}"/>
    <cellStyle name="Millares 15 3 3 2 2 2 2 3" xfId="15499" xr:uid="{00000000-0005-0000-0000-0000723C0000}"/>
    <cellStyle name="Millares 15 3 3 2 2 2 3" xfId="15500" xr:uid="{00000000-0005-0000-0000-0000733C0000}"/>
    <cellStyle name="Millares 15 3 3 2 2 2 3 2" xfId="15501" xr:uid="{00000000-0005-0000-0000-0000743C0000}"/>
    <cellStyle name="Millares 15 3 3 2 2 2 3 3" xfId="15502" xr:uid="{00000000-0005-0000-0000-0000753C0000}"/>
    <cellStyle name="Millares 15 3 3 2 2 2 4" xfId="15503" xr:uid="{00000000-0005-0000-0000-0000763C0000}"/>
    <cellStyle name="Millares 15 3 3 2 2 2 5" xfId="15504" xr:uid="{00000000-0005-0000-0000-0000773C0000}"/>
    <cellStyle name="Millares 15 3 3 2 2 3" xfId="15505" xr:uid="{00000000-0005-0000-0000-0000783C0000}"/>
    <cellStyle name="Millares 15 3 3 2 2 3 2" xfId="15506" xr:uid="{00000000-0005-0000-0000-0000793C0000}"/>
    <cellStyle name="Millares 15 3 3 2 2 3 2 2" xfId="15507" xr:uid="{00000000-0005-0000-0000-00007A3C0000}"/>
    <cellStyle name="Millares 15 3 3 2 2 3 2 3" xfId="15508" xr:uid="{00000000-0005-0000-0000-00007B3C0000}"/>
    <cellStyle name="Millares 15 3 3 2 2 3 3" xfId="15509" xr:uid="{00000000-0005-0000-0000-00007C3C0000}"/>
    <cellStyle name="Millares 15 3 3 2 2 3 3 2" xfId="15510" xr:uid="{00000000-0005-0000-0000-00007D3C0000}"/>
    <cellStyle name="Millares 15 3 3 2 2 3 3 3" xfId="15511" xr:uid="{00000000-0005-0000-0000-00007E3C0000}"/>
    <cellStyle name="Millares 15 3 3 2 2 3 4" xfId="15512" xr:uid="{00000000-0005-0000-0000-00007F3C0000}"/>
    <cellStyle name="Millares 15 3 3 2 2 3 5" xfId="15513" xr:uid="{00000000-0005-0000-0000-0000803C0000}"/>
    <cellStyle name="Millares 15 3 3 2 2 4" xfId="15514" xr:uid="{00000000-0005-0000-0000-0000813C0000}"/>
    <cellStyle name="Millares 15 3 3 2 2 4 2" xfId="15515" xr:uid="{00000000-0005-0000-0000-0000823C0000}"/>
    <cellStyle name="Millares 15 3 3 2 2 4 2 2" xfId="15516" xr:uid="{00000000-0005-0000-0000-0000833C0000}"/>
    <cellStyle name="Millares 15 3 3 2 2 4 2 3" xfId="15517" xr:uid="{00000000-0005-0000-0000-0000843C0000}"/>
    <cellStyle name="Millares 15 3 3 2 2 4 3" xfId="15518" xr:uid="{00000000-0005-0000-0000-0000853C0000}"/>
    <cellStyle name="Millares 15 3 3 2 2 4 3 2" xfId="15519" xr:uid="{00000000-0005-0000-0000-0000863C0000}"/>
    <cellStyle name="Millares 15 3 3 2 2 4 3 3" xfId="15520" xr:uid="{00000000-0005-0000-0000-0000873C0000}"/>
    <cellStyle name="Millares 15 3 3 2 2 4 4" xfId="15521" xr:uid="{00000000-0005-0000-0000-0000883C0000}"/>
    <cellStyle name="Millares 15 3 3 2 2 4 5" xfId="15522" xr:uid="{00000000-0005-0000-0000-0000893C0000}"/>
    <cellStyle name="Millares 15 3 3 2 2 5" xfId="15523" xr:uid="{00000000-0005-0000-0000-00008A3C0000}"/>
    <cellStyle name="Millares 15 3 3 2 2 5 2" xfId="15524" xr:uid="{00000000-0005-0000-0000-00008B3C0000}"/>
    <cellStyle name="Millares 15 3 3 2 2 5 3" xfId="15525" xr:uid="{00000000-0005-0000-0000-00008C3C0000}"/>
    <cellStyle name="Millares 15 3 3 2 2 6" xfId="15526" xr:uid="{00000000-0005-0000-0000-00008D3C0000}"/>
    <cellStyle name="Millares 15 3 3 2 2 6 2" xfId="15527" xr:uid="{00000000-0005-0000-0000-00008E3C0000}"/>
    <cellStyle name="Millares 15 3 3 2 2 6 3" xfId="15528" xr:uid="{00000000-0005-0000-0000-00008F3C0000}"/>
    <cellStyle name="Millares 15 3 3 2 2 7" xfId="15529" xr:uid="{00000000-0005-0000-0000-0000903C0000}"/>
    <cellStyle name="Millares 15 3 3 2 2 8" xfId="15530" xr:uid="{00000000-0005-0000-0000-0000913C0000}"/>
    <cellStyle name="Millares 15 3 3 2 3" xfId="15531" xr:uid="{00000000-0005-0000-0000-0000923C0000}"/>
    <cellStyle name="Millares 15 3 3 2 3 2" xfId="15532" xr:uid="{00000000-0005-0000-0000-0000933C0000}"/>
    <cellStyle name="Millares 15 3 3 2 3 2 2" xfId="15533" xr:uid="{00000000-0005-0000-0000-0000943C0000}"/>
    <cellStyle name="Millares 15 3 3 2 3 2 2 2" xfId="15534" xr:uid="{00000000-0005-0000-0000-0000953C0000}"/>
    <cellStyle name="Millares 15 3 3 2 3 2 2 3" xfId="15535" xr:uid="{00000000-0005-0000-0000-0000963C0000}"/>
    <cellStyle name="Millares 15 3 3 2 3 2 3" xfId="15536" xr:uid="{00000000-0005-0000-0000-0000973C0000}"/>
    <cellStyle name="Millares 15 3 3 2 3 2 3 2" xfId="15537" xr:uid="{00000000-0005-0000-0000-0000983C0000}"/>
    <cellStyle name="Millares 15 3 3 2 3 2 3 3" xfId="15538" xr:uid="{00000000-0005-0000-0000-0000993C0000}"/>
    <cellStyle name="Millares 15 3 3 2 3 2 4" xfId="15539" xr:uid="{00000000-0005-0000-0000-00009A3C0000}"/>
    <cellStyle name="Millares 15 3 3 2 3 2 5" xfId="15540" xr:uid="{00000000-0005-0000-0000-00009B3C0000}"/>
    <cellStyle name="Millares 15 3 3 2 3 3" xfId="15541" xr:uid="{00000000-0005-0000-0000-00009C3C0000}"/>
    <cellStyle name="Millares 15 3 3 2 3 3 2" xfId="15542" xr:uid="{00000000-0005-0000-0000-00009D3C0000}"/>
    <cellStyle name="Millares 15 3 3 2 3 3 2 2" xfId="15543" xr:uid="{00000000-0005-0000-0000-00009E3C0000}"/>
    <cellStyle name="Millares 15 3 3 2 3 3 2 3" xfId="15544" xr:uid="{00000000-0005-0000-0000-00009F3C0000}"/>
    <cellStyle name="Millares 15 3 3 2 3 3 3" xfId="15545" xr:uid="{00000000-0005-0000-0000-0000A03C0000}"/>
    <cellStyle name="Millares 15 3 3 2 3 3 3 2" xfId="15546" xr:uid="{00000000-0005-0000-0000-0000A13C0000}"/>
    <cellStyle name="Millares 15 3 3 2 3 3 3 3" xfId="15547" xr:uid="{00000000-0005-0000-0000-0000A23C0000}"/>
    <cellStyle name="Millares 15 3 3 2 3 3 4" xfId="15548" xr:uid="{00000000-0005-0000-0000-0000A33C0000}"/>
    <cellStyle name="Millares 15 3 3 2 3 3 5" xfId="15549" xr:uid="{00000000-0005-0000-0000-0000A43C0000}"/>
    <cellStyle name="Millares 15 3 3 2 3 4" xfId="15550" xr:uid="{00000000-0005-0000-0000-0000A53C0000}"/>
    <cellStyle name="Millares 15 3 3 2 3 4 2" xfId="15551" xr:uid="{00000000-0005-0000-0000-0000A63C0000}"/>
    <cellStyle name="Millares 15 3 3 2 3 4 2 2" xfId="15552" xr:uid="{00000000-0005-0000-0000-0000A73C0000}"/>
    <cellStyle name="Millares 15 3 3 2 3 4 2 3" xfId="15553" xr:uid="{00000000-0005-0000-0000-0000A83C0000}"/>
    <cellStyle name="Millares 15 3 3 2 3 4 3" xfId="15554" xr:uid="{00000000-0005-0000-0000-0000A93C0000}"/>
    <cellStyle name="Millares 15 3 3 2 3 4 3 2" xfId="15555" xr:uid="{00000000-0005-0000-0000-0000AA3C0000}"/>
    <cellStyle name="Millares 15 3 3 2 3 4 3 3" xfId="15556" xr:uid="{00000000-0005-0000-0000-0000AB3C0000}"/>
    <cellStyle name="Millares 15 3 3 2 3 4 4" xfId="15557" xr:uid="{00000000-0005-0000-0000-0000AC3C0000}"/>
    <cellStyle name="Millares 15 3 3 2 3 4 5" xfId="15558" xr:uid="{00000000-0005-0000-0000-0000AD3C0000}"/>
    <cellStyle name="Millares 15 3 3 2 3 5" xfId="15559" xr:uid="{00000000-0005-0000-0000-0000AE3C0000}"/>
    <cellStyle name="Millares 15 3 3 2 3 5 2" xfId="15560" xr:uid="{00000000-0005-0000-0000-0000AF3C0000}"/>
    <cellStyle name="Millares 15 3 3 2 3 5 3" xfId="15561" xr:uid="{00000000-0005-0000-0000-0000B03C0000}"/>
    <cellStyle name="Millares 15 3 3 2 3 6" xfId="15562" xr:uid="{00000000-0005-0000-0000-0000B13C0000}"/>
    <cellStyle name="Millares 15 3 3 2 3 6 2" xfId="15563" xr:uid="{00000000-0005-0000-0000-0000B23C0000}"/>
    <cellStyle name="Millares 15 3 3 2 3 6 3" xfId="15564" xr:uid="{00000000-0005-0000-0000-0000B33C0000}"/>
    <cellStyle name="Millares 15 3 3 2 3 7" xfId="15565" xr:uid="{00000000-0005-0000-0000-0000B43C0000}"/>
    <cellStyle name="Millares 15 3 3 2 3 8" xfId="15566" xr:uid="{00000000-0005-0000-0000-0000B53C0000}"/>
    <cellStyle name="Millares 15 3 3 2 4" xfId="15567" xr:uid="{00000000-0005-0000-0000-0000B63C0000}"/>
    <cellStyle name="Millares 15 3 3 2 4 2" xfId="15568" xr:uid="{00000000-0005-0000-0000-0000B73C0000}"/>
    <cellStyle name="Millares 15 3 3 2 4 2 2" xfId="15569" xr:uid="{00000000-0005-0000-0000-0000B83C0000}"/>
    <cellStyle name="Millares 15 3 3 2 4 2 3" xfId="15570" xr:uid="{00000000-0005-0000-0000-0000B93C0000}"/>
    <cellStyle name="Millares 15 3 3 2 4 3" xfId="15571" xr:uid="{00000000-0005-0000-0000-0000BA3C0000}"/>
    <cellStyle name="Millares 15 3 3 2 4 3 2" xfId="15572" xr:uid="{00000000-0005-0000-0000-0000BB3C0000}"/>
    <cellStyle name="Millares 15 3 3 2 4 3 3" xfId="15573" xr:uid="{00000000-0005-0000-0000-0000BC3C0000}"/>
    <cellStyle name="Millares 15 3 3 2 4 4" xfId="15574" xr:uid="{00000000-0005-0000-0000-0000BD3C0000}"/>
    <cellStyle name="Millares 15 3 3 2 4 5" xfId="15575" xr:uid="{00000000-0005-0000-0000-0000BE3C0000}"/>
    <cellStyle name="Millares 15 3 3 2 5" xfId="15576" xr:uid="{00000000-0005-0000-0000-0000BF3C0000}"/>
    <cellStyle name="Millares 15 3 3 2 5 2" xfId="15577" xr:uid="{00000000-0005-0000-0000-0000C03C0000}"/>
    <cellStyle name="Millares 15 3 3 2 5 2 2" xfId="15578" xr:uid="{00000000-0005-0000-0000-0000C13C0000}"/>
    <cellStyle name="Millares 15 3 3 2 5 2 3" xfId="15579" xr:uid="{00000000-0005-0000-0000-0000C23C0000}"/>
    <cellStyle name="Millares 15 3 3 2 5 3" xfId="15580" xr:uid="{00000000-0005-0000-0000-0000C33C0000}"/>
    <cellStyle name="Millares 15 3 3 2 5 3 2" xfId="15581" xr:uid="{00000000-0005-0000-0000-0000C43C0000}"/>
    <cellStyle name="Millares 15 3 3 2 5 3 3" xfId="15582" xr:uid="{00000000-0005-0000-0000-0000C53C0000}"/>
    <cellStyle name="Millares 15 3 3 2 5 4" xfId="15583" xr:uid="{00000000-0005-0000-0000-0000C63C0000}"/>
    <cellStyle name="Millares 15 3 3 2 5 5" xfId="15584" xr:uid="{00000000-0005-0000-0000-0000C73C0000}"/>
    <cellStyle name="Millares 15 3 3 2 6" xfId="15585" xr:uid="{00000000-0005-0000-0000-0000C83C0000}"/>
    <cellStyle name="Millares 15 3 3 2 6 2" xfId="15586" xr:uid="{00000000-0005-0000-0000-0000C93C0000}"/>
    <cellStyle name="Millares 15 3 3 2 6 2 2" xfId="15587" xr:uid="{00000000-0005-0000-0000-0000CA3C0000}"/>
    <cellStyle name="Millares 15 3 3 2 6 2 3" xfId="15588" xr:uid="{00000000-0005-0000-0000-0000CB3C0000}"/>
    <cellStyle name="Millares 15 3 3 2 6 3" xfId="15589" xr:uid="{00000000-0005-0000-0000-0000CC3C0000}"/>
    <cellStyle name="Millares 15 3 3 2 6 3 2" xfId="15590" xr:uid="{00000000-0005-0000-0000-0000CD3C0000}"/>
    <cellStyle name="Millares 15 3 3 2 6 3 3" xfId="15591" xr:uid="{00000000-0005-0000-0000-0000CE3C0000}"/>
    <cellStyle name="Millares 15 3 3 2 6 4" xfId="15592" xr:uid="{00000000-0005-0000-0000-0000CF3C0000}"/>
    <cellStyle name="Millares 15 3 3 2 6 5" xfId="15593" xr:uid="{00000000-0005-0000-0000-0000D03C0000}"/>
    <cellStyle name="Millares 15 3 3 2 7" xfId="15594" xr:uid="{00000000-0005-0000-0000-0000D13C0000}"/>
    <cellStyle name="Millares 15 3 3 2 7 2" xfId="15595" xr:uid="{00000000-0005-0000-0000-0000D23C0000}"/>
    <cellStyle name="Millares 15 3 3 2 7 3" xfId="15596" xr:uid="{00000000-0005-0000-0000-0000D33C0000}"/>
    <cellStyle name="Millares 15 3 3 2 8" xfId="15597" xr:uid="{00000000-0005-0000-0000-0000D43C0000}"/>
    <cellStyle name="Millares 15 3 3 2 8 2" xfId="15598" xr:uid="{00000000-0005-0000-0000-0000D53C0000}"/>
    <cellStyle name="Millares 15 3 3 2 8 3" xfId="15599" xr:uid="{00000000-0005-0000-0000-0000D63C0000}"/>
    <cellStyle name="Millares 15 3 3 2 9" xfId="15600" xr:uid="{00000000-0005-0000-0000-0000D73C0000}"/>
    <cellStyle name="Millares 15 3 3 3" xfId="15601" xr:uid="{00000000-0005-0000-0000-0000D83C0000}"/>
    <cellStyle name="Millares 15 3 3 3 10" xfId="15602" xr:uid="{00000000-0005-0000-0000-0000D93C0000}"/>
    <cellStyle name="Millares 15 3 3 3 2" xfId="15603" xr:uid="{00000000-0005-0000-0000-0000DA3C0000}"/>
    <cellStyle name="Millares 15 3 3 3 2 2" xfId="15604" xr:uid="{00000000-0005-0000-0000-0000DB3C0000}"/>
    <cellStyle name="Millares 15 3 3 3 2 2 2" xfId="15605" xr:uid="{00000000-0005-0000-0000-0000DC3C0000}"/>
    <cellStyle name="Millares 15 3 3 3 2 2 2 2" xfId="15606" xr:uid="{00000000-0005-0000-0000-0000DD3C0000}"/>
    <cellStyle name="Millares 15 3 3 3 2 2 2 3" xfId="15607" xr:uid="{00000000-0005-0000-0000-0000DE3C0000}"/>
    <cellStyle name="Millares 15 3 3 3 2 2 3" xfId="15608" xr:uid="{00000000-0005-0000-0000-0000DF3C0000}"/>
    <cellStyle name="Millares 15 3 3 3 2 2 3 2" xfId="15609" xr:uid="{00000000-0005-0000-0000-0000E03C0000}"/>
    <cellStyle name="Millares 15 3 3 3 2 2 3 3" xfId="15610" xr:uid="{00000000-0005-0000-0000-0000E13C0000}"/>
    <cellStyle name="Millares 15 3 3 3 2 2 4" xfId="15611" xr:uid="{00000000-0005-0000-0000-0000E23C0000}"/>
    <cellStyle name="Millares 15 3 3 3 2 2 5" xfId="15612" xr:uid="{00000000-0005-0000-0000-0000E33C0000}"/>
    <cellStyle name="Millares 15 3 3 3 2 3" xfId="15613" xr:uid="{00000000-0005-0000-0000-0000E43C0000}"/>
    <cellStyle name="Millares 15 3 3 3 2 3 2" xfId="15614" xr:uid="{00000000-0005-0000-0000-0000E53C0000}"/>
    <cellStyle name="Millares 15 3 3 3 2 3 2 2" xfId="15615" xr:uid="{00000000-0005-0000-0000-0000E63C0000}"/>
    <cellStyle name="Millares 15 3 3 3 2 3 2 3" xfId="15616" xr:uid="{00000000-0005-0000-0000-0000E73C0000}"/>
    <cellStyle name="Millares 15 3 3 3 2 3 3" xfId="15617" xr:uid="{00000000-0005-0000-0000-0000E83C0000}"/>
    <cellStyle name="Millares 15 3 3 3 2 3 3 2" xfId="15618" xr:uid="{00000000-0005-0000-0000-0000E93C0000}"/>
    <cellStyle name="Millares 15 3 3 3 2 3 3 3" xfId="15619" xr:uid="{00000000-0005-0000-0000-0000EA3C0000}"/>
    <cellStyle name="Millares 15 3 3 3 2 3 4" xfId="15620" xr:uid="{00000000-0005-0000-0000-0000EB3C0000}"/>
    <cellStyle name="Millares 15 3 3 3 2 3 5" xfId="15621" xr:uid="{00000000-0005-0000-0000-0000EC3C0000}"/>
    <cellStyle name="Millares 15 3 3 3 2 4" xfId="15622" xr:uid="{00000000-0005-0000-0000-0000ED3C0000}"/>
    <cellStyle name="Millares 15 3 3 3 2 4 2" xfId="15623" xr:uid="{00000000-0005-0000-0000-0000EE3C0000}"/>
    <cellStyle name="Millares 15 3 3 3 2 4 2 2" xfId="15624" xr:uid="{00000000-0005-0000-0000-0000EF3C0000}"/>
    <cellStyle name="Millares 15 3 3 3 2 4 2 3" xfId="15625" xr:uid="{00000000-0005-0000-0000-0000F03C0000}"/>
    <cellStyle name="Millares 15 3 3 3 2 4 3" xfId="15626" xr:uid="{00000000-0005-0000-0000-0000F13C0000}"/>
    <cellStyle name="Millares 15 3 3 3 2 4 3 2" xfId="15627" xr:uid="{00000000-0005-0000-0000-0000F23C0000}"/>
    <cellStyle name="Millares 15 3 3 3 2 4 3 3" xfId="15628" xr:uid="{00000000-0005-0000-0000-0000F33C0000}"/>
    <cellStyle name="Millares 15 3 3 3 2 4 4" xfId="15629" xr:uid="{00000000-0005-0000-0000-0000F43C0000}"/>
    <cellStyle name="Millares 15 3 3 3 2 4 5" xfId="15630" xr:uid="{00000000-0005-0000-0000-0000F53C0000}"/>
    <cellStyle name="Millares 15 3 3 3 2 5" xfId="15631" xr:uid="{00000000-0005-0000-0000-0000F63C0000}"/>
    <cellStyle name="Millares 15 3 3 3 2 5 2" xfId="15632" xr:uid="{00000000-0005-0000-0000-0000F73C0000}"/>
    <cellStyle name="Millares 15 3 3 3 2 5 3" xfId="15633" xr:uid="{00000000-0005-0000-0000-0000F83C0000}"/>
    <cellStyle name="Millares 15 3 3 3 2 6" xfId="15634" xr:uid="{00000000-0005-0000-0000-0000F93C0000}"/>
    <cellStyle name="Millares 15 3 3 3 2 6 2" xfId="15635" xr:uid="{00000000-0005-0000-0000-0000FA3C0000}"/>
    <cellStyle name="Millares 15 3 3 3 2 6 3" xfId="15636" xr:uid="{00000000-0005-0000-0000-0000FB3C0000}"/>
    <cellStyle name="Millares 15 3 3 3 2 7" xfId="15637" xr:uid="{00000000-0005-0000-0000-0000FC3C0000}"/>
    <cellStyle name="Millares 15 3 3 3 2 8" xfId="15638" xr:uid="{00000000-0005-0000-0000-0000FD3C0000}"/>
    <cellStyle name="Millares 15 3 3 3 3" xfId="15639" xr:uid="{00000000-0005-0000-0000-0000FE3C0000}"/>
    <cellStyle name="Millares 15 3 3 3 3 2" xfId="15640" xr:uid="{00000000-0005-0000-0000-0000FF3C0000}"/>
    <cellStyle name="Millares 15 3 3 3 3 2 2" xfId="15641" xr:uid="{00000000-0005-0000-0000-0000003D0000}"/>
    <cellStyle name="Millares 15 3 3 3 3 2 2 2" xfId="15642" xr:uid="{00000000-0005-0000-0000-0000013D0000}"/>
    <cellStyle name="Millares 15 3 3 3 3 2 2 3" xfId="15643" xr:uid="{00000000-0005-0000-0000-0000023D0000}"/>
    <cellStyle name="Millares 15 3 3 3 3 2 3" xfId="15644" xr:uid="{00000000-0005-0000-0000-0000033D0000}"/>
    <cellStyle name="Millares 15 3 3 3 3 2 3 2" xfId="15645" xr:uid="{00000000-0005-0000-0000-0000043D0000}"/>
    <cellStyle name="Millares 15 3 3 3 3 2 3 3" xfId="15646" xr:uid="{00000000-0005-0000-0000-0000053D0000}"/>
    <cellStyle name="Millares 15 3 3 3 3 2 4" xfId="15647" xr:uid="{00000000-0005-0000-0000-0000063D0000}"/>
    <cellStyle name="Millares 15 3 3 3 3 2 5" xfId="15648" xr:uid="{00000000-0005-0000-0000-0000073D0000}"/>
    <cellStyle name="Millares 15 3 3 3 3 3" xfId="15649" xr:uid="{00000000-0005-0000-0000-0000083D0000}"/>
    <cellStyle name="Millares 15 3 3 3 3 3 2" xfId="15650" xr:uid="{00000000-0005-0000-0000-0000093D0000}"/>
    <cellStyle name="Millares 15 3 3 3 3 3 2 2" xfId="15651" xr:uid="{00000000-0005-0000-0000-00000A3D0000}"/>
    <cellStyle name="Millares 15 3 3 3 3 3 2 3" xfId="15652" xr:uid="{00000000-0005-0000-0000-00000B3D0000}"/>
    <cellStyle name="Millares 15 3 3 3 3 3 3" xfId="15653" xr:uid="{00000000-0005-0000-0000-00000C3D0000}"/>
    <cellStyle name="Millares 15 3 3 3 3 3 3 2" xfId="15654" xr:uid="{00000000-0005-0000-0000-00000D3D0000}"/>
    <cellStyle name="Millares 15 3 3 3 3 3 3 3" xfId="15655" xr:uid="{00000000-0005-0000-0000-00000E3D0000}"/>
    <cellStyle name="Millares 15 3 3 3 3 3 4" xfId="15656" xr:uid="{00000000-0005-0000-0000-00000F3D0000}"/>
    <cellStyle name="Millares 15 3 3 3 3 3 5" xfId="15657" xr:uid="{00000000-0005-0000-0000-0000103D0000}"/>
    <cellStyle name="Millares 15 3 3 3 3 4" xfId="15658" xr:uid="{00000000-0005-0000-0000-0000113D0000}"/>
    <cellStyle name="Millares 15 3 3 3 3 4 2" xfId="15659" xr:uid="{00000000-0005-0000-0000-0000123D0000}"/>
    <cellStyle name="Millares 15 3 3 3 3 4 2 2" xfId="15660" xr:uid="{00000000-0005-0000-0000-0000133D0000}"/>
    <cellStyle name="Millares 15 3 3 3 3 4 2 3" xfId="15661" xr:uid="{00000000-0005-0000-0000-0000143D0000}"/>
    <cellStyle name="Millares 15 3 3 3 3 4 3" xfId="15662" xr:uid="{00000000-0005-0000-0000-0000153D0000}"/>
    <cellStyle name="Millares 15 3 3 3 3 4 3 2" xfId="15663" xr:uid="{00000000-0005-0000-0000-0000163D0000}"/>
    <cellStyle name="Millares 15 3 3 3 3 4 3 3" xfId="15664" xr:uid="{00000000-0005-0000-0000-0000173D0000}"/>
    <cellStyle name="Millares 15 3 3 3 3 4 4" xfId="15665" xr:uid="{00000000-0005-0000-0000-0000183D0000}"/>
    <cellStyle name="Millares 15 3 3 3 3 4 5" xfId="15666" xr:uid="{00000000-0005-0000-0000-0000193D0000}"/>
    <cellStyle name="Millares 15 3 3 3 3 5" xfId="15667" xr:uid="{00000000-0005-0000-0000-00001A3D0000}"/>
    <cellStyle name="Millares 15 3 3 3 3 5 2" xfId="15668" xr:uid="{00000000-0005-0000-0000-00001B3D0000}"/>
    <cellStyle name="Millares 15 3 3 3 3 5 3" xfId="15669" xr:uid="{00000000-0005-0000-0000-00001C3D0000}"/>
    <cellStyle name="Millares 15 3 3 3 3 6" xfId="15670" xr:uid="{00000000-0005-0000-0000-00001D3D0000}"/>
    <cellStyle name="Millares 15 3 3 3 3 6 2" xfId="15671" xr:uid="{00000000-0005-0000-0000-00001E3D0000}"/>
    <cellStyle name="Millares 15 3 3 3 3 6 3" xfId="15672" xr:uid="{00000000-0005-0000-0000-00001F3D0000}"/>
    <cellStyle name="Millares 15 3 3 3 3 7" xfId="15673" xr:uid="{00000000-0005-0000-0000-0000203D0000}"/>
    <cellStyle name="Millares 15 3 3 3 3 8" xfId="15674" xr:uid="{00000000-0005-0000-0000-0000213D0000}"/>
    <cellStyle name="Millares 15 3 3 3 4" xfId="15675" xr:uid="{00000000-0005-0000-0000-0000223D0000}"/>
    <cellStyle name="Millares 15 3 3 3 4 2" xfId="15676" xr:uid="{00000000-0005-0000-0000-0000233D0000}"/>
    <cellStyle name="Millares 15 3 3 3 4 2 2" xfId="15677" xr:uid="{00000000-0005-0000-0000-0000243D0000}"/>
    <cellStyle name="Millares 15 3 3 3 4 2 3" xfId="15678" xr:uid="{00000000-0005-0000-0000-0000253D0000}"/>
    <cellStyle name="Millares 15 3 3 3 4 3" xfId="15679" xr:uid="{00000000-0005-0000-0000-0000263D0000}"/>
    <cellStyle name="Millares 15 3 3 3 4 3 2" xfId="15680" xr:uid="{00000000-0005-0000-0000-0000273D0000}"/>
    <cellStyle name="Millares 15 3 3 3 4 3 3" xfId="15681" xr:uid="{00000000-0005-0000-0000-0000283D0000}"/>
    <cellStyle name="Millares 15 3 3 3 4 4" xfId="15682" xr:uid="{00000000-0005-0000-0000-0000293D0000}"/>
    <cellStyle name="Millares 15 3 3 3 4 5" xfId="15683" xr:uid="{00000000-0005-0000-0000-00002A3D0000}"/>
    <cellStyle name="Millares 15 3 3 3 5" xfId="15684" xr:uid="{00000000-0005-0000-0000-00002B3D0000}"/>
    <cellStyle name="Millares 15 3 3 3 5 2" xfId="15685" xr:uid="{00000000-0005-0000-0000-00002C3D0000}"/>
    <cellStyle name="Millares 15 3 3 3 5 2 2" xfId="15686" xr:uid="{00000000-0005-0000-0000-00002D3D0000}"/>
    <cellStyle name="Millares 15 3 3 3 5 2 3" xfId="15687" xr:uid="{00000000-0005-0000-0000-00002E3D0000}"/>
    <cellStyle name="Millares 15 3 3 3 5 3" xfId="15688" xr:uid="{00000000-0005-0000-0000-00002F3D0000}"/>
    <cellStyle name="Millares 15 3 3 3 5 3 2" xfId="15689" xr:uid="{00000000-0005-0000-0000-0000303D0000}"/>
    <cellStyle name="Millares 15 3 3 3 5 3 3" xfId="15690" xr:uid="{00000000-0005-0000-0000-0000313D0000}"/>
    <cellStyle name="Millares 15 3 3 3 5 4" xfId="15691" xr:uid="{00000000-0005-0000-0000-0000323D0000}"/>
    <cellStyle name="Millares 15 3 3 3 5 5" xfId="15692" xr:uid="{00000000-0005-0000-0000-0000333D0000}"/>
    <cellStyle name="Millares 15 3 3 3 6" xfId="15693" xr:uid="{00000000-0005-0000-0000-0000343D0000}"/>
    <cellStyle name="Millares 15 3 3 3 6 2" xfId="15694" xr:uid="{00000000-0005-0000-0000-0000353D0000}"/>
    <cellStyle name="Millares 15 3 3 3 6 2 2" xfId="15695" xr:uid="{00000000-0005-0000-0000-0000363D0000}"/>
    <cellStyle name="Millares 15 3 3 3 6 2 3" xfId="15696" xr:uid="{00000000-0005-0000-0000-0000373D0000}"/>
    <cellStyle name="Millares 15 3 3 3 6 3" xfId="15697" xr:uid="{00000000-0005-0000-0000-0000383D0000}"/>
    <cellStyle name="Millares 15 3 3 3 6 3 2" xfId="15698" xr:uid="{00000000-0005-0000-0000-0000393D0000}"/>
    <cellStyle name="Millares 15 3 3 3 6 3 3" xfId="15699" xr:uid="{00000000-0005-0000-0000-00003A3D0000}"/>
    <cellStyle name="Millares 15 3 3 3 6 4" xfId="15700" xr:uid="{00000000-0005-0000-0000-00003B3D0000}"/>
    <cellStyle name="Millares 15 3 3 3 6 5" xfId="15701" xr:uid="{00000000-0005-0000-0000-00003C3D0000}"/>
    <cellStyle name="Millares 15 3 3 3 7" xfId="15702" xr:uid="{00000000-0005-0000-0000-00003D3D0000}"/>
    <cellStyle name="Millares 15 3 3 3 7 2" xfId="15703" xr:uid="{00000000-0005-0000-0000-00003E3D0000}"/>
    <cellStyle name="Millares 15 3 3 3 7 3" xfId="15704" xr:uid="{00000000-0005-0000-0000-00003F3D0000}"/>
    <cellStyle name="Millares 15 3 3 3 8" xfId="15705" xr:uid="{00000000-0005-0000-0000-0000403D0000}"/>
    <cellStyle name="Millares 15 3 3 3 8 2" xfId="15706" xr:uid="{00000000-0005-0000-0000-0000413D0000}"/>
    <cellStyle name="Millares 15 3 3 3 8 3" xfId="15707" xr:uid="{00000000-0005-0000-0000-0000423D0000}"/>
    <cellStyle name="Millares 15 3 3 3 9" xfId="15708" xr:uid="{00000000-0005-0000-0000-0000433D0000}"/>
    <cellStyle name="Millares 15 3 3 4" xfId="15709" xr:uid="{00000000-0005-0000-0000-0000443D0000}"/>
    <cellStyle name="Millares 15 3 3 4 2" xfId="15710" xr:uid="{00000000-0005-0000-0000-0000453D0000}"/>
    <cellStyle name="Millares 15 3 3 4 2 2" xfId="15711" xr:uid="{00000000-0005-0000-0000-0000463D0000}"/>
    <cellStyle name="Millares 15 3 3 4 2 2 2" xfId="15712" xr:uid="{00000000-0005-0000-0000-0000473D0000}"/>
    <cellStyle name="Millares 15 3 3 4 2 2 3" xfId="15713" xr:uid="{00000000-0005-0000-0000-0000483D0000}"/>
    <cellStyle name="Millares 15 3 3 4 2 3" xfId="15714" xr:uid="{00000000-0005-0000-0000-0000493D0000}"/>
    <cellStyle name="Millares 15 3 3 4 2 3 2" xfId="15715" xr:uid="{00000000-0005-0000-0000-00004A3D0000}"/>
    <cellStyle name="Millares 15 3 3 4 2 3 3" xfId="15716" xr:uid="{00000000-0005-0000-0000-00004B3D0000}"/>
    <cellStyle name="Millares 15 3 3 4 2 4" xfId="15717" xr:uid="{00000000-0005-0000-0000-00004C3D0000}"/>
    <cellStyle name="Millares 15 3 3 4 2 5" xfId="15718" xr:uid="{00000000-0005-0000-0000-00004D3D0000}"/>
    <cellStyle name="Millares 15 3 3 4 3" xfId="15719" xr:uid="{00000000-0005-0000-0000-00004E3D0000}"/>
    <cellStyle name="Millares 15 3 3 4 3 2" xfId="15720" xr:uid="{00000000-0005-0000-0000-00004F3D0000}"/>
    <cellStyle name="Millares 15 3 3 4 3 2 2" xfId="15721" xr:uid="{00000000-0005-0000-0000-0000503D0000}"/>
    <cellStyle name="Millares 15 3 3 4 3 2 3" xfId="15722" xr:uid="{00000000-0005-0000-0000-0000513D0000}"/>
    <cellStyle name="Millares 15 3 3 4 3 3" xfId="15723" xr:uid="{00000000-0005-0000-0000-0000523D0000}"/>
    <cellStyle name="Millares 15 3 3 4 3 3 2" xfId="15724" xr:uid="{00000000-0005-0000-0000-0000533D0000}"/>
    <cellStyle name="Millares 15 3 3 4 3 3 3" xfId="15725" xr:uid="{00000000-0005-0000-0000-0000543D0000}"/>
    <cellStyle name="Millares 15 3 3 4 3 4" xfId="15726" xr:uid="{00000000-0005-0000-0000-0000553D0000}"/>
    <cellStyle name="Millares 15 3 3 4 3 5" xfId="15727" xr:uid="{00000000-0005-0000-0000-0000563D0000}"/>
    <cellStyle name="Millares 15 3 3 4 4" xfId="15728" xr:uid="{00000000-0005-0000-0000-0000573D0000}"/>
    <cellStyle name="Millares 15 3 3 4 4 2" xfId="15729" xr:uid="{00000000-0005-0000-0000-0000583D0000}"/>
    <cellStyle name="Millares 15 3 3 4 4 2 2" xfId="15730" xr:uid="{00000000-0005-0000-0000-0000593D0000}"/>
    <cellStyle name="Millares 15 3 3 4 4 2 3" xfId="15731" xr:uid="{00000000-0005-0000-0000-00005A3D0000}"/>
    <cellStyle name="Millares 15 3 3 4 4 3" xfId="15732" xr:uid="{00000000-0005-0000-0000-00005B3D0000}"/>
    <cellStyle name="Millares 15 3 3 4 4 3 2" xfId="15733" xr:uid="{00000000-0005-0000-0000-00005C3D0000}"/>
    <cellStyle name="Millares 15 3 3 4 4 3 3" xfId="15734" xr:uid="{00000000-0005-0000-0000-00005D3D0000}"/>
    <cellStyle name="Millares 15 3 3 4 4 4" xfId="15735" xr:uid="{00000000-0005-0000-0000-00005E3D0000}"/>
    <cellStyle name="Millares 15 3 3 4 4 5" xfId="15736" xr:uid="{00000000-0005-0000-0000-00005F3D0000}"/>
    <cellStyle name="Millares 15 3 3 4 5" xfId="15737" xr:uid="{00000000-0005-0000-0000-0000603D0000}"/>
    <cellStyle name="Millares 15 3 3 4 5 2" xfId="15738" xr:uid="{00000000-0005-0000-0000-0000613D0000}"/>
    <cellStyle name="Millares 15 3 3 4 5 3" xfId="15739" xr:uid="{00000000-0005-0000-0000-0000623D0000}"/>
    <cellStyle name="Millares 15 3 3 4 6" xfId="15740" xr:uid="{00000000-0005-0000-0000-0000633D0000}"/>
    <cellStyle name="Millares 15 3 3 4 6 2" xfId="15741" xr:uid="{00000000-0005-0000-0000-0000643D0000}"/>
    <cellStyle name="Millares 15 3 3 4 6 3" xfId="15742" xr:uid="{00000000-0005-0000-0000-0000653D0000}"/>
    <cellStyle name="Millares 15 3 3 4 7" xfId="15743" xr:uid="{00000000-0005-0000-0000-0000663D0000}"/>
    <cellStyle name="Millares 15 3 3 4 8" xfId="15744" xr:uid="{00000000-0005-0000-0000-0000673D0000}"/>
    <cellStyle name="Millares 15 3 3 5" xfId="15745" xr:uid="{00000000-0005-0000-0000-0000683D0000}"/>
    <cellStyle name="Millares 15 3 3 5 2" xfId="15746" xr:uid="{00000000-0005-0000-0000-0000693D0000}"/>
    <cellStyle name="Millares 15 3 3 5 2 2" xfId="15747" xr:uid="{00000000-0005-0000-0000-00006A3D0000}"/>
    <cellStyle name="Millares 15 3 3 5 2 2 2" xfId="15748" xr:uid="{00000000-0005-0000-0000-00006B3D0000}"/>
    <cellStyle name="Millares 15 3 3 5 2 2 3" xfId="15749" xr:uid="{00000000-0005-0000-0000-00006C3D0000}"/>
    <cellStyle name="Millares 15 3 3 5 2 3" xfId="15750" xr:uid="{00000000-0005-0000-0000-00006D3D0000}"/>
    <cellStyle name="Millares 15 3 3 5 2 3 2" xfId="15751" xr:uid="{00000000-0005-0000-0000-00006E3D0000}"/>
    <cellStyle name="Millares 15 3 3 5 2 3 3" xfId="15752" xr:uid="{00000000-0005-0000-0000-00006F3D0000}"/>
    <cellStyle name="Millares 15 3 3 5 2 4" xfId="15753" xr:uid="{00000000-0005-0000-0000-0000703D0000}"/>
    <cellStyle name="Millares 15 3 3 5 2 5" xfId="15754" xr:uid="{00000000-0005-0000-0000-0000713D0000}"/>
    <cellStyle name="Millares 15 3 3 5 3" xfId="15755" xr:uid="{00000000-0005-0000-0000-0000723D0000}"/>
    <cellStyle name="Millares 15 3 3 5 3 2" xfId="15756" xr:uid="{00000000-0005-0000-0000-0000733D0000}"/>
    <cellStyle name="Millares 15 3 3 5 3 2 2" xfId="15757" xr:uid="{00000000-0005-0000-0000-0000743D0000}"/>
    <cellStyle name="Millares 15 3 3 5 3 2 3" xfId="15758" xr:uid="{00000000-0005-0000-0000-0000753D0000}"/>
    <cellStyle name="Millares 15 3 3 5 3 3" xfId="15759" xr:uid="{00000000-0005-0000-0000-0000763D0000}"/>
    <cellStyle name="Millares 15 3 3 5 3 3 2" xfId="15760" xr:uid="{00000000-0005-0000-0000-0000773D0000}"/>
    <cellStyle name="Millares 15 3 3 5 3 3 3" xfId="15761" xr:uid="{00000000-0005-0000-0000-0000783D0000}"/>
    <cellStyle name="Millares 15 3 3 5 3 4" xfId="15762" xr:uid="{00000000-0005-0000-0000-0000793D0000}"/>
    <cellStyle name="Millares 15 3 3 5 3 5" xfId="15763" xr:uid="{00000000-0005-0000-0000-00007A3D0000}"/>
    <cellStyle name="Millares 15 3 3 5 4" xfId="15764" xr:uid="{00000000-0005-0000-0000-00007B3D0000}"/>
    <cellStyle name="Millares 15 3 3 5 4 2" xfId="15765" xr:uid="{00000000-0005-0000-0000-00007C3D0000}"/>
    <cellStyle name="Millares 15 3 3 5 4 2 2" xfId="15766" xr:uid="{00000000-0005-0000-0000-00007D3D0000}"/>
    <cellStyle name="Millares 15 3 3 5 4 2 3" xfId="15767" xr:uid="{00000000-0005-0000-0000-00007E3D0000}"/>
    <cellStyle name="Millares 15 3 3 5 4 3" xfId="15768" xr:uid="{00000000-0005-0000-0000-00007F3D0000}"/>
    <cellStyle name="Millares 15 3 3 5 4 3 2" xfId="15769" xr:uid="{00000000-0005-0000-0000-0000803D0000}"/>
    <cellStyle name="Millares 15 3 3 5 4 3 3" xfId="15770" xr:uid="{00000000-0005-0000-0000-0000813D0000}"/>
    <cellStyle name="Millares 15 3 3 5 4 4" xfId="15771" xr:uid="{00000000-0005-0000-0000-0000823D0000}"/>
    <cellStyle name="Millares 15 3 3 5 4 5" xfId="15772" xr:uid="{00000000-0005-0000-0000-0000833D0000}"/>
    <cellStyle name="Millares 15 3 3 5 5" xfId="15773" xr:uid="{00000000-0005-0000-0000-0000843D0000}"/>
    <cellStyle name="Millares 15 3 3 5 5 2" xfId="15774" xr:uid="{00000000-0005-0000-0000-0000853D0000}"/>
    <cellStyle name="Millares 15 3 3 5 5 3" xfId="15775" xr:uid="{00000000-0005-0000-0000-0000863D0000}"/>
    <cellStyle name="Millares 15 3 3 5 6" xfId="15776" xr:uid="{00000000-0005-0000-0000-0000873D0000}"/>
    <cellStyle name="Millares 15 3 3 5 6 2" xfId="15777" xr:uid="{00000000-0005-0000-0000-0000883D0000}"/>
    <cellStyle name="Millares 15 3 3 5 6 3" xfId="15778" xr:uid="{00000000-0005-0000-0000-0000893D0000}"/>
    <cellStyle name="Millares 15 3 3 5 7" xfId="15779" xr:uid="{00000000-0005-0000-0000-00008A3D0000}"/>
    <cellStyle name="Millares 15 3 3 5 8" xfId="15780" xr:uid="{00000000-0005-0000-0000-00008B3D0000}"/>
    <cellStyle name="Millares 15 3 3 6" xfId="15781" xr:uid="{00000000-0005-0000-0000-00008C3D0000}"/>
    <cellStyle name="Millares 15 3 3 6 2" xfId="15782" xr:uid="{00000000-0005-0000-0000-00008D3D0000}"/>
    <cellStyle name="Millares 15 3 3 6 2 2" xfId="15783" xr:uid="{00000000-0005-0000-0000-00008E3D0000}"/>
    <cellStyle name="Millares 15 3 3 6 2 3" xfId="15784" xr:uid="{00000000-0005-0000-0000-00008F3D0000}"/>
    <cellStyle name="Millares 15 3 3 6 3" xfId="15785" xr:uid="{00000000-0005-0000-0000-0000903D0000}"/>
    <cellStyle name="Millares 15 3 3 6 3 2" xfId="15786" xr:uid="{00000000-0005-0000-0000-0000913D0000}"/>
    <cellStyle name="Millares 15 3 3 6 3 3" xfId="15787" xr:uid="{00000000-0005-0000-0000-0000923D0000}"/>
    <cellStyle name="Millares 15 3 3 6 4" xfId="15788" xr:uid="{00000000-0005-0000-0000-0000933D0000}"/>
    <cellStyle name="Millares 15 3 3 6 5" xfId="15789" xr:uid="{00000000-0005-0000-0000-0000943D0000}"/>
    <cellStyle name="Millares 15 3 3 7" xfId="15790" xr:uid="{00000000-0005-0000-0000-0000953D0000}"/>
    <cellStyle name="Millares 15 3 3 7 2" xfId="15791" xr:uid="{00000000-0005-0000-0000-0000963D0000}"/>
    <cellStyle name="Millares 15 3 3 7 2 2" xfId="15792" xr:uid="{00000000-0005-0000-0000-0000973D0000}"/>
    <cellStyle name="Millares 15 3 3 7 2 3" xfId="15793" xr:uid="{00000000-0005-0000-0000-0000983D0000}"/>
    <cellStyle name="Millares 15 3 3 7 3" xfId="15794" xr:uid="{00000000-0005-0000-0000-0000993D0000}"/>
    <cellStyle name="Millares 15 3 3 7 3 2" xfId="15795" xr:uid="{00000000-0005-0000-0000-00009A3D0000}"/>
    <cellStyle name="Millares 15 3 3 7 3 3" xfId="15796" xr:uid="{00000000-0005-0000-0000-00009B3D0000}"/>
    <cellStyle name="Millares 15 3 3 7 4" xfId="15797" xr:uid="{00000000-0005-0000-0000-00009C3D0000}"/>
    <cellStyle name="Millares 15 3 3 7 5" xfId="15798" xr:uid="{00000000-0005-0000-0000-00009D3D0000}"/>
    <cellStyle name="Millares 15 3 3 8" xfId="15799" xr:uid="{00000000-0005-0000-0000-00009E3D0000}"/>
    <cellStyle name="Millares 15 3 3 8 2" xfId="15800" xr:uid="{00000000-0005-0000-0000-00009F3D0000}"/>
    <cellStyle name="Millares 15 3 3 8 2 2" xfId="15801" xr:uid="{00000000-0005-0000-0000-0000A03D0000}"/>
    <cellStyle name="Millares 15 3 3 8 2 3" xfId="15802" xr:uid="{00000000-0005-0000-0000-0000A13D0000}"/>
    <cellStyle name="Millares 15 3 3 8 3" xfId="15803" xr:uid="{00000000-0005-0000-0000-0000A23D0000}"/>
    <cellStyle name="Millares 15 3 3 8 3 2" xfId="15804" xr:uid="{00000000-0005-0000-0000-0000A33D0000}"/>
    <cellStyle name="Millares 15 3 3 8 3 3" xfId="15805" xr:uid="{00000000-0005-0000-0000-0000A43D0000}"/>
    <cellStyle name="Millares 15 3 3 8 4" xfId="15806" xr:uid="{00000000-0005-0000-0000-0000A53D0000}"/>
    <cellStyle name="Millares 15 3 3 8 5" xfId="15807" xr:uid="{00000000-0005-0000-0000-0000A63D0000}"/>
    <cellStyle name="Millares 15 3 3 9" xfId="15808" xr:uid="{00000000-0005-0000-0000-0000A73D0000}"/>
    <cellStyle name="Millares 15 3 3 9 2" xfId="15809" xr:uid="{00000000-0005-0000-0000-0000A83D0000}"/>
    <cellStyle name="Millares 15 3 3 9 3" xfId="15810" xr:uid="{00000000-0005-0000-0000-0000A93D0000}"/>
    <cellStyle name="Millares 15 3 4" xfId="15811" xr:uid="{00000000-0005-0000-0000-0000AA3D0000}"/>
    <cellStyle name="Millares 15 3 4 10" xfId="15812" xr:uid="{00000000-0005-0000-0000-0000AB3D0000}"/>
    <cellStyle name="Millares 15 3 4 2" xfId="15813" xr:uid="{00000000-0005-0000-0000-0000AC3D0000}"/>
    <cellStyle name="Millares 15 3 4 2 2" xfId="15814" xr:uid="{00000000-0005-0000-0000-0000AD3D0000}"/>
    <cellStyle name="Millares 15 3 4 2 2 2" xfId="15815" xr:uid="{00000000-0005-0000-0000-0000AE3D0000}"/>
    <cellStyle name="Millares 15 3 4 2 2 2 2" xfId="15816" xr:uid="{00000000-0005-0000-0000-0000AF3D0000}"/>
    <cellStyle name="Millares 15 3 4 2 2 2 3" xfId="15817" xr:uid="{00000000-0005-0000-0000-0000B03D0000}"/>
    <cellStyle name="Millares 15 3 4 2 2 3" xfId="15818" xr:uid="{00000000-0005-0000-0000-0000B13D0000}"/>
    <cellStyle name="Millares 15 3 4 2 2 3 2" xfId="15819" xr:uid="{00000000-0005-0000-0000-0000B23D0000}"/>
    <cellStyle name="Millares 15 3 4 2 2 3 3" xfId="15820" xr:uid="{00000000-0005-0000-0000-0000B33D0000}"/>
    <cellStyle name="Millares 15 3 4 2 2 4" xfId="15821" xr:uid="{00000000-0005-0000-0000-0000B43D0000}"/>
    <cellStyle name="Millares 15 3 4 2 2 5" xfId="15822" xr:uid="{00000000-0005-0000-0000-0000B53D0000}"/>
    <cellStyle name="Millares 15 3 4 2 3" xfId="15823" xr:uid="{00000000-0005-0000-0000-0000B63D0000}"/>
    <cellStyle name="Millares 15 3 4 2 3 2" xfId="15824" xr:uid="{00000000-0005-0000-0000-0000B73D0000}"/>
    <cellStyle name="Millares 15 3 4 2 3 2 2" xfId="15825" xr:uid="{00000000-0005-0000-0000-0000B83D0000}"/>
    <cellStyle name="Millares 15 3 4 2 3 2 3" xfId="15826" xr:uid="{00000000-0005-0000-0000-0000B93D0000}"/>
    <cellStyle name="Millares 15 3 4 2 3 3" xfId="15827" xr:uid="{00000000-0005-0000-0000-0000BA3D0000}"/>
    <cellStyle name="Millares 15 3 4 2 3 3 2" xfId="15828" xr:uid="{00000000-0005-0000-0000-0000BB3D0000}"/>
    <cellStyle name="Millares 15 3 4 2 3 3 3" xfId="15829" xr:uid="{00000000-0005-0000-0000-0000BC3D0000}"/>
    <cellStyle name="Millares 15 3 4 2 3 4" xfId="15830" xr:uid="{00000000-0005-0000-0000-0000BD3D0000}"/>
    <cellStyle name="Millares 15 3 4 2 3 5" xfId="15831" xr:uid="{00000000-0005-0000-0000-0000BE3D0000}"/>
    <cellStyle name="Millares 15 3 4 2 4" xfId="15832" xr:uid="{00000000-0005-0000-0000-0000BF3D0000}"/>
    <cellStyle name="Millares 15 3 4 2 4 2" xfId="15833" xr:uid="{00000000-0005-0000-0000-0000C03D0000}"/>
    <cellStyle name="Millares 15 3 4 2 4 2 2" xfId="15834" xr:uid="{00000000-0005-0000-0000-0000C13D0000}"/>
    <cellStyle name="Millares 15 3 4 2 4 2 3" xfId="15835" xr:uid="{00000000-0005-0000-0000-0000C23D0000}"/>
    <cellStyle name="Millares 15 3 4 2 4 3" xfId="15836" xr:uid="{00000000-0005-0000-0000-0000C33D0000}"/>
    <cellStyle name="Millares 15 3 4 2 4 3 2" xfId="15837" xr:uid="{00000000-0005-0000-0000-0000C43D0000}"/>
    <cellStyle name="Millares 15 3 4 2 4 3 3" xfId="15838" xr:uid="{00000000-0005-0000-0000-0000C53D0000}"/>
    <cellStyle name="Millares 15 3 4 2 4 4" xfId="15839" xr:uid="{00000000-0005-0000-0000-0000C63D0000}"/>
    <cellStyle name="Millares 15 3 4 2 4 5" xfId="15840" xr:uid="{00000000-0005-0000-0000-0000C73D0000}"/>
    <cellStyle name="Millares 15 3 4 2 5" xfId="15841" xr:uid="{00000000-0005-0000-0000-0000C83D0000}"/>
    <cellStyle name="Millares 15 3 4 2 5 2" xfId="15842" xr:uid="{00000000-0005-0000-0000-0000C93D0000}"/>
    <cellStyle name="Millares 15 3 4 2 5 3" xfId="15843" xr:uid="{00000000-0005-0000-0000-0000CA3D0000}"/>
    <cellStyle name="Millares 15 3 4 2 6" xfId="15844" xr:uid="{00000000-0005-0000-0000-0000CB3D0000}"/>
    <cellStyle name="Millares 15 3 4 2 6 2" xfId="15845" xr:uid="{00000000-0005-0000-0000-0000CC3D0000}"/>
    <cellStyle name="Millares 15 3 4 2 6 3" xfId="15846" xr:uid="{00000000-0005-0000-0000-0000CD3D0000}"/>
    <cellStyle name="Millares 15 3 4 2 7" xfId="15847" xr:uid="{00000000-0005-0000-0000-0000CE3D0000}"/>
    <cellStyle name="Millares 15 3 4 2 8" xfId="15848" xr:uid="{00000000-0005-0000-0000-0000CF3D0000}"/>
    <cellStyle name="Millares 15 3 4 3" xfId="15849" xr:uid="{00000000-0005-0000-0000-0000D03D0000}"/>
    <cellStyle name="Millares 15 3 4 3 2" xfId="15850" xr:uid="{00000000-0005-0000-0000-0000D13D0000}"/>
    <cellStyle name="Millares 15 3 4 3 2 2" xfId="15851" xr:uid="{00000000-0005-0000-0000-0000D23D0000}"/>
    <cellStyle name="Millares 15 3 4 3 2 2 2" xfId="15852" xr:uid="{00000000-0005-0000-0000-0000D33D0000}"/>
    <cellStyle name="Millares 15 3 4 3 2 2 3" xfId="15853" xr:uid="{00000000-0005-0000-0000-0000D43D0000}"/>
    <cellStyle name="Millares 15 3 4 3 2 3" xfId="15854" xr:uid="{00000000-0005-0000-0000-0000D53D0000}"/>
    <cellStyle name="Millares 15 3 4 3 2 3 2" xfId="15855" xr:uid="{00000000-0005-0000-0000-0000D63D0000}"/>
    <cellStyle name="Millares 15 3 4 3 2 3 3" xfId="15856" xr:uid="{00000000-0005-0000-0000-0000D73D0000}"/>
    <cellStyle name="Millares 15 3 4 3 2 4" xfId="15857" xr:uid="{00000000-0005-0000-0000-0000D83D0000}"/>
    <cellStyle name="Millares 15 3 4 3 2 5" xfId="15858" xr:uid="{00000000-0005-0000-0000-0000D93D0000}"/>
    <cellStyle name="Millares 15 3 4 3 3" xfId="15859" xr:uid="{00000000-0005-0000-0000-0000DA3D0000}"/>
    <cellStyle name="Millares 15 3 4 3 3 2" xfId="15860" xr:uid="{00000000-0005-0000-0000-0000DB3D0000}"/>
    <cellStyle name="Millares 15 3 4 3 3 2 2" xfId="15861" xr:uid="{00000000-0005-0000-0000-0000DC3D0000}"/>
    <cellStyle name="Millares 15 3 4 3 3 2 3" xfId="15862" xr:uid="{00000000-0005-0000-0000-0000DD3D0000}"/>
    <cellStyle name="Millares 15 3 4 3 3 3" xfId="15863" xr:uid="{00000000-0005-0000-0000-0000DE3D0000}"/>
    <cellStyle name="Millares 15 3 4 3 3 3 2" xfId="15864" xr:uid="{00000000-0005-0000-0000-0000DF3D0000}"/>
    <cellStyle name="Millares 15 3 4 3 3 3 3" xfId="15865" xr:uid="{00000000-0005-0000-0000-0000E03D0000}"/>
    <cellStyle name="Millares 15 3 4 3 3 4" xfId="15866" xr:uid="{00000000-0005-0000-0000-0000E13D0000}"/>
    <cellStyle name="Millares 15 3 4 3 3 5" xfId="15867" xr:uid="{00000000-0005-0000-0000-0000E23D0000}"/>
    <cellStyle name="Millares 15 3 4 3 4" xfId="15868" xr:uid="{00000000-0005-0000-0000-0000E33D0000}"/>
    <cellStyle name="Millares 15 3 4 3 4 2" xfId="15869" xr:uid="{00000000-0005-0000-0000-0000E43D0000}"/>
    <cellStyle name="Millares 15 3 4 3 4 2 2" xfId="15870" xr:uid="{00000000-0005-0000-0000-0000E53D0000}"/>
    <cellStyle name="Millares 15 3 4 3 4 2 3" xfId="15871" xr:uid="{00000000-0005-0000-0000-0000E63D0000}"/>
    <cellStyle name="Millares 15 3 4 3 4 3" xfId="15872" xr:uid="{00000000-0005-0000-0000-0000E73D0000}"/>
    <cellStyle name="Millares 15 3 4 3 4 3 2" xfId="15873" xr:uid="{00000000-0005-0000-0000-0000E83D0000}"/>
    <cellStyle name="Millares 15 3 4 3 4 3 3" xfId="15874" xr:uid="{00000000-0005-0000-0000-0000E93D0000}"/>
    <cellStyle name="Millares 15 3 4 3 4 4" xfId="15875" xr:uid="{00000000-0005-0000-0000-0000EA3D0000}"/>
    <cellStyle name="Millares 15 3 4 3 4 5" xfId="15876" xr:uid="{00000000-0005-0000-0000-0000EB3D0000}"/>
    <cellStyle name="Millares 15 3 4 3 5" xfId="15877" xr:uid="{00000000-0005-0000-0000-0000EC3D0000}"/>
    <cellStyle name="Millares 15 3 4 3 5 2" xfId="15878" xr:uid="{00000000-0005-0000-0000-0000ED3D0000}"/>
    <cellStyle name="Millares 15 3 4 3 5 3" xfId="15879" xr:uid="{00000000-0005-0000-0000-0000EE3D0000}"/>
    <cellStyle name="Millares 15 3 4 3 6" xfId="15880" xr:uid="{00000000-0005-0000-0000-0000EF3D0000}"/>
    <cellStyle name="Millares 15 3 4 3 6 2" xfId="15881" xr:uid="{00000000-0005-0000-0000-0000F03D0000}"/>
    <cellStyle name="Millares 15 3 4 3 6 3" xfId="15882" xr:uid="{00000000-0005-0000-0000-0000F13D0000}"/>
    <cellStyle name="Millares 15 3 4 3 7" xfId="15883" xr:uid="{00000000-0005-0000-0000-0000F23D0000}"/>
    <cellStyle name="Millares 15 3 4 3 8" xfId="15884" xr:uid="{00000000-0005-0000-0000-0000F33D0000}"/>
    <cellStyle name="Millares 15 3 4 4" xfId="15885" xr:uid="{00000000-0005-0000-0000-0000F43D0000}"/>
    <cellStyle name="Millares 15 3 4 4 2" xfId="15886" xr:uid="{00000000-0005-0000-0000-0000F53D0000}"/>
    <cellStyle name="Millares 15 3 4 4 2 2" xfId="15887" xr:uid="{00000000-0005-0000-0000-0000F63D0000}"/>
    <cellStyle name="Millares 15 3 4 4 2 3" xfId="15888" xr:uid="{00000000-0005-0000-0000-0000F73D0000}"/>
    <cellStyle name="Millares 15 3 4 4 3" xfId="15889" xr:uid="{00000000-0005-0000-0000-0000F83D0000}"/>
    <cellStyle name="Millares 15 3 4 4 3 2" xfId="15890" xr:uid="{00000000-0005-0000-0000-0000F93D0000}"/>
    <cellStyle name="Millares 15 3 4 4 3 3" xfId="15891" xr:uid="{00000000-0005-0000-0000-0000FA3D0000}"/>
    <cellStyle name="Millares 15 3 4 4 4" xfId="15892" xr:uid="{00000000-0005-0000-0000-0000FB3D0000}"/>
    <cellStyle name="Millares 15 3 4 4 5" xfId="15893" xr:uid="{00000000-0005-0000-0000-0000FC3D0000}"/>
    <cellStyle name="Millares 15 3 4 5" xfId="15894" xr:uid="{00000000-0005-0000-0000-0000FD3D0000}"/>
    <cellStyle name="Millares 15 3 4 5 2" xfId="15895" xr:uid="{00000000-0005-0000-0000-0000FE3D0000}"/>
    <cellStyle name="Millares 15 3 4 5 2 2" xfId="15896" xr:uid="{00000000-0005-0000-0000-0000FF3D0000}"/>
    <cellStyle name="Millares 15 3 4 5 2 3" xfId="15897" xr:uid="{00000000-0005-0000-0000-0000003E0000}"/>
    <cellStyle name="Millares 15 3 4 5 3" xfId="15898" xr:uid="{00000000-0005-0000-0000-0000013E0000}"/>
    <cellStyle name="Millares 15 3 4 5 3 2" xfId="15899" xr:uid="{00000000-0005-0000-0000-0000023E0000}"/>
    <cellStyle name="Millares 15 3 4 5 3 3" xfId="15900" xr:uid="{00000000-0005-0000-0000-0000033E0000}"/>
    <cellStyle name="Millares 15 3 4 5 4" xfId="15901" xr:uid="{00000000-0005-0000-0000-0000043E0000}"/>
    <cellStyle name="Millares 15 3 4 5 5" xfId="15902" xr:uid="{00000000-0005-0000-0000-0000053E0000}"/>
    <cellStyle name="Millares 15 3 4 6" xfId="15903" xr:uid="{00000000-0005-0000-0000-0000063E0000}"/>
    <cellStyle name="Millares 15 3 4 6 2" xfId="15904" xr:uid="{00000000-0005-0000-0000-0000073E0000}"/>
    <cellStyle name="Millares 15 3 4 6 2 2" xfId="15905" xr:uid="{00000000-0005-0000-0000-0000083E0000}"/>
    <cellStyle name="Millares 15 3 4 6 2 3" xfId="15906" xr:uid="{00000000-0005-0000-0000-0000093E0000}"/>
    <cellStyle name="Millares 15 3 4 6 3" xfId="15907" xr:uid="{00000000-0005-0000-0000-00000A3E0000}"/>
    <cellStyle name="Millares 15 3 4 6 3 2" xfId="15908" xr:uid="{00000000-0005-0000-0000-00000B3E0000}"/>
    <cellStyle name="Millares 15 3 4 6 3 3" xfId="15909" xr:uid="{00000000-0005-0000-0000-00000C3E0000}"/>
    <cellStyle name="Millares 15 3 4 6 4" xfId="15910" xr:uid="{00000000-0005-0000-0000-00000D3E0000}"/>
    <cellStyle name="Millares 15 3 4 6 5" xfId="15911" xr:uid="{00000000-0005-0000-0000-00000E3E0000}"/>
    <cellStyle name="Millares 15 3 4 7" xfId="15912" xr:uid="{00000000-0005-0000-0000-00000F3E0000}"/>
    <cellStyle name="Millares 15 3 4 7 2" xfId="15913" xr:uid="{00000000-0005-0000-0000-0000103E0000}"/>
    <cellStyle name="Millares 15 3 4 7 3" xfId="15914" xr:uid="{00000000-0005-0000-0000-0000113E0000}"/>
    <cellStyle name="Millares 15 3 4 8" xfId="15915" xr:uid="{00000000-0005-0000-0000-0000123E0000}"/>
    <cellStyle name="Millares 15 3 4 8 2" xfId="15916" xr:uid="{00000000-0005-0000-0000-0000133E0000}"/>
    <cellStyle name="Millares 15 3 4 8 3" xfId="15917" xr:uid="{00000000-0005-0000-0000-0000143E0000}"/>
    <cellStyle name="Millares 15 3 4 9" xfId="15918" xr:uid="{00000000-0005-0000-0000-0000153E0000}"/>
    <cellStyle name="Millares 15 3 5" xfId="15919" xr:uid="{00000000-0005-0000-0000-0000163E0000}"/>
    <cellStyle name="Millares 15 3 5 10" xfId="15920" xr:uid="{00000000-0005-0000-0000-0000173E0000}"/>
    <cellStyle name="Millares 15 3 5 2" xfId="15921" xr:uid="{00000000-0005-0000-0000-0000183E0000}"/>
    <cellStyle name="Millares 15 3 5 2 2" xfId="15922" xr:uid="{00000000-0005-0000-0000-0000193E0000}"/>
    <cellStyle name="Millares 15 3 5 2 2 2" xfId="15923" xr:uid="{00000000-0005-0000-0000-00001A3E0000}"/>
    <cellStyle name="Millares 15 3 5 2 2 2 2" xfId="15924" xr:uid="{00000000-0005-0000-0000-00001B3E0000}"/>
    <cellStyle name="Millares 15 3 5 2 2 2 3" xfId="15925" xr:uid="{00000000-0005-0000-0000-00001C3E0000}"/>
    <cellStyle name="Millares 15 3 5 2 2 3" xfId="15926" xr:uid="{00000000-0005-0000-0000-00001D3E0000}"/>
    <cellStyle name="Millares 15 3 5 2 2 3 2" xfId="15927" xr:uid="{00000000-0005-0000-0000-00001E3E0000}"/>
    <cellStyle name="Millares 15 3 5 2 2 3 3" xfId="15928" xr:uid="{00000000-0005-0000-0000-00001F3E0000}"/>
    <cellStyle name="Millares 15 3 5 2 2 4" xfId="15929" xr:uid="{00000000-0005-0000-0000-0000203E0000}"/>
    <cellStyle name="Millares 15 3 5 2 2 5" xfId="15930" xr:uid="{00000000-0005-0000-0000-0000213E0000}"/>
    <cellStyle name="Millares 15 3 5 2 3" xfId="15931" xr:uid="{00000000-0005-0000-0000-0000223E0000}"/>
    <cellStyle name="Millares 15 3 5 2 3 2" xfId="15932" xr:uid="{00000000-0005-0000-0000-0000233E0000}"/>
    <cellStyle name="Millares 15 3 5 2 3 2 2" xfId="15933" xr:uid="{00000000-0005-0000-0000-0000243E0000}"/>
    <cellStyle name="Millares 15 3 5 2 3 2 3" xfId="15934" xr:uid="{00000000-0005-0000-0000-0000253E0000}"/>
    <cellStyle name="Millares 15 3 5 2 3 3" xfId="15935" xr:uid="{00000000-0005-0000-0000-0000263E0000}"/>
    <cellStyle name="Millares 15 3 5 2 3 3 2" xfId="15936" xr:uid="{00000000-0005-0000-0000-0000273E0000}"/>
    <cellStyle name="Millares 15 3 5 2 3 3 3" xfId="15937" xr:uid="{00000000-0005-0000-0000-0000283E0000}"/>
    <cellStyle name="Millares 15 3 5 2 3 4" xfId="15938" xr:uid="{00000000-0005-0000-0000-0000293E0000}"/>
    <cellStyle name="Millares 15 3 5 2 3 5" xfId="15939" xr:uid="{00000000-0005-0000-0000-00002A3E0000}"/>
    <cellStyle name="Millares 15 3 5 2 4" xfId="15940" xr:uid="{00000000-0005-0000-0000-00002B3E0000}"/>
    <cellStyle name="Millares 15 3 5 2 4 2" xfId="15941" xr:uid="{00000000-0005-0000-0000-00002C3E0000}"/>
    <cellStyle name="Millares 15 3 5 2 4 2 2" xfId="15942" xr:uid="{00000000-0005-0000-0000-00002D3E0000}"/>
    <cellStyle name="Millares 15 3 5 2 4 2 3" xfId="15943" xr:uid="{00000000-0005-0000-0000-00002E3E0000}"/>
    <cellStyle name="Millares 15 3 5 2 4 3" xfId="15944" xr:uid="{00000000-0005-0000-0000-00002F3E0000}"/>
    <cellStyle name="Millares 15 3 5 2 4 3 2" xfId="15945" xr:uid="{00000000-0005-0000-0000-0000303E0000}"/>
    <cellStyle name="Millares 15 3 5 2 4 3 3" xfId="15946" xr:uid="{00000000-0005-0000-0000-0000313E0000}"/>
    <cellStyle name="Millares 15 3 5 2 4 4" xfId="15947" xr:uid="{00000000-0005-0000-0000-0000323E0000}"/>
    <cellStyle name="Millares 15 3 5 2 4 5" xfId="15948" xr:uid="{00000000-0005-0000-0000-0000333E0000}"/>
    <cellStyle name="Millares 15 3 5 2 5" xfId="15949" xr:uid="{00000000-0005-0000-0000-0000343E0000}"/>
    <cellStyle name="Millares 15 3 5 2 5 2" xfId="15950" xr:uid="{00000000-0005-0000-0000-0000353E0000}"/>
    <cellStyle name="Millares 15 3 5 2 5 3" xfId="15951" xr:uid="{00000000-0005-0000-0000-0000363E0000}"/>
    <cellStyle name="Millares 15 3 5 2 6" xfId="15952" xr:uid="{00000000-0005-0000-0000-0000373E0000}"/>
    <cellStyle name="Millares 15 3 5 2 6 2" xfId="15953" xr:uid="{00000000-0005-0000-0000-0000383E0000}"/>
    <cellStyle name="Millares 15 3 5 2 6 3" xfId="15954" xr:uid="{00000000-0005-0000-0000-0000393E0000}"/>
    <cellStyle name="Millares 15 3 5 2 7" xfId="15955" xr:uid="{00000000-0005-0000-0000-00003A3E0000}"/>
    <cellStyle name="Millares 15 3 5 2 8" xfId="15956" xr:uid="{00000000-0005-0000-0000-00003B3E0000}"/>
    <cellStyle name="Millares 15 3 5 3" xfId="15957" xr:uid="{00000000-0005-0000-0000-00003C3E0000}"/>
    <cellStyle name="Millares 15 3 5 3 2" xfId="15958" xr:uid="{00000000-0005-0000-0000-00003D3E0000}"/>
    <cellStyle name="Millares 15 3 5 3 2 2" xfId="15959" xr:uid="{00000000-0005-0000-0000-00003E3E0000}"/>
    <cellStyle name="Millares 15 3 5 3 2 2 2" xfId="15960" xr:uid="{00000000-0005-0000-0000-00003F3E0000}"/>
    <cellStyle name="Millares 15 3 5 3 2 2 3" xfId="15961" xr:uid="{00000000-0005-0000-0000-0000403E0000}"/>
    <cellStyle name="Millares 15 3 5 3 2 3" xfId="15962" xr:uid="{00000000-0005-0000-0000-0000413E0000}"/>
    <cellStyle name="Millares 15 3 5 3 2 3 2" xfId="15963" xr:uid="{00000000-0005-0000-0000-0000423E0000}"/>
    <cellStyle name="Millares 15 3 5 3 2 3 3" xfId="15964" xr:uid="{00000000-0005-0000-0000-0000433E0000}"/>
    <cellStyle name="Millares 15 3 5 3 2 4" xfId="15965" xr:uid="{00000000-0005-0000-0000-0000443E0000}"/>
    <cellStyle name="Millares 15 3 5 3 2 5" xfId="15966" xr:uid="{00000000-0005-0000-0000-0000453E0000}"/>
    <cellStyle name="Millares 15 3 5 3 3" xfId="15967" xr:uid="{00000000-0005-0000-0000-0000463E0000}"/>
    <cellStyle name="Millares 15 3 5 3 3 2" xfId="15968" xr:uid="{00000000-0005-0000-0000-0000473E0000}"/>
    <cellStyle name="Millares 15 3 5 3 3 2 2" xfId="15969" xr:uid="{00000000-0005-0000-0000-0000483E0000}"/>
    <cellStyle name="Millares 15 3 5 3 3 2 3" xfId="15970" xr:uid="{00000000-0005-0000-0000-0000493E0000}"/>
    <cellStyle name="Millares 15 3 5 3 3 3" xfId="15971" xr:uid="{00000000-0005-0000-0000-00004A3E0000}"/>
    <cellStyle name="Millares 15 3 5 3 3 3 2" xfId="15972" xr:uid="{00000000-0005-0000-0000-00004B3E0000}"/>
    <cellStyle name="Millares 15 3 5 3 3 3 3" xfId="15973" xr:uid="{00000000-0005-0000-0000-00004C3E0000}"/>
    <cellStyle name="Millares 15 3 5 3 3 4" xfId="15974" xr:uid="{00000000-0005-0000-0000-00004D3E0000}"/>
    <cellStyle name="Millares 15 3 5 3 3 5" xfId="15975" xr:uid="{00000000-0005-0000-0000-00004E3E0000}"/>
    <cellStyle name="Millares 15 3 5 3 4" xfId="15976" xr:uid="{00000000-0005-0000-0000-00004F3E0000}"/>
    <cellStyle name="Millares 15 3 5 3 4 2" xfId="15977" xr:uid="{00000000-0005-0000-0000-0000503E0000}"/>
    <cellStyle name="Millares 15 3 5 3 4 2 2" xfId="15978" xr:uid="{00000000-0005-0000-0000-0000513E0000}"/>
    <cellStyle name="Millares 15 3 5 3 4 2 3" xfId="15979" xr:uid="{00000000-0005-0000-0000-0000523E0000}"/>
    <cellStyle name="Millares 15 3 5 3 4 3" xfId="15980" xr:uid="{00000000-0005-0000-0000-0000533E0000}"/>
    <cellStyle name="Millares 15 3 5 3 4 3 2" xfId="15981" xr:uid="{00000000-0005-0000-0000-0000543E0000}"/>
    <cellStyle name="Millares 15 3 5 3 4 3 3" xfId="15982" xr:uid="{00000000-0005-0000-0000-0000553E0000}"/>
    <cellStyle name="Millares 15 3 5 3 4 4" xfId="15983" xr:uid="{00000000-0005-0000-0000-0000563E0000}"/>
    <cellStyle name="Millares 15 3 5 3 4 5" xfId="15984" xr:uid="{00000000-0005-0000-0000-0000573E0000}"/>
    <cellStyle name="Millares 15 3 5 3 5" xfId="15985" xr:uid="{00000000-0005-0000-0000-0000583E0000}"/>
    <cellStyle name="Millares 15 3 5 3 5 2" xfId="15986" xr:uid="{00000000-0005-0000-0000-0000593E0000}"/>
    <cellStyle name="Millares 15 3 5 3 5 3" xfId="15987" xr:uid="{00000000-0005-0000-0000-00005A3E0000}"/>
    <cellStyle name="Millares 15 3 5 3 6" xfId="15988" xr:uid="{00000000-0005-0000-0000-00005B3E0000}"/>
    <cellStyle name="Millares 15 3 5 3 6 2" xfId="15989" xr:uid="{00000000-0005-0000-0000-00005C3E0000}"/>
    <cellStyle name="Millares 15 3 5 3 6 3" xfId="15990" xr:uid="{00000000-0005-0000-0000-00005D3E0000}"/>
    <cellStyle name="Millares 15 3 5 3 7" xfId="15991" xr:uid="{00000000-0005-0000-0000-00005E3E0000}"/>
    <cellStyle name="Millares 15 3 5 3 8" xfId="15992" xr:uid="{00000000-0005-0000-0000-00005F3E0000}"/>
    <cellStyle name="Millares 15 3 5 4" xfId="15993" xr:uid="{00000000-0005-0000-0000-0000603E0000}"/>
    <cellStyle name="Millares 15 3 5 4 2" xfId="15994" xr:uid="{00000000-0005-0000-0000-0000613E0000}"/>
    <cellStyle name="Millares 15 3 5 4 2 2" xfId="15995" xr:uid="{00000000-0005-0000-0000-0000623E0000}"/>
    <cellStyle name="Millares 15 3 5 4 2 3" xfId="15996" xr:uid="{00000000-0005-0000-0000-0000633E0000}"/>
    <cellStyle name="Millares 15 3 5 4 3" xfId="15997" xr:uid="{00000000-0005-0000-0000-0000643E0000}"/>
    <cellStyle name="Millares 15 3 5 4 3 2" xfId="15998" xr:uid="{00000000-0005-0000-0000-0000653E0000}"/>
    <cellStyle name="Millares 15 3 5 4 3 3" xfId="15999" xr:uid="{00000000-0005-0000-0000-0000663E0000}"/>
    <cellStyle name="Millares 15 3 5 4 4" xfId="16000" xr:uid="{00000000-0005-0000-0000-0000673E0000}"/>
    <cellStyle name="Millares 15 3 5 4 5" xfId="16001" xr:uid="{00000000-0005-0000-0000-0000683E0000}"/>
    <cellStyle name="Millares 15 3 5 5" xfId="16002" xr:uid="{00000000-0005-0000-0000-0000693E0000}"/>
    <cellStyle name="Millares 15 3 5 5 2" xfId="16003" xr:uid="{00000000-0005-0000-0000-00006A3E0000}"/>
    <cellStyle name="Millares 15 3 5 5 2 2" xfId="16004" xr:uid="{00000000-0005-0000-0000-00006B3E0000}"/>
    <cellStyle name="Millares 15 3 5 5 2 3" xfId="16005" xr:uid="{00000000-0005-0000-0000-00006C3E0000}"/>
    <cellStyle name="Millares 15 3 5 5 3" xfId="16006" xr:uid="{00000000-0005-0000-0000-00006D3E0000}"/>
    <cellStyle name="Millares 15 3 5 5 3 2" xfId="16007" xr:uid="{00000000-0005-0000-0000-00006E3E0000}"/>
    <cellStyle name="Millares 15 3 5 5 3 3" xfId="16008" xr:uid="{00000000-0005-0000-0000-00006F3E0000}"/>
    <cellStyle name="Millares 15 3 5 5 4" xfId="16009" xr:uid="{00000000-0005-0000-0000-0000703E0000}"/>
    <cellStyle name="Millares 15 3 5 5 5" xfId="16010" xr:uid="{00000000-0005-0000-0000-0000713E0000}"/>
    <cellStyle name="Millares 15 3 5 6" xfId="16011" xr:uid="{00000000-0005-0000-0000-0000723E0000}"/>
    <cellStyle name="Millares 15 3 5 6 2" xfId="16012" xr:uid="{00000000-0005-0000-0000-0000733E0000}"/>
    <cellStyle name="Millares 15 3 5 6 2 2" xfId="16013" xr:uid="{00000000-0005-0000-0000-0000743E0000}"/>
    <cellStyle name="Millares 15 3 5 6 2 3" xfId="16014" xr:uid="{00000000-0005-0000-0000-0000753E0000}"/>
    <cellStyle name="Millares 15 3 5 6 3" xfId="16015" xr:uid="{00000000-0005-0000-0000-0000763E0000}"/>
    <cellStyle name="Millares 15 3 5 6 3 2" xfId="16016" xr:uid="{00000000-0005-0000-0000-0000773E0000}"/>
    <cellStyle name="Millares 15 3 5 6 3 3" xfId="16017" xr:uid="{00000000-0005-0000-0000-0000783E0000}"/>
    <cellStyle name="Millares 15 3 5 6 4" xfId="16018" xr:uid="{00000000-0005-0000-0000-0000793E0000}"/>
    <cellStyle name="Millares 15 3 5 6 5" xfId="16019" xr:uid="{00000000-0005-0000-0000-00007A3E0000}"/>
    <cellStyle name="Millares 15 3 5 7" xfId="16020" xr:uid="{00000000-0005-0000-0000-00007B3E0000}"/>
    <cellStyle name="Millares 15 3 5 7 2" xfId="16021" xr:uid="{00000000-0005-0000-0000-00007C3E0000}"/>
    <cellStyle name="Millares 15 3 5 7 3" xfId="16022" xr:uid="{00000000-0005-0000-0000-00007D3E0000}"/>
    <cellStyle name="Millares 15 3 5 8" xfId="16023" xr:uid="{00000000-0005-0000-0000-00007E3E0000}"/>
    <cellStyle name="Millares 15 3 5 8 2" xfId="16024" xr:uid="{00000000-0005-0000-0000-00007F3E0000}"/>
    <cellStyle name="Millares 15 3 5 8 3" xfId="16025" xr:uid="{00000000-0005-0000-0000-0000803E0000}"/>
    <cellStyle name="Millares 15 3 5 9" xfId="16026" xr:uid="{00000000-0005-0000-0000-0000813E0000}"/>
    <cellStyle name="Millares 15 3 6" xfId="16027" xr:uid="{00000000-0005-0000-0000-0000823E0000}"/>
    <cellStyle name="Millares 15 3 6 2" xfId="16028" xr:uid="{00000000-0005-0000-0000-0000833E0000}"/>
    <cellStyle name="Millares 15 3 6 2 2" xfId="16029" xr:uid="{00000000-0005-0000-0000-0000843E0000}"/>
    <cellStyle name="Millares 15 3 6 2 2 2" xfId="16030" xr:uid="{00000000-0005-0000-0000-0000853E0000}"/>
    <cellStyle name="Millares 15 3 6 2 2 3" xfId="16031" xr:uid="{00000000-0005-0000-0000-0000863E0000}"/>
    <cellStyle name="Millares 15 3 6 2 3" xfId="16032" xr:uid="{00000000-0005-0000-0000-0000873E0000}"/>
    <cellStyle name="Millares 15 3 6 2 3 2" xfId="16033" xr:uid="{00000000-0005-0000-0000-0000883E0000}"/>
    <cellStyle name="Millares 15 3 6 2 3 3" xfId="16034" xr:uid="{00000000-0005-0000-0000-0000893E0000}"/>
    <cellStyle name="Millares 15 3 6 2 4" xfId="16035" xr:uid="{00000000-0005-0000-0000-00008A3E0000}"/>
    <cellStyle name="Millares 15 3 6 2 5" xfId="16036" xr:uid="{00000000-0005-0000-0000-00008B3E0000}"/>
    <cellStyle name="Millares 15 3 6 3" xfId="16037" xr:uid="{00000000-0005-0000-0000-00008C3E0000}"/>
    <cellStyle name="Millares 15 3 6 3 2" xfId="16038" xr:uid="{00000000-0005-0000-0000-00008D3E0000}"/>
    <cellStyle name="Millares 15 3 6 3 2 2" xfId="16039" xr:uid="{00000000-0005-0000-0000-00008E3E0000}"/>
    <cellStyle name="Millares 15 3 6 3 2 3" xfId="16040" xr:uid="{00000000-0005-0000-0000-00008F3E0000}"/>
    <cellStyle name="Millares 15 3 6 3 3" xfId="16041" xr:uid="{00000000-0005-0000-0000-0000903E0000}"/>
    <cellStyle name="Millares 15 3 6 3 3 2" xfId="16042" xr:uid="{00000000-0005-0000-0000-0000913E0000}"/>
    <cellStyle name="Millares 15 3 6 3 3 3" xfId="16043" xr:uid="{00000000-0005-0000-0000-0000923E0000}"/>
    <cellStyle name="Millares 15 3 6 3 4" xfId="16044" xr:uid="{00000000-0005-0000-0000-0000933E0000}"/>
    <cellStyle name="Millares 15 3 6 3 5" xfId="16045" xr:uid="{00000000-0005-0000-0000-0000943E0000}"/>
    <cellStyle name="Millares 15 3 6 4" xfId="16046" xr:uid="{00000000-0005-0000-0000-0000953E0000}"/>
    <cellStyle name="Millares 15 3 6 4 2" xfId="16047" xr:uid="{00000000-0005-0000-0000-0000963E0000}"/>
    <cellStyle name="Millares 15 3 6 4 2 2" xfId="16048" xr:uid="{00000000-0005-0000-0000-0000973E0000}"/>
    <cellStyle name="Millares 15 3 6 4 2 3" xfId="16049" xr:uid="{00000000-0005-0000-0000-0000983E0000}"/>
    <cellStyle name="Millares 15 3 6 4 3" xfId="16050" xr:uid="{00000000-0005-0000-0000-0000993E0000}"/>
    <cellStyle name="Millares 15 3 6 4 3 2" xfId="16051" xr:uid="{00000000-0005-0000-0000-00009A3E0000}"/>
    <cellStyle name="Millares 15 3 6 4 3 3" xfId="16052" xr:uid="{00000000-0005-0000-0000-00009B3E0000}"/>
    <cellStyle name="Millares 15 3 6 4 4" xfId="16053" xr:uid="{00000000-0005-0000-0000-00009C3E0000}"/>
    <cellStyle name="Millares 15 3 6 4 5" xfId="16054" xr:uid="{00000000-0005-0000-0000-00009D3E0000}"/>
    <cellStyle name="Millares 15 3 6 5" xfId="16055" xr:uid="{00000000-0005-0000-0000-00009E3E0000}"/>
    <cellStyle name="Millares 15 3 6 5 2" xfId="16056" xr:uid="{00000000-0005-0000-0000-00009F3E0000}"/>
    <cellStyle name="Millares 15 3 6 5 3" xfId="16057" xr:uid="{00000000-0005-0000-0000-0000A03E0000}"/>
    <cellStyle name="Millares 15 3 6 6" xfId="16058" xr:uid="{00000000-0005-0000-0000-0000A13E0000}"/>
    <cellStyle name="Millares 15 3 6 6 2" xfId="16059" xr:uid="{00000000-0005-0000-0000-0000A23E0000}"/>
    <cellStyle name="Millares 15 3 6 6 3" xfId="16060" xr:uid="{00000000-0005-0000-0000-0000A33E0000}"/>
    <cellStyle name="Millares 15 3 6 7" xfId="16061" xr:uid="{00000000-0005-0000-0000-0000A43E0000}"/>
    <cellStyle name="Millares 15 3 6 8" xfId="16062" xr:uid="{00000000-0005-0000-0000-0000A53E0000}"/>
    <cellStyle name="Millares 15 3 7" xfId="16063" xr:uid="{00000000-0005-0000-0000-0000A63E0000}"/>
    <cellStyle name="Millares 15 3 7 2" xfId="16064" xr:uid="{00000000-0005-0000-0000-0000A73E0000}"/>
    <cellStyle name="Millares 15 3 7 2 2" xfId="16065" xr:uid="{00000000-0005-0000-0000-0000A83E0000}"/>
    <cellStyle name="Millares 15 3 7 2 2 2" xfId="16066" xr:uid="{00000000-0005-0000-0000-0000A93E0000}"/>
    <cellStyle name="Millares 15 3 7 2 2 3" xfId="16067" xr:uid="{00000000-0005-0000-0000-0000AA3E0000}"/>
    <cellStyle name="Millares 15 3 7 2 3" xfId="16068" xr:uid="{00000000-0005-0000-0000-0000AB3E0000}"/>
    <cellStyle name="Millares 15 3 7 2 3 2" xfId="16069" xr:uid="{00000000-0005-0000-0000-0000AC3E0000}"/>
    <cellStyle name="Millares 15 3 7 2 3 3" xfId="16070" xr:uid="{00000000-0005-0000-0000-0000AD3E0000}"/>
    <cellStyle name="Millares 15 3 7 2 4" xfId="16071" xr:uid="{00000000-0005-0000-0000-0000AE3E0000}"/>
    <cellStyle name="Millares 15 3 7 2 5" xfId="16072" xr:uid="{00000000-0005-0000-0000-0000AF3E0000}"/>
    <cellStyle name="Millares 15 3 7 3" xfId="16073" xr:uid="{00000000-0005-0000-0000-0000B03E0000}"/>
    <cellStyle name="Millares 15 3 7 3 2" xfId="16074" xr:uid="{00000000-0005-0000-0000-0000B13E0000}"/>
    <cellStyle name="Millares 15 3 7 3 2 2" xfId="16075" xr:uid="{00000000-0005-0000-0000-0000B23E0000}"/>
    <cellStyle name="Millares 15 3 7 3 2 3" xfId="16076" xr:uid="{00000000-0005-0000-0000-0000B33E0000}"/>
    <cellStyle name="Millares 15 3 7 3 3" xfId="16077" xr:uid="{00000000-0005-0000-0000-0000B43E0000}"/>
    <cellStyle name="Millares 15 3 7 3 3 2" xfId="16078" xr:uid="{00000000-0005-0000-0000-0000B53E0000}"/>
    <cellStyle name="Millares 15 3 7 3 3 3" xfId="16079" xr:uid="{00000000-0005-0000-0000-0000B63E0000}"/>
    <cellStyle name="Millares 15 3 7 3 4" xfId="16080" xr:uid="{00000000-0005-0000-0000-0000B73E0000}"/>
    <cellStyle name="Millares 15 3 7 3 5" xfId="16081" xr:uid="{00000000-0005-0000-0000-0000B83E0000}"/>
    <cellStyle name="Millares 15 3 7 4" xfId="16082" xr:uid="{00000000-0005-0000-0000-0000B93E0000}"/>
    <cellStyle name="Millares 15 3 7 4 2" xfId="16083" xr:uid="{00000000-0005-0000-0000-0000BA3E0000}"/>
    <cellStyle name="Millares 15 3 7 4 2 2" xfId="16084" xr:uid="{00000000-0005-0000-0000-0000BB3E0000}"/>
    <cellStyle name="Millares 15 3 7 4 2 3" xfId="16085" xr:uid="{00000000-0005-0000-0000-0000BC3E0000}"/>
    <cellStyle name="Millares 15 3 7 4 3" xfId="16086" xr:uid="{00000000-0005-0000-0000-0000BD3E0000}"/>
    <cellStyle name="Millares 15 3 7 4 3 2" xfId="16087" xr:uid="{00000000-0005-0000-0000-0000BE3E0000}"/>
    <cellStyle name="Millares 15 3 7 4 3 3" xfId="16088" xr:uid="{00000000-0005-0000-0000-0000BF3E0000}"/>
    <cellStyle name="Millares 15 3 7 4 4" xfId="16089" xr:uid="{00000000-0005-0000-0000-0000C03E0000}"/>
    <cellStyle name="Millares 15 3 7 4 5" xfId="16090" xr:uid="{00000000-0005-0000-0000-0000C13E0000}"/>
    <cellStyle name="Millares 15 3 7 5" xfId="16091" xr:uid="{00000000-0005-0000-0000-0000C23E0000}"/>
    <cellStyle name="Millares 15 3 7 5 2" xfId="16092" xr:uid="{00000000-0005-0000-0000-0000C33E0000}"/>
    <cellStyle name="Millares 15 3 7 5 3" xfId="16093" xr:uid="{00000000-0005-0000-0000-0000C43E0000}"/>
    <cellStyle name="Millares 15 3 7 6" xfId="16094" xr:uid="{00000000-0005-0000-0000-0000C53E0000}"/>
    <cellStyle name="Millares 15 3 7 6 2" xfId="16095" xr:uid="{00000000-0005-0000-0000-0000C63E0000}"/>
    <cellStyle name="Millares 15 3 7 6 3" xfId="16096" xr:uid="{00000000-0005-0000-0000-0000C73E0000}"/>
    <cellStyle name="Millares 15 3 7 7" xfId="16097" xr:uid="{00000000-0005-0000-0000-0000C83E0000}"/>
    <cellStyle name="Millares 15 3 7 8" xfId="16098" xr:uid="{00000000-0005-0000-0000-0000C93E0000}"/>
    <cellStyle name="Millares 15 3 8" xfId="16099" xr:uid="{00000000-0005-0000-0000-0000CA3E0000}"/>
    <cellStyle name="Millares 15 3 8 2" xfId="16100" xr:uid="{00000000-0005-0000-0000-0000CB3E0000}"/>
    <cellStyle name="Millares 15 3 8 2 2" xfId="16101" xr:uid="{00000000-0005-0000-0000-0000CC3E0000}"/>
    <cellStyle name="Millares 15 3 8 2 3" xfId="16102" xr:uid="{00000000-0005-0000-0000-0000CD3E0000}"/>
    <cellStyle name="Millares 15 3 8 3" xfId="16103" xr:uid="{00000000-0005-0000-0000-0000CE3E0000}"/>
    <cellStyle name="Millares 15 3 8 3 2" xfId="16104" xr:uid="{00000000-0005-0000-0000-0000CF3E0000}"/>
    <cellStyle name="Millares 15 3 8 3 3" xfId="16105" xr:uid="{00000000-0005-0000-0000-0000D03E0000}"/>
    <cellStyle name="Millares 15 3 8 4" xfId="16106" xr:uid="{00000000-0005-0000-0000-0000D13E0000}"/>
    <cellStyle name="Millares 15 3 8 5" xfId="16107" xr:uid="{00000000-0005-0000-0000-0000D23E0000}"/>
    <cellStyle name="Millares 15 3 9" xfId="16108" xr:uid="{00000000-0005-0000-0000-0000D33E0000}"/>
    <cellStyle name="Millares 15 3 9 2" xfId="16109" xr:uid="{00000000-0005-0000-0000-0000D43E0000}"/>
    <cellStyle name="Millares 15 3 9 2 2" xfId="16110" xr:uid="{00000000-0005-0000-0000-0000D53E0000}"/>
    <cellStyle name="Millares 15 3 9 2 3" xfId="16111" xr:uid="{00000000-0005-0000-0000-0000D63E0000}"/>
    <cellStyle name="Millares 15 3 9 3" xfId="16112" xr:uid="{00000000-0005-0000-0000-0000D73E0000}"/>
    <cellStyle name="Millares 15 3 9 3 2" xfId="16113" xr:uid="{00000000-0005-0000-0000-0000D83E0000}"/>
    <cellStyle name="Millares 15 3 9 3 3" xfId="16114" xr:uid="{00000000-0005-0000-0000-0000D93E0000}"/>
    <cellStyle name="Millares 15 3 9 4" xfId="16115" xr:uid="{00000000-0005-0000-0000-0000DA3E0000}"/>
    <cellStyle name="Millares 15 3 9 5" xfId="16116" xr:uid="{00000000-0005-0000-0000-0000DB3E0000}"/>
    <cellStyle name="Millares 16" xfId="16117" xr:uid="{00000000-0005-0000-0000-0000DC3E0000}"/>
    <cellStyle name="Millares 16 2" xfId="16118" xr:uid="{00000000-0005-0000-0000-0000DD3E0000}"/>
    <cellStyle name="Millares 16 2 2" xfId="16119" xr:uid="{00000000-0005-0000-0000-0000DE3E0000}"/>
    <cellStyle name="Millares 16 2 3" xfId="16120" xr:uid="{00000000-0005-0000-0000-0000DF3E0000}"/>
    <cellStyle name="Millares 16 2 3 2" xfId="16121" xr:uid="{00000000-0005-0000-0000-0000E03E0000}"/>
    <cellStyle name="Millares 16 2 3 2 10" xfId="16122" xr:uid="{00000000-0005-0000-0000-0000E13E0000}"/>
    <cellStyle name="Millares 16 2 3 2 10 2" xfId="16123" xr:uid="{00000000-0005-0000-0000-0000E23E0000}"/>
    <cellStyle name="Millares 16 2 3 2 10 2 2" xfId="16124" xr:uid="{00000000-0005-0000-0000-0000E33E0000}"/>
    <cellStyle name="Millares 16 2 3 2 10 2 3" xfId="16125" xr:uid="{00000000-0005-0000-0000-0000E43E0000}"/>
    <cellStyle name="Millares 16 2 3 2 10 3" xfId="16126" xr:uid="{00000000-0005-0000-0000-0000E53E0000}"/>
    <cellStyle name="Millares 16 2 3 2 10 3 2" xfId="16127" xr:uid="{00000000-0005-0000-0000-0000E63E0000}"/>
    <cellStyle name="Millares 16 2 3 2 10 3 3" xfId="16128" xr:uid="{00000000-0005-0000-0000-0000E73E0000}"/>
    <cellStyle name="Millares 16 2 3 2 10 4" xfId="16129" xr:uid="{00000000-0005-0000-0000-0000E83E0000}"/>
    <cellStyle name="Millares 16 2 3 2 10 5" xfId="16130" xr:uid="{00000000-0005-0000-0000-0000E93E0000}"/>
    <cellStyle name="Millares 16 2 3 2 11" xfId="16131" xr:uid="{00000000-0005-0000-0000-0000EA3E0000}"/>
    <cellStyle name="Millares 16 2 3 2 11 2" xfId="16132" xr:uid="{00000000-0005-0000-0000-0000EB3E0000}"/>
    <cellStyle name="Millares 16 2 3 2 11 3" xfId="16133" xr:uid="{00000000-0005-0000-0000-0000EC3E0000}"/>
    <cellStyle name="Millares 16 2 3 2 12" xfId="16134" xr:uid="{00000000-0005-0000-0000-0000ED3E0000}"/>
    <cellStyle name="Millares 16 2 3 2 12 2" xfId="16135" xr:uid="{00000000-0005-0000-0000-0000EE3E0000}"/>
    <cellStyle name="Millares 16 2 3 2 12 3" xfId="16136" xr:uid="{00000000-0005-0000-0000-0000EF3E0000}"/>
    <cellStyle name="Millares 16 2 3 2 13" xfId="16137" xr:uid="{00000000-0005-0000-0000-0000F03E0000}"/>
    <cellStyle name="Millares 16 2 3 2 14" xfId="16138" xr:uid="{00000000-0005-0000-0000-0000F13E0000}"/>
    <cellStyle name="Millares 16 2 3 2 2" xfId="16139" xr:uid="{00000000-0005-0000-0000-0000F23E0000}"/>
    <cellStyle name="Millares 16 2 3 2 2 10" xfId="16140" xr:uid="{00000000-0005-0000-0000-0000F33E0000}"/>
    <cellStyle name="Millares 16 2 3 2 2 10 2" xfId="16141" xr:uid="{00000000-0005-0000-0000-0000F43E0000}"/>
    <cellStyle name="Millares 16 2 3 2 2 10 3" xfId="16142" xr:uid="{00000000-0005-0000-0000-0000F53E0000}"/>
    <cellStyle name="Millares 16 2 3 2 2 11" xfId="16143" xr:uid="{00000000-0005-0000-0000-0000F63E0000}"/>
    <cellStyle name="Millares 16 2 3 2 2 12" xfId="16144" xr:uid="{00000000-0005-0000-0000-0000F73E0000}"/>
    <cellStyle name="Millares 16 2 3 2 2 2" xfId="16145" xr:uid="{00000000-0005-0000-0000-0000F83E0000}"/>
    <cellStyle name="Millares 16 2 3 2 2 2 10" xfId="16146" xr:uid="{00000000-0005-0000-0000-0000F93E0000}"/>
    <cellStyle name="Millares 16 2 3 2 2 2 2" xfId="16147" xr:uid="{00000000-0005-0000-0000-0000FA3E0000}"/>
    <cellStyle name="Millares 16 2 3 2 2 2 2 2" xfId="16148" xr:uid="{00000000-0005-0000-0000-0000FB3E0000}"/>
    <cellStyle name="Millares 16 2 3 2 2 2 2 2 2" xfId="16149" xr:uid="{00000000-0005-0000-0000-0000FC3E0000}"/>
    <cellStyle name="Millares 16 2 3 2 2 2 2 2 2 2" xfId="16150" xr:uid="{00000000-0005-0000-0000-0000FD3E0000}"/>
    <cellStyle name="Millares 16 2 3 2 2 2 2 2 2 3" xfId="16151" xr:uid="{00000000-0005-0000-0000-0000FE3E0000}"/>
    <cellStyle name="Millares 16 2 3 2 2 2 2 2 3" xfId="16152" xr:uid="{00000000-0005-0000-0000-0000FF3E0000}"/>
    <cellStyle name="Millares 16 2 3 2 2 2 2 2 3 2" xfId="16153" xr:uid="{00000000-0005-0000-0000-0000003F0000}"/>
    <cellStyle name="Millares 16 2 3 2 2 2 2 2 3 3" xfId="16154" xr:uid="{00000000-0005-0000-0000-0000013F0000}"/>
    <cellStyle name="Millares 16 2 3 2 2 2 2 2 4" xfId="16155" xr:uid="{00000000-0005-0000-0000-0000023F0000}"/>
    <cellStyle name="Millares 16 2 3 2 2 2 2 2 5" xfId="16156" xr:uid="{00000000-0005-0000-0000-0000033F0000}"/>
    <cellStyle name="Millares 16 2 3 2 2 2 2 3" xfId="16157" xr:uid="{00000000-0005-0000-0000-0000043F0000}"/>
    <cellStyle name="Millares 16 2 3 2 2 2 2 3 2" xfId="16158" xr:uid="{00000000-0005-0000-0000-0000053F0000}"/>
    <cellStyle name="Millares 16 2 3 2 2 2 2 3 2 2" xfId="16159" xr:uid="{00000000-0005-0000-0000-0000063F0000}"/>
    <cellStyle name="Millares 16 2 3 2 2 2 2 3 2 3" xfId="16160" xr:uid="{00000000-0005-0000-0000-0000073F0000}"/>
    <cellStyle name="Millares 16 2 3 2 2 2 2 3 3" xfId="16161" xr:uid="{00000000-0005-0000-0000-0000083F0000}"/>
    <cellStyle name="Millares 16 2 3 2 2 2 2 3 3 2" xfId="16162" xr:uid="{00000000-0005-0000-0000-0000093F0000}"/>
    <cellStyle name="Millares 16 2 3 2 2 2 2 3 3 3" xfId="16163" xr:uid="{00000000-0005-0000-0000-00000A3F0000}"/>
    <cellStyle name="Millares 16 2 3 2 2 2 2 3 4" xfId="16164" xr:uid="{00000000-0005-0000-0000-00000B3F0000}"/>
    <cellStyle name="Millares 16 2 3 2 2 2 2 3 5" xfId="16165" xr:uid="{00000000-0005-0000-0000-00000C3F0000}"/>
    <cellStyle name="Millares 16 2 3 2 2 2 2 4" xfId="16166" xr:uid="{00000000-0005-0000-0000-00000D3F0000}"/>
    <cellStyle name="Millares 16 2 3 2 2 2 2 4 2" xfId="16167" xr:uid="{00000000-0005-0000-0000-00000E3F0000}"/>
    <cellStyle name="Millares 16 2 3 2 2 2 2 4 2 2" xfId="16168" xr:uid="{00000000-0005-0000-0000-00000F3F0000}"/>
    <cellStyle name="Millares 16 2 3 2 2 2 2 4 2 3" xfId="16169" xr:uid="{00000000-0005-0000-0000-0000103F0000}"/>
    <cellStyle name="Millares 16 2 3 2 2 2 2 4 3" xfId="16170" xr:uid="{00000000-0005-0000-0000-0000113F0000}"/>
    <cellStyle name="Millares 16 2 3 2 2 2 2 4 3 2" xfId="16171" xr:uid="{00000000-0005-0000-0000-0000123F0000}"/>
    <cellStyle name="Millares 16 2 3 2 2 2 2 4 3 3" xfId="16172" xr:uid="{00000000-0005-0000-0000-0000133F0000}"/>
    <cellStyle name="Millares 16 2 3 2 2 2 2 4 4" xfId="16173" xr:uid="{00000000-0005-0000-0000-0000143F0000}"/>
    <cellStyle name="Millares 16 2 3 2 2 2 2 4 5" xfId="16174" xr:uid="{00000000-0005-0000-0000-0000153F0000}"/>
    <cellStyle name="Millares 16 2 3 2 2 2 2 5" xfId="16175" xr:uid="{00000000-0005-0000-0000-0000163F0000}"/>
    <cellStyle name="Millares 16 2 3 2 2 2 2 5 2" xfId="16176" xr:uid="{00000000-0005-0000-0000-0000173F0000}"/>
    <cellStyle name="Millares 16 2 3 2 2 2 2 5 3" xfId="16177" xr:uid="{00000000-0005-0000-0000-0000183F0000}"/>
    <cellStyle name="Millares 16 2 3 2 2 2 2 6" xfId="16178" xr:uid="{00000000-0005-0000-0000-0000193F0000}"/>
    <cellStyle name="Millares 16 2 3 2 2 2 2 6 2" xfId="16179" xr:uid="{00000000-0005-0000-0000-00001A3F0000}"/>
    <cellStyle name="Millares 16 2 3 2 2 2 2 6 3" xfId="16180" xr:uid="{00000000-0005-0000-0000-00001B3F0000}"/>
    <cellStyle name="Millares 16 2 3 2 2 2 2 7" xfId="16181" xr:uid="{00000000-0005-0000-0000-00001C3F0000}"/>
    <cellStyle name="Millares 16 2 3 2 2 2 2 8" xfId="16182" xr:uid="{00000000-0005-0000-0000-00001D3F0000}"/>
    <cellStyle name="Millares 16 2 3 2 2 2 3" xfId="16183" xr:uid="{00000000-0005-0000-0000-00001E3F0000}"/>
    <cellStyle name="Millares 16 2 3 2 2 2 3 2" xfId="16184" xr:uid="{00000000-0005-0000-0000-00001F3F0000}"/>
    <cellStyle name="Millares 16 2 3 2 2 2 3 2 2" xfId="16185" xr:uid="{00000000-0005-0000-0000-0000203F0000}"/>
    <cellStyle name="Millares 16 2 3 2 2 2 3 2 2 2" xfId="16186" xr:uid="{00000000-0005-0000-0000-0000213F0000}"/>
    <cellStyle name="Millares 16 2 3 2 2 2 3 2 2 3" xfId="16187" xr:uid="{00000000-0005-0000-0000-0000223F0000}"/>
    <cellStyle name="Millares 16 2 3 2 2 2 3 2 3" xfId="16188" xr:uid="{00000000-0005-0000-0000-0000233F0000}"/>
    <cellStyle name="Millares 16 2 3 2 2 2 3 2 3 2" xfId="16189" xr:uid="{00000000-0005-0000-0000-0000243F0000}"/>
    <cellStyle name="Millares 16 2 3 2 2 2 3 2 3 3" xfId="16190" xr:uid="{00000000-0005-0000-0000-0000253F0000}"/>
    <cellStyle name="Millares 16 2 3 2 2 2 3 2 4" xfId="16191" xr:uid="{00000000-0005-0000-0000-0000263F0000}"/>
    <cellStyle name="Millares 16 2 3 2 2 2 3 2 5" xfId="16192" xr:uid="{00000000-0005-0000-0000-0000273F0000}"/>
    <cellStyle name="Millares 16 2 3 2 2 2 3 3" xfId="16193" xr:uid="{00000000-0005-0000-0000-0000283F0000}"/>
    <cellStyle name="Millares 16 2 3 2 2 2 3 3 2" xfId="16194" xr:uid="{00000000-0005-0000-0000-0000293F0000}"/>
    <cellStyle name="Millares 16 2 3 2 2 2 3 3 2 2" xfId="16195" xr:uid="{00000000-0005-0000-0000-00002A3F0000}"/>
    <cellStyle name="Millares 16 2 3 2 2 2 3 3 2 3" xfId="16196" xr:uid="{00000000-0005-0000-0000-00002B3F0000}"/>
    <cellStyle name="Millares 16 2 3 2 2 2 3 3 3" xfId="16197" xr:uid="{00000000-0005-0000-0000-00002C3F0000}"/>
    <cellStyle name="Millares 16 2 3 2 2 2 3 3 3 2" xfId="16198" xr:uid="{00000000-0005-0000-0000-00002D3F0000}"/>
    <cellStyle name="Millares 16 2 3 2 2 2 3 3 3 3" xfId="16199" xr:uid="{00000000-0005-0000-0000-00002E3F0000}"/>
    <cellStyle name="Millares 16 2 3 2 2 2 3 3 4" xfId="16200" xr:uid="{00000000-0005-0000-0000-00002F3F0000}"/>
    <cellStyle name="Millares 16 2 3 2 2 2 3 3 5" xfId="16201" xr:uid="{00000000-0005-0000-0000-0000303F0000}"/>
    <cellStyle name="Millares 16 2 3 2 2 2 3 4" xfId="16202" xr:uid="{00000000-0005-0000-0000-0000313F0000}"/>
    <cellStyle name="Millares 16 2 3 2 2 2 3 4 2" xfId="16203" xr:uid="{00000000-0005-0000-0000-0000323F0000}"/>
    <cellStyle name="Millares 16 2 3 2 2 2 3 4 2 2" xfId="16204" xr:uid="{00000000-0005-0000-0000-0000333F0000}"/>
    <cellStyle name="Millares 16 2 3 2 2 2 3 4 2 3" xfId="16205" xr:uid="{00000000-0005-0000-0000-0000343F0000}"/>
    <cellStyle name="Millares 16 2 3 2 2 2 3 4 3" xfId="16206" xr:uid="{00000000-0005-0000-0000-0000353F0000}"/>
    <cellStyle name="Millares 16 2 3 2 2 2 3 4 3 2" xfId="16207" xr:uid="{00000000-0005-0000-0000-0000363F0000}"/>
    <cellStyle name="Millares 16 2 3 2 2 2 3 4 3 3" xfId="16208" xr:uid="{00000000-0005-0000-0000-0000373F0000}"/>
    <cellStyle name="Millares 16 2 3 2 2 2 3 4 4" xfId="16209" xr:uid="{00000000-0005-0000-0000-0000383F0000}"/>
    <cellStyle name="Millares 16 2 3 2 2 2 3 4 5" xfId="16210" xr:uid="{00000000-0005-0000-0000-0000393F0000}"/>
    <cellStyle name="Millares 16 2 3 2 2 2 3 5" xfId="16211" xr:uid="{00000000-0005-0000-0000-00003A3F0000}"/>
    <cellStyle name="Millares 16 2 3 2 2 2 3 5 2" xfId="16212" xr:uid="{00000000-0005-0000-0000-00003B3F0000}"/>
    <cellStyle name="Millares 16 2 3 2 2 2 3 5 3" xfId="16213" xr:uid="{00000000-0005-0000-0000-00003C3F0000}"/>
    <cellStyle name="Millares 16 2 3 2 2 2 3 6" xfId="16214" xr:uid="{00000000-0005-0000-0000-00003D3F0000}"/>
    <cellStyle name="Millares 16 2 3 2 2 2 3 6 2" xfId="16215" xr:uid="{00000000-0005-0000-0000-00003E3F0000}"/>
    <cellStyle name="Millares 16 2 3 2 2 2 3 6 3" xfId="16216" xr:uid="{00000000-0005-0000-0000-00003F3F0000}"/>
    <cellStyle name="Millares 16 2 3 2 2 2 3 7" xfId="16217" xr:uid="{00000000-0005-0000-0000-0000403F0000}"/>
    <cellStyle name="Millares 16 2 3 2 2 2 3 8" xfId="16218" xr:uid="{00000000-0005-0000-0000-0000413F0000}"/>
    <cellStyle name="Millares 16 2 3 2 2 2 4" xfId="16219" xr:uid="{00000000-0005-0000-0000-0000423F0000}"/>
    <cellStyle name="Millares 16 2 3 2 2 2 4 2" xfId="16220" xr:uid="{00000000-0005-0000-0000-0000433F0000}"/>
    <cellStyle name="Millares 16 2 3 2 2 2 4 2 2" xfId="16221" xr:uid="{00000000-0005-0000-0000-0000443F0000}"/>
    <cellStyle name="Millares 16 2 3 2 2 2 4 2 3" xfId="16222" xr:uid="{00000000-0005-0000-0000-0000453F0000}"/>
    <cellStyle name="Millares 16 2 3 2 2 2 4 3" xfId="16223" xr:uid="{00000000-0005-0000-0000-0000463F0000}"/>
    <cellStyle name="Millares 16 2 3 2 2 2 4 3 2" xfId="16224" xr:uid="{00000000-0005-0000-0000-0000473F0000}"/>
    <cellStyle name="Millares 16 2 3 2 2 2 4 3 3" xfId="16225" xr:uid="{00000000-0005-0000-0000-0000483F0000}"/>
    <cellStyle name="Millares 16 2 3 2 2 2 4 4" xfId="16226" xr:uid="{00000000-0005-0000-0000-0000493F0000}"/>
    <cellStyle name="Millares 16 2 3 2 2 2 4 5" xfId="16227" xr:uid="{00000000-0005-0000-0000-00004A3F0000}"/>
    <cellStyle name="Millares 16 2 3 2 2 2 5" xfId="16228" xr:uid="{00000000-0005-0000-0000-00004B3F0000}"/>
    <cellStyle name="Millares 16 2 3 2 2 2 5 2" xfId="16229" xr:uid="{00000000-0005-0000-0000-00004C3F0000}"/>
    <cellStyle name="Millares 16 2 3 2 2 2 5 2 2" xfId="16230" xr:uid="{00000000-0005-0000-0000-00004D3F0000}"/>
    <cellStyle name="Millares 16 2 3 2 2 2 5 2 3" xfId="16231" xr:uid="{00000000-0005-0000-0000-00004E3F0000}"/>
    <cellStyle name="Millares 16 2 3 2 2 2 5 3" xfId="16232" xr:uid="{00000000-0005-0000-0000-00004F3F0000}"/>
    <cellStyle name="Millares 16 2 3 2 2 2 5 3 2" xfId="16233" xr:uid="{00000000-0005-0000-0000-0000503F0000}"/>
    <cellStyle name="Millares 16 2 3 2 2 2 5 3 3" xfId="16234" xr:uid="{00000000-0005-0000-0000-0000513F0000}"/>
    <cellStyle name="Millares 16 2 3 2 2 2 5 4" xfId="16235" xr:uid="{00000000-0005-0000-0000-0000523F0000}"/>
    <cellStyle name="Millares 16 2 3 2 2 2 5 5" xfId="16236" xr:uid="{00000000-0005-0000-0000-0000533F0000}"/>
    <cellStyle name="Millares 16 2 3 2 2 2 6" xfId="16237" xr:uid="{00000000-0005-0000-0000-0000543F0000}"/>
    <cellStyle name="Millares 16 2 3 2 2 2 6 2" xfId="16238" xr:uid="{00000000-0005-0000-0000-0000553F0000}"/>
    <cellStyle name="Millares 16 2 3 2 2 2 6 2 2" xfId="16239" xr:uid="{00000000-0005-0000-0000-0000563F0000}"/>
    <cellStyle name="Millares 16 2 3 2 2 2 6 2 3" xfId="16240" xr:uid="{00000000-0005-0000-0000-0000573F0000}"/>
    <cellStyle name="Millares 16 2 3 2 2 2 6 3" xfId="16241" xr:uid="{00000000-0005-0000-0000-0000583F0000}"/>
    <cellStyle name="Millares 16 2 3 2 2 2 6 3 2" xfId="16242" xr:uid="{00000000-0005-0000-0000-0000593F0000}"/>
    <cellStyle name="Millares 16 2 3 2 2 2 6 3 3" xfId="16243" xr:uid="{00000000-0005-0000-0000-00005A3F0000}"/>
    <cellStyle name="Millares 16 2 3 2 2 2 6 4" xfId="16244" xr:uid="{00000000-0005-0000-0000-00005B3F0000}"/>
    <cellStyle name="Millares 16 2 3 2 2 2 6 5" xfId="16245" xr:uid="{00000000-0005-0000-0000-00005C3F0000}"/>
    <cellStyle name="Millares 16 2 3 2 2 2 7" xfId="16246" xr:uid="{00000000-0005-0000-0000-00005D3F0000}"/>
    <cellStyle name="Millares 16 2 3 2 2 2 7 2" xfId="16247" xr:uid="{00000000-0005-0000-0000-00005E3F0000}"/>
    <cellStyle name="Millares 16 2 3 2 2 2 7 3" xfId="16248" xr:uid="{00000000-0005-0000-0000-00005F3F0000}"/>
    <cellStyle name="Millares 16 2 3 2 2 2 8" xfId="16249" xr:uid="{00000000-0005-0000-0000-0000603F0000}"/>
    <cellStyle name="Millares 16 2 3 2 2 2 8 2" xfId="16250" xr:uid="{00000000-0005-0000-0000-0000613F0000}"/>
    <cellStyle name="Millares 16 2 3 2 2 2 8 3" xfId="16251" xr:uid="{00000000-0005-0000-0000-0000623F0000}"/>
    <cellStyle name="Millares 16 2 3 2 2 2 9" xfId="16252" xr:uid="{00000000-0005-0000-0000-0000633F0000}"/>
    <cellStyle name="Millares 16 2 3 2 2 3" xfId="16253" xr:uid="{00000000-0005-0000-0000-0000643F0000}"/>
    <cellStyle name="Millares 16 2 3 2 2 3 10" xfId="16254" xr:uid="{00000000-0005-0000-0000-0000653F0000}"/>
    <cellStyle name="Millares 16 2 3 2 2 3 2" xfId="16255" xr:uid="{00000000-0005-0000-0000-0000663F0000}"/>
    <cellStyle name="Millares 16 2 3 2 2 3 2 2" xfId="16256" xr:uid="{00000000-0005-0000-0000-0000673F0000}"/>
    <cellStyle name="Millares 16 2 3 2 2 3 2 2 2" xfId="16257" xr:uid="{00000000-0005-0000-0000-0000683F0000}"/>
    <cellStyle name="Millares 16 2 3 2 2 3 2 2 2 2" xfId="16258" xr:uid="{00000000-0005-0000-0000-0000693F0000}"/>
    <cellStyle name="Millares 16 2 3 2 2 3 2 2 2 3" xfId="16259" xr:uid="{00000000-0005-0000-0000-00006A3F0000}"/>
    <cellStyle name="Millares 16 2 3 2 2 3 2 2 3" xfId="16260" xr:uid="{00000000-0005-0000-0000-00006B3F0000}"/>
    <cellStyle name="Millares 16 2 3 2 2 3 2 2 3 2" xfId="16261" xr:uid="{00000000-0005-0000-0000-00006C3F0000}"/>
    <cellStyle name="Millares 16 2 3 2 2 3 2 2 3 3" xfId="16262" xr:uid="{00000000-0005-0000-0000-00006D3F0000}"/>
    <cellStyle name="Millares 16 2 3 2 2 3 2 2 4" xfId="16263" xr:uid="{00000000-0005-0000-0000-00006E3F0000}"/>
    <cellStyle name="Millares 16 2 3 2 2 3 2 2 5" xfId="16264" xr:uid="{00000000-0005-0000-0000-00006F3F0000}"/>
    <cellStyle name="Millares 16 2 3 2 2 3 2 3" xfId="16265" xr:uid="{00000000-0005-0000-0000-0000703F0000}"/>
    <cellStyle name="Millares 16 2 3 2 2 3 2 3 2" xfId="16266" xr:uid="{00000000-0005-0000-0000-0000713F0000}"/>
    <cellStyle name="Millares 16 2 3 2 2 3 2 3 2 2" xfId="16267" xr:uid="{00000000-0005-0000-0000-0000723F0000}"/>
    <cellStyle name="Millares 16 2 3 2 2 3 2 3 2 3" xfId="16268" xr:uid="{00000000-0005-0000-0000-0000733F0000}"/>
    <cellStyle name="Millares 16 2 3 2 2 3 2 3 3" xfId="16269" xr:uid="{00000000-0005-0000-0000-0000743F0000}"/>
    <cellStyle name="Millares 16 2 3 2 2 3 2 3 3 2" xfId="16270" xr:uid="{00000000-0005-0000-0000-0000753F0000}"/>
    <cellStyle name="Millares 16 2 3 2 2 3 2 3 3 3" xfId="16271" xr:uid="{00000000-0005-0000-0000-0000763F0000}"/>
    <cellStyle name="Millares 16 2 3 2 2 3 2 3 4" xfId="16272" xr:uid="{00000000-0005-0000-0000-0000773F0000}"/>
    <cellStyle name="Millares 16 2 3 2 2 3 2 3 5" xfId="16273" xr:uid="{00000000-0005-0000-0000-0000783F0000}"/>
    <cellStyle name="Millares 16 2 3 2 2 3 2 4" xfId="16274" xr:uid="{00000000-0005-0000-0000-0000793F0000}"/>
    <cellStyle name="Millares 16 2 3 2 2 3 2 4 2" xfId="16275" xr:uid="{00000000-0005-0000-0000-00007A3F0000}"/>
    <cellStyle name="Millares 16 2 3 2 2 3 2 4 2 2" xfId="16276" xr:uid="{00000000-0005-0000-0000-00007B3F0000}"/>
    <cellStyle name="Millares 16 2 3 2 2 3 2 4 2 3" xfId="16277" xr:uid="{00000000-0005-0000-0000-00007C3F0000}"/>
    <cellStyle name="Millares 16 2 3 2 2 3 2 4 3" xfId="16278" xr:uid="{00000000-0005-0000-0000-00007D3F0000}"/>
    <cellStyle name="Millares 16 2 3 2 2 3 2 4 3 2" xfId="16279" xr:uid="{00000000-0005-0000-0000-00007E3F0000}"/>
    <cellStyle name="Millares 16 2 3 2 2 3 2 4 3 3" xfId="16280" xr:uid="{00000000-0005-0000-0000-00007F3F0000}"/>
    <cellStyle name="Millares 16 2 3 2 2 3 2 4 4" xfId="16281" xr:uid="{00000000-0005-0000-0000-0000803F0000}"/>
    <cellStyle name="Millares 16 2 3 2 2 3 2 4 5" xfId="16282" xr:uid="{00000000-0005-0000-0000-0000813F0000}"/>
    <cellStyle name="Millares 16 2 3 2 2 3 2 5" xfId="16283" xr:uid="{00000000-0005-0000-0000-0000823F0000}"/>
    <cellStyle name="Millares 16 2 3 2 2 3 2 5 2" xfId="16284" xr:uid="{00000000-0005-0000-0000-0000833F0000}"/>
    <cellStyle name="Millares 16 2 3 2 2 3 2 5 3" xfId="16285" xr:uid="{00000000-0005-0000-0000-0000843F0000}"/>
    <cellStyle name="Millares 16 2 3 2 2 3 2 6" xfId="16286" xr:uid="{00000000-0005-0000-0000-0000853F0000}"/>
    <cellStyle name="Millares 16 2 3 2 2 3 2 6 2" xfId="16287" xr:uid="{00000000-0005-0000-0000-0000863F0000}"/>
    <cellStyle name="Millares 16 2 3 2 2 3 2 6 3" xfId="16288" xr:uid="{00000000-0005-0000-0000-0000873F0000}"/>
    <cellStyle name="Millares 16 2 3 2 2 3 2 7" xfId="16289" xr:uid="{00000000-0005-0000-0000-0000883F0000}"/>
    <cellStyle name="Millares 16 2 3 2 2 3 2 8" xfId="16290" xr:uid="{00000000-0005-0000-0000-0000893F0000}"/>
    <cellStyle name="Millares 16 2 3 2 2 3 3" xfId="16291" xr:uid="{00000000-0005-0000-0000-00008A3F0000}"/>
    <cellStyle name="Millares 16 2 3 2 2 3 3 2" xfId="16292" xr:uid="{00000000-0005-0000-0000-00008B3F0000}"/>
    <cellStyle name="Millares 16 2 3 2 2 3 3 2 2" xfId="16293" xr:uid="{00000000-0005-0000-0000-00008C3F0000}"/>
    <cellStyle name="Millares 16 2 3 2 2 3 3 2 2 2" xfId="16294" xr:uid="{00000000-0005-0000-0000-00008D3F0000}"/>
    <cellStyle name="Millares 16 2 3 2 2 3 3 2 2 3" xfId="16295" xr:uid="{00000000-0005-0000-0000-00008E3F0000}"/>
    <cellStyle name="Millares 16 2 3 2 2 3 3 2 3" xfId="16296" xr:uid="{00000000-0005-0000-0000-00008F3F0000}"/>
    <cellStyle name="Millares 16 2 3 2 2 3 3 2 3 2" xfId="16297" xr:uid="{00000000-0005-0000-0000-0000903F0000}"/>
    <cellStyle name="Millares 16 2 3 2 2 3 3 2 3 3" xfId="16298" xr:uid="{00000000-0005-0000-0000-0000913F0000}"/>
    <cellStyle name="Millares 16 2 3 2 2 3 3 2 4" xfId="16299" xr:uid="{00000000-0005-0000-0000-0000923F0000}"/>
    <cellStyle name="Millares 16 2 3 2 2 3 3 2 5" xfId="16300" xr:uid="{00000000-0005-0000-0000-0000933F0000}"/>
    <cellStyle name="Millares 16 2 3 2 2 3 3 3" xfId="16301" xr:uid="{00000000-0005-0000-0000-0000943F0000}"/>
    <cellStyle name="Millares 16 2 3 2 2 3 3 3 2" xfId="16302" xr:uid="{00000000-0005-0000-0000-0000953F0000}"/>
    <cellStyle name="Millares 16 2 3 2 2 3 3 3 2 2" xfId="16303" xr:uid="{00000000-0005-0000-0000-0000963F0000}"/>
    <cellStyle name="Millares 16 2 3 2 2 3 3 3 2 3" xfId="16304" xr:uid="{00000000-0005-0000-0000-0000973F0000}"/>
    <cellStyle name="Millares 16 2 3 2 2 3 3 3 3" xfId="16305" xr:uid="{00000000-0005-0000-0000-0000983F0000}"/>
    <cellStyle name="Millares 16 2 3 2 2 3 3 3 3 2" xfId="16306" xr:uid="{00000000-0005-0000-0000-0000993F0000}"/>
    <cellStyle name="Millares 16 2 3 2 2 3 3 3 3 3" xfId="16307" xr:uid="{00000000-0005-0000-0000-00009A3F0000}"/>
    <cellStyle name="Millares 16 2 3 2 2 3 3 3 4" xfId="16308" xr:uid="{00000000-0005-0000-0000-00009B3F0000}"/>
    <cellStyle name="Millares 16 2 3 2 2 3 3 3 5" xfId="16309" xr:uid="{00000000-0005-0000-0000-00009C3F0000}"/>
    <cellStyle name="Millares 16 2 3 2 2 3 3 4" xfId="16310" xr:uid="{00000000-0005-0000-0000-00009D3F0000}"/>
    <cellStyle name="Millares 16 2 3 2 2 3 3 4 2" xfId="16311" xr:uid="{00000000-0005-0000-0000-00009E3F0000}"/>
    <cellStyle name="Millares 16 2 3 2 2 3 3 4 2 2" xfId="16312" xr:uid="{00000000-0005-0000-0000-00009F3F0000}"/>
    <cellStyle name="Millares 16 2 3 2 2 3 3 4 2 3" xfId="16313" xr:uid="{00000000-0005-0000-0000-0000A03F0000}"/>
    <cellStyle name="Millares 16 2 3 2 2 3 3 4 3" xfId="16314" xr:uid="{00000000-0005-0000-0000-0000A13F0000}"/>
    <cellStyle name="Millares 16 2 3 2 2 3 3 4 3 2" xfId="16315" xr:uid="{00000000-0005-0000-0000-0000A23F0000}"/>
    <cellStyle name="Millares 16 2 3 2 2 3 3 4 3 3" xfId="16316" xr:uid="{00000000-0005-0000-0000-0000A33F0000}"/>
    <cellStyle name="Millares 16 2 3 2 2 3 3 4 4" xfId="16317" xr:uid="{00000000-0005-0000-0000-0000A43F0000}"/>
    <cellStyle name="Millares 16 2 3 2 2 3 3 4 5" xfId="16318" xr:uid="{00000000-0005-0000-0000-0000A53F0000}"/>
    <cellStyle name="Millares 16 2 3 2 2 3 3 5" xfId="16319" xr:uid="{00000000-0005-0000-0000-0000A63F0000}"/>
    <cellStyle name="Millares 16 2 3 2 2 3 3 5 2" xfId="16320" xr:uid="{00000000-0005-0000-0000-0000A73F0000}"/>
    <cellStyle name="Millares 16 2 3 2 2 3 3 5 3" xfId="16321" xr:uid="{00000000-0005-0000-0000-0000A83F0000}"/>
    <cellStyle name="Millares 16 2 3 2 2 3 3 6" xfId="16322" xr:uid="{00000000-0005-0000-0000-0000A93F0000}"/>
    <cellStyle name="Millares 16 2 3 2 2 3 3 6 2" xfId="16323" xr:uid="{00000000-0005-0000-0000-0000AA3F0000}"/>
    <cellStyle name="Millares 16 2 3 2 2 3 3 6 3" xfId="16324" xr:uid="{00000000-0005-0000-0000-0000AB3F0000}"/>
    <cellStyle name="Millares 16 2 3 2 2 3 3 7" xfId="16325" xr:uid="{00000000-0005-0000-0000-0000AC3F0000}"/>
    <cellStyle name="Millares 16 2 3 2 2 3 3 8" xfId="16326" xr:uid="{00000000-0005-0000-0000-0000AD3F0000}"/>
    <cellStyle name="Millares 16 2 3 2 2 3 4" xfId="16327" xr:uid="{00000000-0005-0000-0000-0000AE3F0000}"/>
    <cellStyle name="Millares 16 2 3 2 2 3 4 2" xfId="16328" xr:uid="{00000000-0005-0000-0000-0000AF3F0000}"/>
    <cellStyle name="Millares 16 2 3 2 2 3 4 2 2" xfId="16329" xr:uid="{00000000-0005-0000-0000-0000B03F0000}"/>
    <cellStyle name="Millares 16 2 3 2 2 3 4 2 3" xfId="16330" xr:uid="{00000000-0005-0000-0000-0000B13F0000}"/>
    <cellStyle name="Millares 16 2 3 2 2 3 4 3" xfId="16331" xr:uid="{00000000-0005-0000-0000-0000B23F0000}"/>
    <cellStyle name="Millares 16 2 3 2 2 3 4 3 2" xfId="16332" xr:uid="{00000000-0005-0000-0000-0000B33F0000}"/>
    <cellStyle name="Millares 16 2 3 2 2 3 4 3 3" xfId="16333" xr:uid="{00000000-0005-0000-0000-0000B43F0000}"/>
    <cellStyle name="Millares 16 2 3 2 2 3 4 4" xfId="16334" xr:uid="{00000000-0005-0000-0000-0000B53F0000}"/>
    <cellStyle name="Millares 16 2 3 2 2 3 4 5" xfId="16335" xr:uid="{00000000-0005-0000-0000-0000B63F0000}"/>
    <cellStyle name="Millares 16 2 3 2 2 3 5" xfId="16336" xr:uid="{00000000-0005-0000-0000-0000B73F0000}"/>
    <cellStyle name="Millares 16 2 3 2 2 3 5 2" xfId="16337" xr:uid="{00000000-0005-0000-0000-0000B83F0000}"/>
    <cellStyle name="Millares 16 2 3 2 2 3 5 2 2" xfId="16338" xr:uid="{00000000-0005-0000-0000-0000B93F0000}"/>
    <cellStyle name="Millares 16 2 3 2 2 3 5 2 3" xfId="16339" xr:uid="{00000000-0005-0000-0000-0000BA3F0000}"/>
    <cellStyle name="Millares 16 2 3 2 2 3 5 3" xfId="16340" xr:uid="{00000000-0005-0000-0000-0000BB3F0000}"/>
    <cellStyle name="Millares 16 2 3 2 2 3 5 3 2" xfId="16341" xr:uid="{00000000-0005-0000-0000-0000BC3F0000}"/>
    <cellStyle name="Millares 16 2 3 2 2 3 5 3 3" xfId="16342" xr:uid="{00000000-0005-0000-0000-0000BD3F0000}"/>
    <cellStyle name="Millares 16 2 3 2 2 3 5 4" xfId="16343" xr:uid="{00000000-0005-0000-0000-0000BE3F0000}"/>
    <cellStyle name="Millares 16 2 3 2 2 3 5 5" xfId="16344" xr:uid="{00000000-0005-0000-0000-0000BF3F0000}"/>
    <cellStyle name="Millares 16 2 3 2 2 3 6" xfId="16345" xr:uid="{00000000-0005-0000-0000-0000C03F0000}"/>
    <cellStyle name="Millares 16 2 3 2 2 3 6 2" xfId="16346" xr:uid="{00000000-0005-0000-0000-0000C13F0000}"/>
    <cellStyle name="Millares 16 2 3 2 2 3 6 2 2" xfId="16347" xr:uid="{00000000-0005-0000-0000-0000C23F0000}"/>
    <cellStyle name="Millares 16 2 3 2 2 3 6 2 3" xfId="16348" xr:uid="{00000000-0005-0000-0000-0000C33F0000}"/>
    <cellStyle name="Millares 16 2 3 2 2 3 6 3" xfId="16349" xr:uid="{00000000-0005-0000-0000-0000C43F0000}"/>
    <cellStyle name="Millares 16 2 3 2 2 3 6 3 2" xfId="16350" xr:uid="{00000000-0005-0000-0000-0000C53F0000}"/>
    <cellStyle name="Millares 16 2 3 2 2 3 6 3 3" xfId="16351" xr:uid="{00000000-0005-0000-0000-0000C63F0000}"/>
    <cellStyle name="Millares 16 2 3 2 2 3 6 4" xfId="16352" xr:uid="{00000000-0005-0000-0000-0000C73F0000}"/>
    <cellStyle name="Millares 16 2 3 2 2 3 6 5" xfId="16353" xr:uid="{00000000-0005-0000-0000-0000C83F0000}"/>
    <cellStyle name="Millares 16 2 3 2 2 3 7" xfId="16354" xr:uid="{00000000-0005-0000-0000-0000C93F0000}"/>
    <cellStyle name="Millares 16 2 3 2 2 3 7 2" xfId="16355" xr:uid="{00000000-0005-0000-0000-0000CA3F0000}"/>
    <cellStyle name="Millares 16 2 3 2 2 3 7 3" xfId="16356" xr:uid="{00000000-0005-0000-0000-0000CB3F0000}"/>
    <cellStyle name="Millares 16 2 3 2 2 3 8" xfId="16357" xr:uid="{00000000-0005-0000-0000-0000CC3F0000}"/>
    <cellStyle name="Millares 16 2 3 2 2 3 8 2" xfId="16358" xr:uid="{00000000-0005-0000-0000-0000CD3F0000}"/>
    <cellStyle name="Millares 16 2 3 2 2 3 8 3" xfId="16359" xr:uid="{00000000-0005-0000-0000-0000CE3F0000}"/>
    <cellStyle name="Millares 16 2 3 2 2 3 9" xfId="16360" xr:uid="{00000000-0005-0000-0000-0000CF3F0000}"/>
    <cellStyle name="Millares 16 2 3 2 2 4" xfId="16361" xr:uid="{00000000-0005-0000-0000-0000D03F0000}"/>
    <cellStyle name="Millares 16 2 3 2 2 4 2" xfId="16362" xr:uid="{00000000-0005-0000-0000-0000D13F0000}"/>
    <cellStyle name="Millares 16 2 3 2 2 4 2 2" xfId="16363" xr:uid="{00000000-0005-0000-0000-0000D23F0000}"/>
    <cellStyle name="Millares 16 2 3 2 2 4 2 2 2" xfId="16364" xr:uid="{00000000-0005-0000-0000-0000D33F0000}"/>
    <cellStyle name="Millares 16 2 3 2 2 4 2 2 3" xfId="16365" xr:uid="{00000000-0005-0000-0000-0000D43F0000}"/>
    <cellStyle name="Millares 16 2 3 2 2 4 2 3" xfId="16366" xr:uid="{00000000-0005-0000-0000-0000D53F0000}"/>
    <cellStyle name="Millares 16 2 3 2 2 4 2 3 2" xfId="16367" xr:uid="{00000000-0005-0000-0000-0000D63F0000}"/>
    <cellStyle name="Millares 16 2 3 2 2 4 2 3 3" xfId="16368" xr:uid="{00000000-0005-0000-0000-0000D73F0000}"/>
    <cellStyle name="Millares 16 2 3 2 2 4 2 4" xfId="16369" xr:uid="{00000000-0005-0000-0000-0000D83F0000}"/>
    <cellStyle name="Millares 16 2 3 2 2 4 2 5" xfId="16370" xr:uid="{00000000-0005-0000-0000-0000D93F0000}"/>
    <cellStyle name="Millares 16 2 3 2 2 4 3" xfId="16371" xr:uid="{00000000-0005-0000-0000-0000DA3F0000}"/>
    <cellStyle name="Millares 16 2 3 2 2 4 3 2" xfId="16372" xr:uid="{00000000-0005-0000-0000-0000DB3F0000}"/>
    <cellStyle name="Millares 16 2 3 2 2 4 3 2 2" xfId="16373" xr:uid="{00000000-0005-0000-0000-0000DC3F0000}"/>
    <cellStyle name="Millares 16 2 3 2 2 4 3 2 3" xfId="16374" xr:uid="{00000000-0005-0000-0000-0000DD3F0000}"/>
    <cellStyle name="Millares 16 2 3 2 2 4 3 3" xfId="16375" xr:uid="{00000000-0005-0000-0000-0000DE3F0000}"/>
    <cellStyle name="Millares 16 2 3 2 2 4 3 3 2" xfId="16376" xr:uid="{00000000-0005-0000-0000-0000DF3F0000}"/>
    <cellStyle name="Millares 16 2 3 2 2 4 3 3 3" xfId="16377" xr:uid="{00000000-0005-0000-0000-0000E03F0000}"/>
    <cellStyle name="Millares 16 2 3 2 2 4 3 4" xfId="16378" xr:uid="{00000000-0005-0000-0000-0000E13F0000}"/>
    <cellStyle name="Millares 16 2 3 2 2 4 3 5" xfId="16379" xr:uid="{00000000-0005-0000-0000-0000E23F0000}"/>
    <cellStyle name="Millares 16 2 3 2 2 4 4" xfId="16380" xr:uid="{00000000-0005-0000-0000-0000E33F0000}"/>
    <cellStyle name="Millares 16 2 3 2 2 4 4 2" xfId="16381" xr:uid="{00000000-0005-0000-0000-0000E43F0000}"/>
    <cellStyle name="Millares 16 2 3 2 2 4 4 2 2" xfId="16382" xr:uid="{00000000-0005-0000-0000-0000E53F0000}"/>
    <cellStyle name="Millares 16 2 3 2 2 4 4 2 3" xfId="16383" xr:uid="{00000000-0005-0000-0000-0000E63F0000}"/>
    <cellStyle name="Millares 16 2 3 2 2 4 4 3" xfId="16384" xr:uid="{00000000-0005-0000-0000-0000E73F0000}"/>
    <cellStyle name="Millares 16 2 3 2 2 4 4 3 2" xfId="16385" xr:uid="{00000000-0005-0000-0000-0000E83F0000}"/>
    <cellStyle name="Millares 16 2 3 2 2 4 4 3 3" xfId="16386" xr:uid="{00000000-0005-0000-0000-0000E93F0000}"/>
    <cellStyle name="Millares 16 2 3 2 2 4 4 4" xfId="16387" xr:uid="{00000000-0005-0000-0000-0000EA3F0000}"/>
    <cellStyle name="Millares 16 2 3 2 2 4 4 5" xfId="16388" xr:uid="{00000000-0005-0000-0000-0000EB3F0000}"/>
    <cellStyle name="Millares 16 2 3 2 2 4 5" xfId="16389" xr:uid="{00000000-0005-0000-0000-0000EC3F0000}"/>
    <cellStyle name="Millares 16 2 3 2 2 4 5 2" xfId="16390" xr:uid="{00000000-0005-0000-0000-0000ED3F0000}"/>
    <cellStyle name="Millares 16 2 3 2 2 4 5 3" xfId="16391" xr:uid="{00000000-0005-0000-0000-0000EE3F0000}"/>
    <cellStyle name="Millares 16 2 3 2 2 4 6" xfId="16392" xr:uid="{00000000-0005-0000-0000-0000EF3F0000}"/>
    <cellStyle name="Millares 16 2 3 2 2 4 6 2" xfId="16393" xr:uid="{00000000-0005-0000-0000-0000F03F0000}"/>
    <cellStyle name="Millares 16 2 3 2 2 4 6 3" xfId="16394" xr:uid="{00000000-0005-0000-0000-0000F13F0000}"/>
    <cellStyle name="Millares 16 2 3 2 2 4 7" xfId="16395" xr:uid="{00000000-0005-0000-0000-0000F23F0000}"/>
    <cellStyle name="Millares 16 2 3 2 2 4 8" xfId="16396" xr:uid="{00000000-0005-0000-0000-0000F33F0000}"/>
    <cellStyle name="Millares 16 2 3 2 2 5" xfId="16397" xr:uid="{00000000-0005-0000-0000-0000F43F0000}"/>
    <cellStyle name="Millares 16 2 3 2 2 5 2" xfId="16398" xr:uid="{00000000-0005-0000-0000-0000F53F0000}"/>
    <cellStyle name="Millares 16 2 3 2 2 5 2 2" xfId="16399" xr:uid="{00000000-0005-0000-0000-0000F63F0000}"/>
    <cellStyle name="Millares 16 2 3 2 2 5 2 2 2" xfId="16400" xr:uid="{00000000-0005-0000-0000-0000F73F0000}"/>
    <cellStyle name="Millares 16 2 3 2 2 5 2 2 3" xfId="16401" xr:uid="{00000000-0005-0000-0000-0000F83F0000}"/>
    <cellStyle name="Millares 16 2 3 2 2 5 2 3" xfId="16402" xr:uid="{00000000-0005-0000-0000-0000F93F0000}"/>
    <cellStyle name="Millares 16 2 3 2 2 5 2 3 2" xfId="16403" xr:uid="{00000000-0005-0000-0000-0000FA3F0000}"/>
    <cellStyle name="Millares 16 2 3 2 2 5 2 3 3" xfId="16404" xr:uid="{00000000-0005-0000-0000-0000FB3F0000}"/>
    <cellStyle name="Millares 16 2 3 2 2 5 2 4" xfId="16405" xr:uid="{00000000-0005-0000-0000-0000FC3F0000}"/>
    <cellStyle name="Millares 16 2 3 2 2 5 2 5" xfId="16406" xr:uid="{00000000-0005-0000-0000-0000FD3F0000}"/>
    <cellStyle name="Millares 16 2 3 2 2 5 3" xfId="16407" xr:uid="{00000000-0005-0000-0000-0000FE3F0000}"/>
    <cellStyle name="Millares 16 2 3 2 2 5 3 2" xfId="16408" xr:uid="{00000000-0005-0000-0000-0000FF3F0000}"/>
    <cellStyle name="Millares 16 2 3 2 2 5 3 2 2" xfId="16409" xr:uid="{00000000-0005-0000-0000-000000400000}"/>
    <cellStyle name="Millares 16 2 3 2 2 5 3 2 3" xfId="16410" xr:uid="{00000000-0005-0000-0000-000001400000}"/>
    <cellStyle name="Millares 16 2 3 2 2 5 3 3" xfId="16411" xr:uid="{00000000-0005-0000-0000-000002400000}"/>
    <cellStyle name="Millares 16 2 3 2 2 5 3 3 2" xfId="16412" xr:uid="{00000000-0005-0000-0000-000003400000}"/>
    <cellStyle name="Millares 16 2 3 2 2 5 3 3 3" xfId="16413" xr:uid="{00000000-0005-0000-0000-000004400000}"/>
    <cellStyle name="Millares 16 2 3 2 2 5 3 4" xfId="16414" xr:uid="{00000000-0005-0000-0000-000005400000}"/>
    <cellStyle name="Millares 16 2 3 2 2 5 3 5" xfId="16415" xr:uid="{00000000-0005-0000-0000-000006400000}"/>
    <cellStyle name="Millares 16 2 3 2 2 5 4" xfId="16416" xr:uid="{00000000-0005-0000-0000-000007400000}"/>
    <cellStyle name="Millares 16 2 3 2 2 5 4 2" xfId="16417" xr:uid="{00000000-0005-0000-0000-000008400000}"/>
    <cellStyle name="Millares 16 2 3 2 2 5 4 2 2" xfId="16418" xr:uid="{00000000-0005-0000-0000-000009400000}"/>
    <cellStyle name="Millares 16 2 3 2 2 5 4 2 3" xfId="16419" xr:uid="{00000000-0005-0000-0000-00000A400000}"/>
    <cellStyle name="Millares 16 2 3 2 2 5 4 3" xfId="16420" xr:uid="{00000000-0005-0000-0000-00000B400000}"/>
    <cellStyle name="Millares 16 2 3 2 2 5 4 3 2" xfId="16421" xr:uid="{00000000-0005-0000-0000-00000C400000}"/>
    <cellStyle name="Millares 16 2 3 2 2 5 4 3 3" xfId="16422" xr:uid="{00000000-0005-0000-0000-00000D400000}"/>
    <cellStyle name="Millares 16 2 3 2 2 5 4 4" xfId="16423" xr:uid="{00000000-0005-0000-0000-00000E400000}"/>
    <cellStyle name="Millares 16 2 3 2 2 5 4 5" xfId="16424" xr:uid="{00000000-0005-0000-0000-00000F400000}"/>
    <cellStyle name="Millares 16 2 3 2 2 5 5" xfId="16425" xr:uid="{00000000-0005-0000-0000-000010400000}"/>
    <cellStyle name="Millares 16 2 3 2 2 5 5 2" xfId="16426" xr:uid="{00000000-0005-0000-0000-000011400000}"/>
    <cellStyle name="Millares 16 2 3 2 2 5 5 3" xfId="16427" xr:uid="{00000000-0005-0000-0000-000012400000}"/>
    <cellStyle name="Millares 16 2 3 2 2 5 6" xfId="16428" xr:uid="{00000000-0005-0000-0000-000013400000}"/>
    <cellStyle name="Millares 16 2 3 2 2 5 6 2" xfId="16429" xr:uid="{00000000-0005-0000-0000-000014400000}"/>
    <cellStyle name="Millares 16 2 3 2 2 5 6 3" xfId="16430" xr:uid="{00000000-0005-0000-0000-000015400000}"/>
    <cellStyle name="Millares 16 2 3 2 2 5 7" xfId="16431" xr:uid="{00000000-0005-0000-0000-000016400000}"/>
    <cellStyle name="Millares 16 2 3 2 2 5 8" xfId="16432" xr:uid="{00000000-0005-0000-0000-000017400000}"/>
    <cellStyle name="Millares 16 2 3 2 2 6" xfId="16433" xr:uid="{00000000-0005-0000-0000-000018400000}"/>
    <cellStyle name="Millares 16 2 3 2 2 6 2" xfId="16434" xr:uid="{00000000-0005-0000-0000-000019400000}"/>
    <cellStyle name="Millares 16 2 3 2 2 6 2 2" xfId="16435" xr:uid="{00000000-0005-0000-0000-00001A400000}"/>
    <cellStyle name="Millares 16 2 3 2 2 6 2 3" xfId="16436" xr:uid="{00000000-0005-0000-0000-00001B400000}"/>
    <cellStyle name="Millares 16 2 3 2 2 6 3" xfId="16437" xr:uid="{00000000-0005-0000-0000-00001C400000}"/>
    <cellStyle name="Millares 16 2 3 2 2 6 3 2" xfId="16438" xr:uid="{00000000-0005-0000-0000-00001D400000}"/>
    <cellStyle name="Millares 16 2 3 2 2 6 3 3" xfId="16439" xr:uid="{00000000-0005-0000-0000-00001E400000}"/>
    <cellStyle name="Millares 16 2 3 2 2 6 4" xfId="16440" xr:uid="{00000000-0005-0000-0000-00001F400000}"/>
    <cellStyle name="Millares 16 2 3 2 2 6 5" xfId="16441" xr:uid="{00000000-0005-0000-0000-000020400000}"/>
    <cellStyle name="Millares 16 2 3 2 2 7" xfId="16442" xr:uid="{00000000-0005-0000-0000-000021400000}"/>
    <cellStyle name="Millares 16 2 3 2 2 7 2" xfId="16443" xr:uid="{00000000-0005-0000-0000-000022400000}"/>
    <cellStyle name="Millares 16 2 3 2 2 7 2 2" xfId="16444" xr:uid="{00000000-0005-0000-0000-000023400000}"/>
    <cellStyle name="Millares 16 2 3 2 2 7 2 3" xfId="16445" xr:uid="{00000000-0005-0000-0000-000024400000}"/>
    <cellStyle name="Millares 16 2 3 2 2 7 3" xfId="16446" xr:uid="{00000000-0005-0000-0000-000025400000}"/>
    <cellStyle name="Millares 16 2 3 2 2 7 3 2" xfId="16447" xr:uid="{00000000-0005-0000-0000-000026400000}"/>
    <cellStyle name="Millares 16 2 3 2 2 7 3 3" xfId="16448" xr:uid="{00000000-0005-0000-0000-000027400000}"/>
    <cellStyle name="Millares 16 2 3 2 2 7 4" xfId="16449" xr:uid="{00000000-0005-0000-0000-000028400000}"/>
    <cellStyle name="Millares 16 2 3 2 2 7 5" xfId="16450" xr:uid="{00000000-0005-0000-0000-000029400000}"/>
    <cellStyle name="Millares 16 2 3 2 2 8" xfId="16451" xr:uid="{00000000-0005-0000-0000-00002A400000}"/>
    <cellStyle name="Millares 16 2 3 2 2 8 2" xfId="16452" xr:uid="{00000000-0005-0000-0000-00002B400000}"/>
    <cellStyle name="Millares 16 2 3 2 2 8 2 2" xfId="16453" xr:uid="{00000000-0005-0000-0000-00002C400000}"/>
    <cellStyle name="Millares 16 2 3 2 2 8 2 3" xfId="16454" xr:uid="{00000000-0005-0000-0000-00002D400000}"/>
    <cellStyle name="Millares 16 2 3 2 2 8 3" xfId="16455" xr:uid="{00000000-0005-0000-0000-00002E400000}"/>
    <cellStyle name="Millares 16 2 3 2 2 8 3 2" xfId="16456" xr:uid="{00000000-0005-0000-0000-00002F400000}"/>
    <cellStyle name="Millares 16 2 3 2 2 8 3 3" xfId="16457" xr:uid="{00000000-0005-0000-0000-000030400000}"/>
    <cellStyle name="Millares 16 2 3 2 2 8 4" xfId="16458" xr:uid="{00000000-0005-0000-0000-000031400000}"/>
    <cellStyle name="Millares 16 2 3 2 2 8 5" xfId="16459" xr:uid="{00000000-0005-0000-0000-000032400000}"/>
    <cellStyle name="Millares 16 2 3 2 2 9" xfId="16460" xr:uid="{00000000-0005-0000-0000-000033400000}"/>
    <cellStyle name="Millares 16 2 3 2 2 9 2" xfId="16461" xr:uid="{00000000-0005-0000-0000-000034400000}"/>
    <cellStyle name="Millares 16 2 3 2 2 9 3" xfId="16462" xr:uid="{00000000-0005-0000-0000-000035400000}"/>
    <cellStyle name="Millares 16 2 3 2 3" xfId="16463" xr:uid="{00000000-0005-0000-0000-000036400000}"/>
    <cellStyle name="Millares 16 2 3 2 3 10" xfId="16464" xr:uid="{00000000-0005-0000-0000-000037400000}"/>
    <cellStyle name="Millares 16 2 3 2 3 10 2" xfId="16465" xr:uid="{00000000-0005-0000-0000-000038400000}"/>
    <cellStyle name="Millares 16 2 3 2 3 10 3" xfId="16466" xr:uid="{00000000-0005-0000-0000-000039400000}"/>
    <cellStyle name="Millares 16 2 3 2 3 11" xfId="16467" xr:uid="{00000000-0005-0000-0000-00003A400000}"/>
    <cellStyle name="Millares 16 2 3 2 3 12" xfId="16468" xr:uid="{00000000-0005-0000-0000-00003B400000}"/>
    <cellStyle name="Millares 16 2 3 2 3 2" xfId="16469" xr:uid="{00000000-0005-0000-0000-00003C400000}"/>
    <cellStyle name="Millares 16 2 3 2 3 2 10" xfId="16470" xr:uid="{00000000-0005-0000-0000-00003D400000}"/>
    <cellStyle name="Millares 16 2 3 2 3 2 2" xfId="16471" xr:uid="{00000000-0005-0000-0000-00003E400000}"/>
    <cellStyle name="Millares 16 2 3 2 3 2 2 2" xfId="16472" xr:uid="{00000000-0005-0000-0000-00003F400000}"/>
    <cellStyle name="Millares 16 2 3 2 3 2 2 2 2" xfId="16473" xr:uid="{00000000-0005-0000-0000-000040400000}"/>
    <cellStyle name="Millares 16 2 3 2 3 2 2 2 2 2" xfId="16474" xr:uid="{00000000-0005-0000-0000-000041400000}"/>
    <cellStyle name="Millares 16 2 3 2 3 2 2 2 2 3" xfId="16475" xr:uid="{00000000-0005-0000-0000-000042400000}"/>
    <cellStyle name="Millares 16 2 3 2 3 2 2 2 3" xfId="16476" xr:uid="{00000000-0005-0000-0000-000043400000}"/>
    <cellStyle name="Millares 16 2 3 2 3 2 2 2 3 2" xfId="16477" xr:uid="{00000000-0005-0000-0000-000044400000}"/>
    <cellStyle name="Millares 16 2 3 2 3 2 2 2 3 3" xfId="16478" xr:uid="{00000000-0005-0000-0000-000045400000}"/>
    <cellStyle name="Millares 16 2 3 2 3 2 2 2 4" xfId="16479" xr:uid="{00000000-0005-0000-0000-000046400000}"/>
    <cellStyle name="Millares 16 2 3 2 3 2 2 2 5" xfId="16480" xr:uid="{00000000-0005-0000-0000-000047400000}"/>
    <cellStyle name="Millares 16 2 3 2 3 2 2 3" xfId="16481" xr:uid="{00000000-0005-0000-0000-000048400000}"/>
    <cellStyle name="Millares 16 2 3 2 3 2 2 3 2" xfId="16482" xr:uid="{00000000-0005-0000-0000-000049400000}"/>
    <cellStyle name="Millares 16 2 3 2 3 2 2 3 2 2" xfId="16483" xr:uid="{00000000-0005-0000-0000-00004A400000}"/>
    <cellStyle name="Millares 16 2 3 2 3 2 2 3 2 3" xfId="16484" xr:uid="{00000000-0005-0000-0000-00004B400000}"/>
    <cellStyle name="Millares 16 2 3 2 3 2 2 3 3" xfId="16485" xr:uid="{00000000-0005-0000-0000-00004C400000}"/>
    <cellStyle name="Millares 16 2 3 2 3 2 2 3 3 2" xfId="16486" xr:uid="{00000000-0005-0000-0000-00004D400000}"/>
    <cellStyle name="Millares 16 2 3 2 3 2 2 3 3 3" xfId="16487" xr:uid="{00000000-0005-0000-0000-00004E400000}"/>
    <cellStyle name="Millares 16 2 3 2 3 2 2 3 4" xfId="16488" xr:uid="{00000000-0005-0000-0000-00004F400000}"/>
    <cellStyle name="Millares 16 2 3 2 3 2 2 3 5" xfId="16489" xr:uid="{00000000-0005-0000-0000-000050400000}"/>
    <cellStyle name="Millares 16 2 3 2 3 2 2 4" xfId="16490" xr:uid="{00000000-0005-0000-0000-000051400000}"/>
    <cellStyle name="Millares 16 2 3 2 3 2 2 4 2" xfId="16491" xr:uid="{00000000-0005-0000-0000-000052400000}"/>
    <cellStyle name="Millares 16 2 3 2 3 2 2 4 2 2" xfId="16492" xr:uid="{00000000-0005-0000-0000-000053400000}"/>
    <cellStyle name="Millares 16 2 3 2 3 2 2 4 2 3" xfId="16493" xr:uid="{00000000-0005-0000-0000-000054400000}"/>
    <cellStyle name="Millares 16 2 3 2 3 2 2 4 3" xfId="16494" xr:uid="{00000000-0005-0000-0000-000055400000}"/>
    <cellStyle name="Millares 16 2 3 2 3 2 2 4 3 2" xfId="16495" xr:uid="{00000000-0005-0000-0000-000056400000}"/>
    <cellStyle name="Millares 16 2 3 2 3 2 2 4 3 3" xfId="16496" xr:uid="{00000000-0005-0000-0000-000057400000}"/>
    <cellStyle name="Millares 16 2 3 2 3 2 2 4 4" xfId="16497" xr:uid="{00000000-0005-0000-0000-000058400000}"/>
    <cellStyle name="Millares 16 2 3 2 3 2 2 4 5" xfId="16498" xr:uid="{00000000-0005-0000-0000-000059400000}"/>
    <cellStyle name="Millares 16 2 3 2 3 2 2 5" xfId="16499" xr:uid="{00000000-0005-0000-0000-00005A400000}"/>
    <cellStyle name="Millares 16 2 3 2 3 2 2 5 2" xfId="16500" xr:uid="{00000000-0005-0000-0000-00005B400000}"/>
    <cellStyle name="Millares 16 2 3 2 3 2 2 5 3" xfId="16501" xr:uid="{00000000-0005-0000-0000-00005C400000}"/>
    <cellStyle name="Millares 16 2 3 2 3 2 2 6" xfId="16502" xr:uid="{00000000-0005-0000-0000-00005D400000}"/>
    <cellStyle name="Millares 16 2 3 2 3 2 2 6 2" xfId="16503" xr:uid="{00000000-0005-0000-0000-00005E400000}"/>
    <cellStyle name="Millares 16 2 3 2 3 2 2 6 3" xfId="16504" xr:uid="{00000000-0005-0000-0000-00005F400000}"/>
    <cellStyle name="Millares 16 2 3 2 3 2 2 7" xfId="16505" xr:uid="{00000000-0005-0000-0000-000060400000}"/>
    <cellStyle name="Millares 16 2 3 2 3 2 2 8" xfId="16506" xr:uid="{00000000-0005-0000-0000-000061400000}"/>
    <cellStyle name="Millares 16 2 3 2 3 2 3" xfId="16507" xr:uid="{00000000-0005-0000-0000-000062400000}"/>
    <cellStyle name="Millares 16 2 3 2 3 2 3 2" xfId="16508" xr:uid="{00000000-0005-0000-0000-000063400000}"/>
    <cellStyle name="Millares 16 2 3 2 3 2 3 2 2" xfId="16509" xr:uid="{00000000-0005-0000-0000-000064400000}"/>
    <cellStyle name="Millares 16 2 3 2 3 2 3 2 2 2" xfId="16510" xr:uid="{00000000-0005-0000-0000-000065400000}"/>
    <cellStyle name="Millares 16 2 3 2 3 2 3 2 2 3" xfId="16511" xr:uid="{00000000-0005-0000-0000-000066400000}"/>
    <cellStyle name="Millares 16 2 3 2 3 2 3 2 3" xfId="16512" xr:uid="{00000000-0005-0000-0000-000067400000}"/>
    <cellStyle name="Millares 16 2 3 2 3 2 3 2 3 2" xfId="16513" xr:uid="{00000000-0005-0000-0000-000068400000}"/>
    <cellStyle name="Millares 16 2 3 2 3 2 3 2 3 3" xfId="16514" xr:uid="{00000000-0005-0000-0000-000069400000}"/>
    <cellStyle name="Millares 16 2 3 2 3 2 3 2 4" xfId="16515" xr:uid="{00000000-0005-0000-0000-00006A400000}"/>
    <cellStyle name="Millares 16 2 3 2 3 2 3 2 5" xfId="16516" xr:uid="{00000000-0005-0000-0000-00006B400000}"/>
    <cellStyle name="Millares 16 2 3 2 3 2 3 3" xfId="16517" xr:uid="{00000000-0005-0000-0000-00006C400000}"/>
    <cellStyle name="Millares 16 2 3 2 3 2 3 3 2" xfId="16518" xr:uid="{00000000-0005-0000-0000-00006D400000}"/>
    <cellStyle name="Millares 16 2 3 2 3 2 3 3 2 2" xfId="16519" xr:uid="{00000000-0005-0000-0000-00006E400000}"/>
    <cellStyle name="Millares 16 2 3 2 3 2 3 3 2 3" xfId="16520" xr:uid="{00000000-0005-0000-0000-00006F400000}"/>
    <cellStyle name="Millares 16 2 3 2 3 2 3 3 3" xfId="16521" xr:uid="{00000000-0005-0000-0000-000070400000}"/>
    <cellStyle name="Millares 16 2 3 2 3 2 3 3 3 2" xfId="16522" xr:uid="{00000000-0005-0000-0000-000071400000}"/>
    <cellStyle name="Millares 16 2 3 2 3 2 3 3 3 3" xfId="16523" xr:uid="{00000000-0005-0000-0000-000072400000}"/>
    <cellStyle name="Millares 16 2 3 2 3 2 3 3 4" xfId="16524" xr:uid="{00000000-0005-0000-0000-000073400000}"/>
    <cellStyle name="Millares 16 2 3 2 3 2 3 3 5" xfId="16525" xr:uid="{00000000-0005-0000-0000-000074400000}"/>
    <cellStyle name="Millares 16 2 3 2 3 2 3 4" xfId="16526" xr:uid="{00000000-0005-0000-0000-000075400000}"/>
    <cellStyle name="Millares 16 2 3 2 3 2 3 4 2" xfId="16527" xr:uid="{00000000-0005-0000-0000-000076400000}"/>
    <cellStyle name="Millares 16 2 3 2 3 2 3 4 2 2" xfId="16528" xr:uid="{00000000-0005-0000-0000-000077400000}"/>
    <cellStyle name="Millares 16 2 3 2 3 2 3 4 2 3" xfId="16529" xr:uid="{00000000-0005-0000-0000-000078400000}"/>
    <cellStyle name="Millares 16 2 3 2 3 2 3 4 3" xfId="16530" xr:uid="{00000000-0005-0000-0000-000079400000}"/>
    <cellStyle name="Millares 16 2 3 2 3 2 3 4 3 2" xfId="16531" xr:uid="{00000000-0005-0000-0000-00007A400000}"/>
    <cellStyle name="Millares 16 2 3 2 3 2 3 4 3 3" xfId="16532" xr:uid="{00000000-0005-0000-0000-00007B400000}"/>
    <cellStyle name="Millares 16 2 3 2 3 2 3 4 4" xfId="16533" xr:uid="{00000000-0005-0000-0000-00007C400000}"/>
    <cellStyle name="Millares 16 2 3 2 3 2 3 4 5" xfId="16534" xr:uid="{00000000-0005-0000-0000-00007D400000}"/>
    <cellStyle name="Millares 16 2 3 2 3 2 3 5" xfId="16535" xr:uid="{00000000-0005-0000-0000-00007E400000}"/>
    <cellStyle name="Millares 16 2 3 2 3 2 3 5 2" xfId="16536" xr:uid="{00000000-0005-0000-0000-00007F400000}"/>
    <cellStyle name="Millares 16 2 3 2 3 2 3 5 3" xfId="16537" xr:uid="{00000000-0005-0000-0000-000080400000}"/>
    <cellStyle name="Millares 16 2 3 2 3 2 3 6" xfId="16538" xr:uid="{00000000-0005-0000-0000-000081400000}"/>
    <cellStyle name="Millares 16 2 3 2 3 2 3 6 2" xfId="16539" xr:uid="{00000000-0005-0000-0000-000082400000}"/>
    <cellStyle name="Millares 16 2 3 2 3 2 3 6 3" xfId="16540" xr:uid="{00000000-0005-0000-0000-000083400000}"/>
    <cellStyle name="Millares 16 2 3 2 3 2 3 7" xfId="16541" xr:uid="{00000000-0005-0000-0000-000084400000}"/>
    <cellStyle name="Millares 16 2 3 2 3 2 3 8" xfId="16542" xr:uid="{00000000-0005-0000-0000-000085400000}"/>
    <cellStyle name="Millares 16 2 3 2 3 2 4" xfId="16543" xr:uid="{00000000-0005-0000-0000-000086400000}"/>
    <cellStyle name="Millares 16 2 3 2 3 2 4 2" xfId="16544" xr:uid="{00000000-0005-0000-0000-000087400000}"/>
    <cellStyle name="Millares 16 2 3 2 3 2 4 2 2" xfId="16545" xr:uid="{00000000-0005-0000-0000-000088400000}"/>
    <cellStyle name="Millares 16 2 3 2 3 2 4 2 3" xfId="16546" xr:uid="{00000000-0005-0000-0000-000089400000}"/>
    <cellStyle name="Millares 16 2 3 2 3 2 4 3" xfId="16547" xr:uid="{00000000-0005-0000-0000-00008A400000}"/>
    <cellStyle name="Millares 16 2 3 2 3 2 4 3 2" xfId="16548" xr:uid="{00000000-0005-0000-0000-00008B400000}"/>
    <cellStyle name="Millares 16 2 3 2 3 2 4 3 3" xfId="16549" xr:uid="{00000000-0005-0000-0000-00008C400000}"/>
    <cellStyle name="Millares 16 2 3 2 3 2 4 4" xfId="16550" xr:uid="{00000000-0005-0000-0000-00008D400000}"/>
    <cellStyle name="Millares 16 2 3 2 3 2 4 5" xfId="16551" xr:uid="{00000000-0005-0000-0000-00008E400000}"/>
    <cellStyle name="Millares 16 2 3 2 3 2 5" xfId="16552" xr:uid="{00000000-0005-0000-0000-00008F400000}"/>
    <cellStyle name="Millares 16 2 3 2 3 2 5 2" xfId="16553" xr:uid="{00000000-0005-0000-0000-000090400000}"/>
    <cellStyle name="Millares 16 2 3 2 3 2 5 2 2" xfId="16554" xr:uid="{00000000-0005-0000-0000-000091400000}"/>
    <cellStyle name="Millares 16 2 3 2 3 2 5 2 3" xfId="16555" xr:uid="{00000000-0005-0000-0000-000092400000}"/>
    <cellStyle name="Millares 16 2 3 2 3 2 5 3" xfId="16556" xr:uid="{00000000-0005-0000-0000-000093400000}"/>
    <cellStyle name="Millares 16 2 3 2 3 2 5 3 2" xfId="16557" xr:uid="{00000000-0005-0000-0000-000094400000}"/>
    <cellStyle name="Millares 16 2 3 2 3 2 5 3 3" xfId="16558" xr:uid="{00000000-0005-0000-0000-000095400000}"/>
    <cellStyle name="Millares 16 2 3 2 3 2 5 4" xfId="16559" xr:uid="{00000000-0005-0000-0000-000096400000}"/>
    <cellStyle name="Millares 16 2 3 2 3 2 5 5" xfId="16560" xr:uid="{00000000-0005-0000-0000-000097400000}"/>
    <cellStyle name="Millares 16 2 3 2 3 2 6" xfId="16561" xr:uid="{00000000-0005-0000-0000-000098400000}"/>
    <cellStyle name="Millares 16 2 3 2 3 2 6 2" xfId="16562" xr:uid="{00000000-0005-0000-0000-000099400000}"/>
    <cellStyle name="Millares 16 2 3 2 3 2 6 2 2" xfId="16563" xr:uid="{00000000-0005-0000-0000-00009A400000}"/>
    <cellStyle name="Millares 16 2 3 2 3 2 6 2 3" xfId="16564" xr:uid="{00000000-0005-0000-0000-00009B400000}"/>
    <cellStyle name="Millares 16 2 3 2 3 2 6 3" xfId="16565" xr:uid="{00000000-0005-0000-0000-00009C400000}"/>
    <cellStyle name="Millares 16 2 3 2 3 2 6 3 2" xfId="16566" xr:uid="{00000000-0005-0000-0000-00009D400000}"/>
    <cellStyle name="Millares 16 2 3 2 3 2 6 3 3" xfId="16567" xr:uid="{00000000-0005-0000-0000-00009E400000}"/>
    <cellStyle name="Millares 16 2 3 2 3 2 6 4" xfId="16568" xr:uid="{00000000-0005-0000-0000-00009F400000}"/>
    <cellStyle name="Millares 16 2 3 2 3 2 6 5" xfId="16569" xr:uid="{00000000-0005-0000-0000-0000A0400000}"/>
    <cellStyle name="Millares 16 2 3 2 3 2 7" xfId="16570" xr:uid="{00000000-0005-0000-0000-0000A1400000}"/>
    <cellStyle name="Millares 16 2 3 2 3 2 7 2" xfId="16571" xr:uid="{00000000-0005-0000-0000-0000A2400000}"/>
    <cellStyle name="Millares 16 2 3 2 3 2 7 3" xfId="16572" xr:uid="{00000000-0005-0000-0000-0000A3400000}"/>
    <cellStyle name="Millares 16 2 3 2 3 2 8" xfId="16573" xr:uid="{00000000-0005-0000-0000-0000A4400000}"/>
    <cellStyle name="Millares 16 2 3 2 3 2 8 2" xfId="16574" xr:uid="{00000000-0005-0000-0000-0000A5400000}"/>
    <cellStyle name="Millares 16 2 3 2 3 2 8 3" xfId="16575" xr:uid="{00000000-0005-0000-0000-0000A6400000}"/>
    <cellStyle name="Millares 16 2 3 2 3 2 9" xfId="16576" xr:uid="{00000000-0005-0000-0000-0000A7400000}"/>
    <cellStyle name="Millares 16 2 3 2 3 3" xfId="16577" xr:uid="{00000000-0005-0000-0000-0000A8400000}"/>
    <cellStyle name="Millares 16 2 3 2 3 3 10" xfId="16578" xr:uid="{00000000-0005-0000-0000-0000A9400000}"/>
    <cellStyle name="Millares 16 2 3 2 3 3 2" xfId="16579" xr:uid="{00000000-0005-0000-0000-0000AA400000}"/>
    <cellStyle name="Millares 16 2 3 2 3 3 2 2" xfId="16580" xr:uid="{00000000-0005-0000-0000-0000AB400000}"/>
    <cellStyle name="Millares 16 2 3 2 3 3 2 2 2" xfId="16581" xr:uid="{00000000-0005-0000-0000-0000AC400000}"/>
    <cellStyle name="Millares 16 2 3 2 3 3 2 2 2 2" xfId="16582" xr:uid="{00000000-0005-0000-0000-0000AD400000}"/>
    <cellStyle name="Millares 16 2 3 2 3 3 2 2 2 3" xfId="16583" xr:uid="{00000000-0005-0000-0000-0000AE400000}"/>
    <cellStyle name="Millares 16 2 3 2 3 3 2 2 3" xfId="16584" xr:uid="{00000000-0005-0000-0000-0000AF400000}"/>
    <cellStyle name="Millares 16 2 3 2 3 3 2 2 3 2" xfId="16585" xr:uid="{00000000-0005-0000-0000-0000B0400000}"/>
    <cellStyle name="Millares 16 2 3 2 3 3 2 2 3 3" xfId="16586" xr:uid="{00000000-0005-0000-0000-0000B1400000}"/>
    <cellStyle name="Millares 16 2 3 2 3 3 2 2 4" xfId="16587" xr:uid="{00000000-0005-0000-0000-0000B2400000}"/>
    <cellStyle name="Millares 16 2 3 2 3 3 2 2 5" xfId="16588" xr:uid="{00000000-0005-0000-0000-0000B3400000}"/>
    <cellStyle name="Millares 16 2 3 2 3 3 2 3" xfId="16589" xr:uid="{00000000-0005-0000-0000-0000B4400000}"/>
    <cellStyle name="Millares 16 2 3 2 3 3 2 3 2" xfId="16590" xr:uid="{00000000-0005-0000-0000-0000B5400000}"/>
    <cellStyle name="Millares 16 2 3 2 3 3 2 3 2 2" xfId="16591" xr:uid="{00000000-0005-0000-0000-0000B6400000}"/>
    <cellStyle name="Millares 16 2 3 2 3 3 2 3 2 3" xfId="16592" xr:uid="{00000000-0005-0000-0000-0000B7400000}"/>
    <cellStyle name="Millares 16 2 3 2 3 3 2 3 3" xfId="16593" xr:uid="{00000000-0005-0000-0000-0000B8400000}"/>
    <cellStyle name="Millares 16 2 3 2 3 3 2 3 3 2" xfId="16594" xr:uid="{00000000-0005-0000-0000-0000B9400000}"/>
    <cellStyle name="Millares 16 2 3 2 3 3 2 3 3 3" xfId="16595" xr:uid="{00000000-0005-0000-0000-0000BA400000}"/>
    <cellStyle name="Millares 16 2 3 2 3 3 2 3 4" xfId="16596" xr:uid="{00000000-0005-0000-0000-0000BB400000}"/>
    <cellStyle name="Millares 16 2 3 2 3 3 2 3 5" xfId="16597" xr:uid="{00000000-0005-0000-0000-0000BC400000}"/>
    <cellStyle name="Millares 16 2 3 2 3 3 2 4" xfId="16598" xr:uid="{00000000-0005-0000-0000-0000BD400000}"/>
    <cellStyle name="Millares 16 2 3 2 3 3 2 4 2" xfId="16599" xr:uid="{00000000-0005-0000-0000-0000BE400000}"/>
    <cellStyle name="Millares 16 2 3 2 3 3 2 4 2 2" xfId="16600" xr:uid="{00000000-0005-0000-0000-0000BF400000}"/>
    <cellStyle name="Millares 16 2 3 2 3 3 2 4 2 3" xfId="16601" xr:uid="{00000000-0005-0000-0000-0000C0400000}"/>
    <cellStyle name="Millares 16 2 3 2 3 3 2 4 3" xfId="16602" xr:uid="{00000000-0005-0000-0000-0000C1400000}"/>
    <cellStyle name="Millares 16 2 3 2 3 3 2 4 3 2" xfId="16603" xr:uid="{00000000-0005-0000-0000-0000C2400000}"/>
    <cellStyle name="Millares 16 2 3 2 3 3 2 4 3 3" xfId="16604" xr:uid="{00000000-0005-0000-0000-0000C3400000}"/>
    <cellStyle name="Millares 16 2 3 2 3 3 2 4 4" xfId="16605" xr:uid="{00000000-0005-0000-0000-0000C4400000}"/>
    <cellStyle name="Millares 16 2 3 2 3 3 2 4 5" xfId="16606" xr:uid="{00000000-0005-0000-0000-0000C5400000}"/>
    <cellStyle name="Millares 16 2 3 2 3 3 2 5" xfId="16607" xr:uid="{00000000-0005-0000-0000-0000C6400000}"/>
    <cellStyle name="Millares 16 2 3 2 3 3 2 5 2" xfId="16608" xr:uid="{00000000-0005-0000-0000-0000C7400000}"/>
    <cellStyle name="Millares 16 2 3 2 3 3 2 5 3" xfId="16609" xr:uid="{00000000-0005-0000-0000-0000C8400000}"/>
    <cellStyle name="Millares 16 2 3 2 3 3 2 6" xfId="16610" xr:uid="{00000000-0005-0000-0000-0000C9400000}"/>
    <cellStyle name="Millares 16 2 3 2 3 3 2 6 2" xfId="16611" xr:uid="{00000000-0005-0000-0000-0000CA400000}"/>
    <cellStyle name="Millares 16 2 3 2 3 3 2 6 3" xfId="16612" xr:uid="{00000000-0005-0000-0000-0000CB400000}"/>
    <cellStyle name="Millares 16 2 3 2 3 3 2 7" xfId="16613" xr:uid="{00000000-0005-0000-0000-0000CC400000}"/>
    <cellStyle name="Millares 16 2 3 2 3 3 2 8" xfId="16614" xr:uid="{00000000-0005-0000-0000-0000CD400000}"/>
    <cellStyle name="Millares 16 2 3 2 3 3 3" xfId="16615" xr:uid="{00000000-0005-0000-0000-0000CE400000}"/>
    <cellStyle name="Millares 16 2 3 2 3 3 3 2" xfId="16616" xr:uid="{00000000-0005-0000-0000-0000CF400000}"/>
    <cellStyle name="Millares 16 2 3 2 3 3 3 2 2" xfId="16617" xr:uid="{00000000-0005-0000-0000-0000D0400000}"/>
    <cellStyle name="Millares 16 2 3 2 3 3 3 2 2 2" xfId="16618" xr:uid="{00000000-0005-0000-0000-0000D1400000}"/>
    <cellStyle name="Millares 16 2 3 2 3 3 3 2 2 3" xfId="16619" xr:uid="{00000000-0005-0000-0000-0000D2400000}"/>
    <cellStyle name="Millares 16 2 3 2 3 3 3 2 3" xfId="16620" xr:uid="{00000000-0005-0000-0000-0000D3400000}"/>
    <cellStyle name="Millares 16 2 3 2 3 3 3 2 3 2" xfId="16621" xr:uid="{00000000-0005-0000-0000-0000D4400000}"/>
    <cellStyle name="Millares 16 2 3 2 3 3 3 2 3 3" xfId="16622" xr:uid="{00000000-0005-0000-0000-0000D5400000}"/>
    <cellStyle name="Millares 16 2 3 2 3 3 3 2 4" xfId="16623" xr:uid="{00000000-0005-0000-0000-0000D6400000}"/>
    <cellStyle name="Millares 16 2 3 2 3 3 3 2 5" xfId="16624" xr:uid="{00000000-0005-0000-0000-0000D7400000}"/>
    <cellStyle name="Millares 16 2 3 2 3 3 3 3" xfId="16625" xr:uid="{00000000-0005-0000-0000-0000D8400000}"/>
    <cellStyle name="Millares 16 2 3 2 3 3 3 3 2" xfId="16626" xr:uid="{00000000-0005-0000-0000-0000D9400000}"/>
    <cellStyle name="Millares 16 2 3 2 3 3 3 3 2 2" xfId="16627" xr:uid="{00000000-0005-0000-0000-0000DA400000}"/>
    <cellStyle name="Millares 16 2 3 2 3 3 3 3 2 3" xfId="16628" xr:uid="{00000000-0005-0000-0000-0000DB400000}"/>
    <cellStyle name="Millares 16 2 3 2 3 3 3 3 3" xfId="16629" xr:uid="{00000000-0005-0000-0000-0000DC400000}"/>
    <cellStyle name="Millares 16 2 3 2 3 3 3 3 3 2" xfId="16630" xr:uid="{00000000-0005-0000-0000-0000DD400000}"/>
    <cellStyle name="Millares 16 2 3 2 3 3 3 3 3 3" xfId="16631" xr:uid="{00000000-0005-0000-0000-0000DE400000}"/>
    <cellStyle name="Millares 16 2 3 2 3 3 3 3 4" xfId="16632" xr:uid="{00000000-0005-0000-0000-0000DF400000}"/>
    <cellStyle name="Millares 16 2 3 2 3 3 3 3 5" xfId="16633" xr:uid="{00000000-0005-0000-0000-0000E0400000}"/>
    <cellStyle name="Millares 16 2 3 2 3 3 3 4" xfId="16634" xr:uid="{00000000-0005-0000-0000-0000E1400000}"/>
    <cellStyle name="Millares 16 2 3 2 3 3 3 4 2" xfId="16635" xr:uid="{00000000-0005-0000-0000-0000E2400000}"/>
    <cellStyle name="Millares 16 2 3 2 3 3 3 4 2 2" xfId="16636" xr:uid="{00000000-0005-0000-0000-0000E3400000}"/>
    <cellStyle name="Millares 16 2 3 2 3 3 3 4 2 3" xfId="16637" xr:uid="{00000000-0005-0000-0000-0000E4400000}"/>
    <cellStyle name="Millares 16 2 3 2 3 3 3 4 3" xfId="16638" xr:uid="{00000000-0005-0000-0000-0000E5400000}"/>
    <cellStyle name="Millares 16 2 3 2 3 3 3 4 3 2" xfId="16639" xr:uid="{00000000-0005-0000-0000-0000E6400000}"/>
    <cellStyle name="Millares 16 2 3 2 3 3 3 4 3 3" xfId="16640" xr:uid="{00000000-0005-0000-0000-0000E7400000}"/>
    <cellStyle name="Millares 16 2 3 2 3 3 3 4 4" xfId="16641" xr:uid="{00000000-0005-0000-0000-0000E8400000}"/>
    <cellStyle name="Millares 16 2 3 2 3 3 3 4 5" xfId="16642" xr:uid="{00000000-0005-0000-0000-0000E9400000}"/>
    <cellStyle name="Millares 16 2 3 2 3 3 3 5" xfId="16643" xr:uid="{00000000-0005-0000-0000-0000EA400000}"/>
    <cellStyle name="Millares 16 2 3 2 3 3 3 5 2" xfId="16644" xr:uid="{00000000-0005-0000-0000-0000EB400000}"/>
    <cellStyle name="Millares 16 2 3 2 3 3 3 5 3" xfId="16645" xr:uid="{00000000-0005-0000-0000-0000EC400000}"/>
    <cellStyle name="Millares 16 2 3 2 3 3 3 6" xfId="16646" xr:uid="{00000000-0005-0000-0000-0000ED400000}"/>
    <cellStyle name="Millares 16 2 3 2 3 3 3 6 2" xfId="16647" xr:uid="{00000000-0005-0000-0000-0000EE400000}"/>
    <cellStyle name="Millares 16 2 3 2 3 3 3 6 3" xfId="16648" xr:uid="{00000000-0005-0000-0000-0000EF400000}"/>
    <cellStyle name="Millares 16 2 3 2 3 3 3 7" xfId="16649" xr:uid="{00000000-0005-0000-0000-0000F0400000}"/>
    <cellStyle name="Millares 16 2 3 2 3 3 3 8" xfId="16650" xr:uid="{00000000-0005-0000-0000-0000F1400000}"/>
    <cellStyle name="Millares 16 2 3 2 3 3 4" xfId="16651" xr:uid="{00000000-0005-0000-0000-0000F2400000}"/>
    <cellStyle name="Millares 16 2 3 2 3 3 4 2" xfId="16652" xr:uid="{00000000-0005-0000-0000-0000F3400000}"/>
    <cellStyle name="Millares 16 2 3 2 3 3 4 2 2" xfId="16653" xr:uid="{00000000-0005-0000-0000-0000F4400000}"/>
    <cellStyle name="Millares 16 2 3 2 3 3 4 2 3" xfId="16654" xr:uid="{00000000-0005-0000-0000-0000F5400000}"/>
    <cellStyle name="Millares 16 2 3 2 3 3 4 3" xfId="16655" xr:uid="{00000000-0005-0000-0000-0000F6400000}"/>
    <cellStyle name="Millares 16 2 3 2 3 3 4 3 2" xfId="16656" xr:uid="{00000000-0005-0000-0000-0000F7400000}"/>
    <cellStyle name="Millares 16 2 3 2 3 3 4 3 3" xfId="16657" xr:uid="{00000000-0005-0000-0000-0000F8400000}"/>
    <cellStyle name="Millares 16 2 3 2 3 3 4 4" xfId="16658" xr:uid="{00000000-0005-0000-0000-0000F9400000}"/>
    <cellStyle name="Millares 16 2 3 2 3 3 4 5" xfId="16659" xr:uid="{00000000-0005-0000-0000-0000FA400000}"/>
    <cellStyle name="Millares 16 2 3 2 3 3 5" xfId="16660" xr:uid="{00000000-0005-0000-0000-0000FB400000}"/>
    <cellStyle name="Millares 16 2 3 2 3 3 5 2" xfId="16661" xr:uid="{00000000-0005-0000-0000-0000FC400000}"/>
    <cellStyle name="Millares 16 2 3 2 3 3 5 2 2" xfId="16662" xr:uid="{00000000-0005-0000-0000-0000FD400000}"/>
    <cellStyle name="Millares 16 2 3 2 3 3 5 2 3" xfId="16663" xr:uid="{00000000-0005-0000-0000-0000FE400000}"/>
    <cellStyle name="Millares 16 2 3 2 3 3 5 3" xfId="16664" xr:uid="{00000000-0005-0000-0000-0000FF400000}"/>
    <cellStyle name="Millares 16 2 3 2 3 3 5 3 2" xfId="16665" xr:uid="{00000000-0005-0000-0000-000000410000}"/>
    <cellStyle name="Millares 16 2 3 2 3 3 5 3 3" xfId="16666" xr:uid="{00000000-0005-0000-0000-000001410000}"/>
    <cellStyle name="Millares 16 2 3 2 3 3 5 4" xfId="16667" xr:uid="{00000000-0005-0000-0000-000002410000}"/>
    <cellStyle name="Millares 16 2 3 2 3 3 5 5" xfId="16668" xr:uid="{00000000-0005-0000-0000-000003410000}"/>
    <cellStyle name="Millares 16 2 3 2 3 3 6" xfId="16669" xr:uid="{00000000-0005-0000-0000-000004410000}"/>
    <cellStyle name="Millares 16 2 3 2 3 3 6 2" xfId="16670" xr:uid="{00000000-0005-0000-0000-000005410000}"/>
    <cellStyle name="Millares 16 2 3 2 3 3 6 2 2" xfId="16671" xr:uid="{00000000-0005-0000-0000-000006410000}"/>
    <cellStyle name="Millares 16 2 3 2 3 3 6 2 3" xfId="16672" xr:uid="{00000000-0005-0000-0000-000007410000}"/>
    <cellStyle name="Millares 16 2 3 2 3 3 6 3" xfId="16673" xr:uid="{00000000-0005-0000-0000-000008410000}"/>
    <cellStyle name="Millares 16 2 3 2 3 3 6 3 2" xfId="16674" xr:uid="{00000000-0005-0000-0000-000009410000}"/>
    <cellStyle name="Millares 16 2 3 2 3 3 6 3 3" xfId="16675" xr:uid="{00000000-0005-0000-0000-00000A410000}"/>
    <cellStyle name="Millares 16 2 3 2 3 3 6 4" xfId="16676" xr:uid="{00000000-0005-0000-0000-00000B410000}"/>
    <cellStyle name="Millares 16 2 3 2 3 3 6 5" xfId="16677" xr:uid="{00000000-0005-0000-0000-00000C410000}"/>
    <cellStyle name="Millares 16 2 3 2 3 3 7" xfId="16678" xr:uid="{00000000-0005-0000-0000-00000D410000}"/>
    <cellStyle name="Millares 16 2 3 2 3 3 7 2" xfId="16679" xr:uid="{00000000-0005-0000-0000-00000E410000}"/>
    <cellStyle name="Millares 16 2 3 2 3 3 7 3" xfId="16680" xr:uid="{00000000-0005-0000-0000-00000F410000}"/>
    <cellStyle name="Millares 16 2 3 2 3 3 8" xfId="16681" xr:uid="{00000000-0005-0000-0000-000010410000}"/>
    <cellStyle name="Millares 16 2 3 2 3 3 8 2" xfId="16682" xr:uid="{00000000-0005-0000-0000-000011410000}"/>
    <cellStyle name="Millares 16 2 3 2 3 3 8 3" xfId="16683" xr:uid="{00000000-0005-0000-0000-000012410000}"/>
    <cellStyle name="Millares 16 2 3 2 3 3 9" xfId="16684" xr:uid="{00000000-0005-0000-0000-000013410000}"/>
    <cellStyle name="Millares 16 2 3 2 3 4" xfId="16685" xr:uid="{00000000-0005-0000-0000-000014410000}"/>
    <cellStyle name="Millares 16 2 3 2 3 4 2" xfId="16686" xr:uid="{00000000-0005-0000-0000-000015410000}"/>
    <cellStyle name="Millares 16 2 3 2 3 4 2 2" xfId="16687" xr:uid="{00000000-0005-0000-0000-000016410000}"/>
    <cellStyle name="Millares 16 2 3 2 3 4 2 2 2" xfId="16688" xr:uid="{00000000-0005-0000-0000-000017410000}"/>
    <cellStyle name="Millares 16 2 3 2 3 4 2 2 3" xfId="16689" xr:uid="{00000000-0005-0000-0000-000018410000}"/>
    <cellStyle name="Millares 16 2 3 2 3 4 2 3" xfId="16690" xr:uid="{00000000-0005-0000-0000-000019410000}"/>
    <cellStyle name="Millares 16 2 3 2 3 4 2 3 2" xfId="16691" xr:uid="{00000000-0005-0000-0000-00001A410000}"/>
    <cellStyle name="Millares 16 2 3 2 3 4 2 3 3" xfId="16692" xr:uid="{00000000-0005-0000-0000-00001B410000}"/>
    <cellStyle name="Millares 16 2 3 2 3 4 2 4" xfId="16693" xr:uid="{00000000-0005-0000-0000-00001C410000}"/>
    <cellStyle name="Millares 16 2 3 2 3 4 2 5" xfId="16694" xr:uid="{00000000-0005-0000-0000-00001D410000}"/>
    <cellStyle name="Millares 16 2 3 2 3 4 3" xfId="16695" xr:uid="{00000000-0005-0000-0000-00001E410000}"/>
    <cellStyle name="Millares 16 2 3 2 3 4 3 2" xfId="16696" xr:uid="{00000000-0005-0000-0000-00001F410000}"/>
    <cellStyle name="Millares 16 2 3 2 3 4 3 2 2" xfId="16697" xr:uid="{00000000-0005-0000-0000-000020410000}"/>
    <cellStyle name="Millares 16 2 3 2 3 4 3 2 3" xfId="16698" xr:uid="{00000000-0005-0000-0000-000021410000}"/>
    <cellStyle name="Millares 16 2 3 2 3 4 3 3" xfId="16699" xr:uid="{00000000-0005-0000-0000-000022410000}"/>
    <cellStyle name="Millares 16 2 3 2 3 4 3 3 2" xfId="16700" xr:uid="{00000000-0005-0000-0000-000023410000}"/>
    <cellStyle name="Millares 16 2 3 2 3 4 3 3 3" xfId="16701" xr:uid="{00000000-0005-0000-0000-000024410000}"/>
    <cellStyle name="Millares 16 2 3 2 3 4 3 4" xfId="16702" xr:uid="{00000000-0005-0000-0000-000025410000}"/>
    <cellStyle name="Millares 16 2 3 2 3 4 3 5" xfId="16703" xr:uid="{00000000-0005-0000-0000-000026410000}"/>
    <cellStyle name="Millares 16 2 3 2 3 4 4" xfId="16704" xr:uid="{00000000-0005-0000-0000-000027410000}"/>
    <cellStyle name="Millares 16 2 3 2 3 4 4 2" xfId="16705" xr:uid="{00000000-0005-0000-0000-000028410000}"/>
    <cellStyle name="Millares 16 2 3 2 3 4 4 2 2" xfId="16706" xr:uid="{00000000-0005-0000-0000-000029410000}"/>
    <cellStyle name="Millares 16 2 3 2 3 4 4 2 3" xfId="16707" xr:uid="{00000000-0005-0000-0000-00002A410000}"/>
    <cellStyle name="Millares 16 2 3 2 3 4 4 3" xfId="16708" xr:uid="{00000000-0005-0000-0000-00002B410000}"/>
    <cellStyle name="Millares 16 2 3 2 3 4 4 3 2" xfId="16709" xr:uid="{00000000-0005-0000-0000-00002C410000}"/>
    <cellStyle name="Millares 16 2 3 2 3 4 4 3 3" xfId="16710" xr:uid="{00000000-0005-0000-0000-00002D410000}"/>
    <cellStyle name="Millares 16 2 3 2 3 4 4 4" xfId="16711" xr:uid="{00000000-0005-0000-0000-00002E410000}"/>
    <cellStyle name="Millares 16 2 3 2 3 4 4 5" xfId="16712" xr:uid="{00000000-0005-0000-0000-00002F410000}"/>
    <cellStyle name="Millares 16 2 3 2 3 4 5" xfId="16713" xr:uid="{00000000-0005-0000-0000-000030410000}"/>
    <cellStyle name="Millares 16 2 3 2 3 4 5 2" xfId="16714" xr:uid="{00000000-0005-0000-0000-000031410000}"/>
    <cellStyle name="Millares 16 2 3 2 3 4 5 3" xfId="16715" xr:uid="{00000000-0005-0000-0000-000032410000}"/>
    <cellStyle name="Millares 16 2 3 2 3 4 6" xfId="16716" xr:uid="{00000000-0005-0000-0000-000033410000}"/>
    <cellStyle name="Millares 16 2 3 2 3 4 6 2" xfId="16717" xr:uid="{00000000-0005-0000-0000-000034410000}"/>
    <cellStyle name="Millares 16 2 3 2 3 4 6 3" xfId="16718" xr:uid="{00000000-0005-0000-0000-000035410000}"/>
    <cellStyle name="Millares 16 2 3 2 3 4 7" xfId="16719" xr:uid="{00000000-0005-0000-0000-000036410000}"/>
    <cellStyle name="Millares 16 2 3 2 3 4 8" xfId="16720" xr:uid="{00000000-0005-0000-0000-000037410000}"/>
    <cellStyle name="Millares 16 2 3 2 3 5" xfId="16721" xr:uid="{00000000-0005-0000-0000-000038410000}"/>
    <cellStyle name="Millares 16 2 3 2 3 5 2" xfId="16722" xr:uid="{00000000-0005-0000-0000-000039410000}"/>
    <cellStyle name="Millares 16 2 3 2 3 5 2 2" xfId="16723" xr:uid="{00000000-0005-0000-0000-00003A410000}"/>
    <cellStyle name="Millares 16 2 3 2 3 5 2 2 2" xfId="16724" xr:uid="{00000000-0005-0000-0000-00003B410000}"/>
    <cellStyle name="Millares 16 2 3 2 3 5 2 2 3" xfId="16725" xr:uid="{00000000-0005-0000-0000-00003C410000}"/>
    <cellStyle name="Millares 16 2 3 2 3 5 2 3" xfId="16726" xr:uid="{00000000-0005-0000-0000-00003D410000}"/>
    <cellStyle name="Millares 16 2 3 2 3 5 2 3 2" xfId="16727" xr:uid="{00000000-0005-0000-0000-00003E410000}"/>
    <cellStyle name="Millares 16 2 3 2 3 5 2 3 3" xfId="16728" xr:uid="{00000000-0005-0000-0000-00003F410000}"/>
    <cellStyle name="Millares 16 2 3 2 3 5 2 4" xfId="16729" xr:uid="{00000000-0005-0000-0000-000040410000}"/>
    <cellStyle name="Millares 16 2 3 2 3 5 2 5" xfId="16730" xr:uid="{00000000-0005-0000-0000-000041410000}"/>
    <cellStyle name="Millares 16 2 3 2 3 5 3" xfId="16731" xr:uid="{00000000-0005-0000-0000-000042410000}"/>
    <cellStyle name="Millares 16 2 3 2 3 5 3 2" xfId="16732" xr:uid="{00000000-0005-0000-0000-000043410000}"/>
    <cellStyle name="Millares 16 2 3 2 3 5 3 2 2" xfId="16733" xr:uid="{00000000-0005-0000-0000-000044410000}"/>
    <cellStyle name="Millares 16 2 3 2 3 5 3 2 3" xfId="16734" xr:uid="{00000000-0005-0000-0000-000045410000}"/>
    <cellStyle name="Millares 16 2 3 2 3 5 3 3" xfId="16735" xr:uid="{00000000-0005-0000-0000-000046410000}"/>
    <cellStyle name="Millares 16 2 3 2 3 5 3 3 2" xfId="16736" xr:uid="{00000000-0005-0000-0000-000047410000}"/>
    <cellStyle name="Millares 16 2 3 2 3 5 3 3 3" xfId="16737" xr:uid="{00000000-0005-0000-0000-000048410000}"/>
    <cellStyle name="Millares 16 2 3 2 3 5 3 4" xfId="16738" xr:uid="{00000000-0005-0000-0000-000049410000}"/>
    <cellStyle name="Millares 16 2 3 2 3 5 3 5" xfId="16739" xr:uid="{00000000-0005-0000-0000-00004A410000}"/>
    <cellStyle name="Millares 16 2 3 2 3 5 4" xfId="16740" xr:uid="{00000000-0005-0000-0000-00004B410000}"/>
    <cellStyle name="Millares 16 2 3 2 3 5 4 2" xfId="16741" xr:uid="{00000000-0005-0000-0000-00004C410000}"/>
    <cellStyle name="Millares 16 2 3 2 3 5 4 2 2" xfId="16742" xr:uid="{00000000-0005-0000-0000-00004D410000}"/>
    <cellStyle name="Millares 16 2 3 2 3 5 4 2 3" xfId="16743" xr:uid="{00000000-0005-0000-0000-00004E410000}"/>
    <cellStyle name="Millares 16 2 3 2 3 5 4 3" xfId="16744" xr:uid="{00000000-0005-0000-0000-00004F410000}"/>
    <cellStyle name="Millares 16 2 3 2 3 5 4 3 2" xfId="16745" xr:uid="{00000000-0005-0000-0000-000050410000}"/>
    <cellStyle name="Millares 16 2 3 2 3 5 4 3 3" xfId="16746" xr:uid="{00000000-0005-0000-0000-000051410000}"/>
    <cellStyle name="Millares 16 2 3 2 3 5 4 4" xfId="16747" xr:uid="{00000000-0005-0000-0000-000052410000}"/>
    <cellStyle name="Millares 16 2 3 2 3 5 4 5" xfId="16748" xr:uid="{00000000-0005-0000-0000-000053410000}"/>
    <cellStyle name="Millares 16 2 3 2 3 5 5" xfId="16749" xr:uid="{00000000-0005-0000-0000-000054410000}"/>
    <cellStyle name="Millares 16 2 3 2 3 5 5 2" xfId="16750" xr:uid="{00000000-0005-0000-0000-000055410000}"/>
    <cellStyle name="Millares 16 2 3 2 3 5 5 3" xfId="16751" xr:uid="{00000000-0005-0000-0000-000056410000}"/>
    <cellStyle name="Millares 16 2 3 2 3 5 6" xfId="16752" xr:uid="{00000000-0005-0000-0000-000057410000}"/>
    <cellStyle name="Millares 16 2 3 2 3 5 6 2" xfId="16753" xr:uid="{00000000-0005-0000-0000-000058410000}"/>
    <cellStyle name="Millares 16 2 3 2 3 5 6 3" xfId="16754" xr:uid="{00000000-0005-0000-0000-000059410000}"/>
    <cellStyle name="Millares 16 2 3 2 3 5 7" xfId="16755" xr:uid="{00000000-0005-0000-0000-00005A410000}"/>
    <cellStyle name="Millares 16 2 3 2 3 5 8" xfId="16756" xr:uid="{00000000-0005-0000-0000-00005B410000}"/>
    <cellStyle name="Millares 16 2 3 2 3 6" xfId="16757" xr:uid="{00000000-0005-0000-0000-00005C410000}"/>
    <cellStyle name="Millares 16 2 3 2 3 6 2" xfId="16758" xr:uid="{00000000-0005-0000-0000-00005D410000}"/>
    <cellStyle name="Millares 16 2 3 2 3 6 2 2" xfId="16759" xr:uid="{00000000-0005-0000-0000-00005E410000}"/>
    <cellStyle name="Millares 16 2 3 2 3 6 2 3" xfId="16760" xr:uid="{00000000-0005-0000-0000-00005F410000}"/>
    <cellStyle name="Millares 16 2 3 2 3 6 3" xfId="16761" xr:uid="{00000000-0005-0000-0000-000060410000}"/>
    <cellStyle name="Millares 16 2 3 2 3 6 3 2" xfId="16762" xr:uid="{00000000-0005-0000-0000-000061410000}"/>
    <cellStyle name="Millares 16 2 3 2 3 6 3 3" xfId="16763" xr:uid="{00000000-0005-0000-0000-000062410000}"/>
    <cellStyle name="Millares 16 2 3 2 3 6 4" xfId="16764" xr:uid="{00000000-0005-0000-0000-000063410000}"/>
    <cellStyle name="Millares 16 2 3 2 3 6 5" xfId="16765" xr:uid="{00000000-0005-0000-0000-000064410000}"/>
    <cellStyle name="Millares 16 2 3 2 3 7" xfId="16766" xr:uid="{00000000-0005-0000-0000-000065410000}"/>
    <cellStyle name="Millares 16 2 3 2 3 7 2" xfId="16767" xr:uid="{00000000-0005-0000-0000-000066410000}"/>
    <cellStyle name="Millares 16 2 3 2 3 7 2 2" xfId="16768" xr:uid="{00000000-0005-0000-0000-000067410000}"/>
    <cellStyle name="Millares 16 2 3 2 3 7 2 3" xfId="16769" xr:uid="{00000000-0005-0000-0000-000068410000}"/>
    <cellStyle name="Millares 16 2 3 2 3 7 3" xfId="16770" xr:uid="{00000000-0005-0000-0000-000069410000}"/>
    <cellStyle name="Millares 16 2 3 2 3 7 3 2" xfId="16771" xr:uid="{00000000-0005-0000-0000-00006A410000}"/>
    <cellStyle name="Millares 16 2 3 2 3 7 3 3" xfId="16772" xr:uid="{00000000-0005-0000-0000-00006B410000}"/>
    <cellStyle name="Millares 16 2 3 2 3 7 4" xfId="16773" xr:uid="{00000000-0005-0000-0000-00006C410000}"/>
    <cellStyle name="Millares 16 2 3 2 3 7 5" xfId="16774" xr:uid="{00000000-0005-0000-0000-00006D410000}"/>
    <cellStyle name="Millares 16 2 3 2 3 8" xfId="16775" xr:uid="{00000000-0005-0000-0000-00006E410000}"/>
    <cellStyle name="Millares 16 2 3 2 3 8 2" xfId="16776" xr:uid="{00000000-0005-0000-0000-00006F410000}"/>
    <cellStyle name="Millares 16 2 3 2 3 8 2 2" xfId="16777" xr:uid="{00000000-0005-0000-0000-000070410000}"/>
    <cellStyle name="Millares 16 2 3 2 3 8 2 3" xfId="16778" xr:uid="{00000000-0005-0000-0000-000071410000}"/>
    <cellStyle name="Millares 16 2 3 2 3 8 3" xfId="16779" xr:uid="{00000000-0005-0000-0000-000072410000}"/>
    <cellStyle name="Millares 16 2 3 2 3 8 3 2" xfId="16780" xr:uid="{00000000-0005-0000-0000-000073410000}"/>
    <cellStyle name="Millares 16 2 3 2 3 8 3 3" xfId="16781" xr:uid="{00000000-0005-0000-0000-000074410000}"/>
    <cellStyle name="Millares 16 2 3 2 3 8 4" xfId="16782" xr:uid="{00000000-0005-0000-0000-000075410000}"/>
    <cellStyle name="Millares 16 2 3 2 3 8 5" xfId="16783" xr:uid="{00000000-0005-0000-0000-000076410000}"/>
    <cellStyle name="Millares 16 2 3 2 3 9" xfId="16784" xr:uid="{00000000-0005-0000-0000-000077410000}"/>
    <cellStyle name="Millares 16 2 3 2 3 9 2" xfId="16785" xr:uid="{00000000-0005-0000-0000-000078410000}"/>
    <cellStyle name="Millares 16 2 3 2 3 9 3" xfId="16786" xr:uid="{00000000-0005-0000-0000-000079410000}"/>
    <cellStyle name="Millares 16 2 3 2 4" xfId="16787" xr:uid="{00000000-0005-0000-0000-00007A410000}"/>
    <cellStyle name="Millares 16 2 3 2 4 10" xfId="16788" xr:uid="{00000000-0005-0000-0000-00007B410000}"/>
    <cellStyle name="Millares 16 2 3 2 4 2" xfId="16789" xr:uid="{00000000-0005-0000-0000-00007C410000}"/>
    <cellStyle name="Millares 16 2 3 2 4 2 2" xfId="16790" xr:uid="{00000000-0005-0000-0000-00007D410000}"/>
    <cellStyle name="Millares 16 2 3 2 4 2 2 2" xfId="16791" xr:uid="{00000000-0005-0000-0000-00007E410000}"/>
    <cellStyle name="Millares 16 2 3 2 4 2 2 2 2" xfId="16792" xr:uid="{00000000-0005-0000-0000-00007F410000}"/>
    <cellStyle name="Millares 16 2 3 2 4 2 2 2 3" xfId="16793" xr:uid="{00000000-0005-0000-0000-000080410000}"/>
    <cellStyle name="Millares 16 2 3 2 4 2 2 3" xfId="16794" xr:uid="{00000000-0005-0000-0000-000081410000}"/>
    <cellStyle name="Millares 16 2 3 2 4 2 2 3 2" xfId="16795" xr:uid="{00000000-0005-0000-0000-000082410000}"/>
    <cellStyle name="Millares 16 2 3 2 4 2 2 3 3" xfId="16796" xr:uid="{00000000-0005-0000-0000-000083410000}"/>
    <cellStyle name="Millares 16 2 3 2 4 2 2 4" xfId="16797" xr:uid="{00000000-0005-0000-0000-000084410000}"/>
    <cellStyle name="Millares 16 2 3 2 4 2 2 5" xfId="16798" xr:uid="{00000000-0005-0000-0000-000085410000}"/>
    <cellStyle name="Millares 16 2 3 2 4 2 3" xfId="16799" xr:uid="{00000000-0005-0000-0000-000086410000}"/>
    <cellStyle name="Millares 16 2 3 2 4 2 3 2" xfId="16800" xr:uid="{00000000-0005-0000-0000-000087410000}"/>
    <cellStyle name="Millares 16 2 3 2 4 2 3 2 2" xfId="16801" xr:uid="{00000000-0005-0000-0000-000088410000}"/>
    <cellStyle name="Millares 16 2 3 2 4 2 3 2 3" xfId="16802" xr:uid="{00000000-0005-0000-0000-000089410000}"/>
    <cellStyle name="Millares 16 2 3 2 4 2 3 3" xfId="16803" xr:uid="{00000000-0005-0000-0000-00008A410000}"/>
    <cellStyle name="Millares 16 2 3 2 4 2 3 3 2" xfId="16804" xr:uid="{00000000-0005-0000-0000-00008B410000}"/>
    <cellStyle name="Millares 16 2 3 2 4 2 3 3 3" xfId="16805" xr:uid="{00000000-0005-0000-0000-00008C410000}"/>
    <cellStyle name="Millares 16 2 3 2 4 2 3 4" xfId="16806" xr:uid="{00000000-0005-0000-0000-00008D410000}"/>
    <cellStyle name="Millares 16 2 3 2 4 2 3 5" xfId="16807" xr:uid="{00000000-0005-0000-0000-00008E410000}"/>
    <cellStyle name="Millares 16 2 3 2 4 2 4" xfId="16808" xr:uid="{00000000-0005-0000-0000-00008F410000}"/>
    <cellStyle name="Millares 16 2 3 2 4 2 4 2" xfId="16809" xr:uid="{00000000-0005-0000-0000-000090410000}"/>
    <cellStyle name="Millares 16 2 3 2 4 2 4 2 2" xfId="16810" xr:uid="{00000000-0005-0000-0000-000091410000}"/>
    <cellStyle name="Millares 16 2 3 2 4 2 4 2 3" xfId="16811" xr:uid="{00000000-0005-0000-0000-000092410000}"/>
    <cellStyle name="Millares 16 2 3 2 4 2 4 3" xfId="16812" xr:uid="{00000000-0005-0000-0000-000093410000}"/>
    <cellStyle name="Millares 16 2 3 2 4 2 4 3 2" xfId="16813" xr:uid="{00000000-0005-0000-0000-000094410000}"/>
    <cellStyle name="Millares 16 2 3 2 4 2 4 3 3" xfId="16814" xr:uid="{00000000-0005-0000-0000-000095410000}"/>
    <cellStyle name="Millares 16 2 3 2 4 2 4 4" xfId="16815" xr:uid="{00000000-0005-0000-0000-000096410000}"/>
    <cellStyle name="Millares 16 2 3 2 4 2 4 5" xfId="16816" xr:uid="{00000000-0005-0000-0000-000097410000}"/>
    <cellStyle name="Millares 16 2 3 2 4 2 5" xfId="16817" xr:uid="{00000000-0005-0000-0000-000098410000}"/>
    <cellStyle name="Millares 16 2 3 2 4 2 5 2" xfId="16818" xr:uid="{00000000-0005-0000-0000-000099410000}"/>
    <cellStyle name="Millares 16 2 3 2 4 2 5 3" xfId="16819" xr:uid="{00000000-0005-0000-0000-00009A410000}"/>
    <cellStyle name="Millares 16 2 3 2 4 2 6" xfId="16820" xr:uid="{00000000-0005-0000-0000-00009B410000}"/>
    <cellStyle name="Millares 16 2 3 2 4 2 6 2" xfId="16821" xr:uid="{00000000-0005-0000-0000-00009C410000}"/>
    <cellStyle name="Millares 16 2 3 2 4 2 6 3" xfId="16822" xr:uid="{00000000-0005-0000-0000-00009D410000}"/>
    <cellStyle name="Millares 16 2 3 2 4 2 7" xfId="16823" xr:uid="{00000000-0005-0000-0000-00009E410000}"/>
    <cellStyle name="Millares 16 2 3 2 4 2 8" xfId="16824" xr:uid="{00000000-0005-0000-0000-00009F410000}"/>
    <cellStyle name="Millares 16 2 3 2 4 3" xfId="16825" xr:uid="{00000000-0005-0000-0000-0000A0410000}"/>
    <cellStyle name="Millares 16 2 3 2 4 3 2" xfId="16826" xr:uid="{00000000-0005-0000-0000-0000A1410000}"/>
    <cellStyle name="Millares 16 2 3 2 4 3 2 2" xfId="16827" xr:uid="{00000000-0005-0000-0000-0000A2410000}"/>
    <cellStyle name="Millares 16 2 3 2 4 3 2 2 2" xfId="16828" xr:uid="{00000000-0005-0000-0000-0000A3410000}"/>
    <cellStyle name="Millares 16 2 3 2 4 3 2 2 3" xfId="16829" xr:uid="{00000000-0005-0000-0000-0000A4410000}"/>
    <cellStyle name="Millares 16 2 3 2 4 3 2 3" xfId="16830" xr:uid="{00000000-0005-0000-0000-0000A5410000}"/>
    <cellStyle name="Millares 16 2 3 2 4 3 2 3 2" xfId="16831" xr:uid="{00000000-0005-0000-0000-0000A6410000}"/>
    <cellStyle name="Millares 16 2 3 2 4 3 2 3 3" xfId="16832" xr:uid="{00000000-0005-0000-0000-0000A7410000}"/>
    <cellStyle name="Millares 16 2 3 2 4 3 2 4" xfId="16833" xr:uid="{00000000-0005-0000-0000-0000A8410000}"/>
    <cellStyle name="Millares 16 2 3 2 4 3 2 5" xfId="16834" xr:uid="{00000000-0005-0000-0000-0000A9410000}"/>
    <cellStyle name="Millares 16 2 3 2 4 3 3" xfId="16835" xr:uid="{00000000-0005-0000-0000-0000AA410000}"/>
    <cellStyle name="Millares 16 2 3 2 4 3 3 2" xfId="16836" xr:uid="{00000000-0005-0000-0000-0000AB410000}"/>
    <cellStyle name="Millares 16 2 3 2 4 3 3 2 2" xfId="16837" xr:uid="{00000000-0005-0000-0000-0000AC410000}"/>
    <cellStyle name="Millares 16 2 3 2 4 3 3 2 3" xfId="16838" xr:uid="{00000000-0005-0000-0000-0000AD410000}"/>
    <cellStyle name="Millares 16 2 3 2 4 3 3 3" xfId="16839" xr:uid="{00000000-0005-0000-0000-0000AE410000}"/>
    <cellStyle name="Millares 16 2 3 2 4 3 3 3 2" xfId="16840" xr:uid="{00000000-0005-0000-0000-0000AF410000}"/>
    <cellStyle name="Millares 16 2 3 2 4 3 3 3 3" xfId="16841" xr:uid="{00000000-0005-0000-0000-0000B0410000}"/>
    <cellStyle name="Millares 16 2 3 2 4 3 3 4" xfId="16842" xr:uid="{00000000-0005-0000-0000-0000B1410000}"/>
    <cellStyle name="Millares 16 2 3 2 4 3 3 5" xfId="16843" xr:uid="{00000000-0005-0000-0000-0000B2410000}"/>
    <cellStyle name="Millares 16 2 3 2 4 3 4" xfId="16844" xr:uid="{00000000-0005-0000-0000-0000B3410000}"/>
    <cellStyle name="Millares 16 2 3 2 4 3 4 2" xfId="16845" xr:uid="{00000000-0005-0000-0000-0000B4410000}"/>
    <cellStyle name="Millares 16 2 3 2 4 3 4 2 2" xfId="16846" xr:uid="{00000000-0005-0000-0000-0000B5410000}"/>
    <cellStyle name="Millares 16 2 3 2 4 3 4 2 3" xfId="16847" xr:uid="{00000000-0005-0000-0000-0000B6410000}"/>
    <cellStyle name="Millares 16 2 3 2 4 3 4 3" xfId="16848" xr:uid="{00000000-0005-0000-0000-0000B7410000}"/>
    <cellStyle name="Millares 16 2 3 2 4 3 4 3 2" xfId="16849" xr:uid="{00000000-0005-0000-0000-0000B8410000}"/>
    <cellStyle name="Millares 16 2 3 2 4 3 4 3 3" xfId="16850" xr:uid="{00000000-0005-0000-0000-0000B9410000}"/>
    <cellStyle name="Millares 16 2 3 2 4 3 4 4" xfId="16851" xr:uid="{00000000-0005-0000-0000-0000BA410000}"/>
    <cellStyle name="Millares 16 2 3 2 4 3 4 5" xfId="16852" xr:uid="{00000000-0005-0000-0000-0000BB410000}"/>
    <cellStyle name="Millares 16 2 3 2 4 3 5" xfId="16853" xr:uid="{00000000-0005-0000-0000-0000BC410000}"/>
    <cellStyle name="Millares 16 2 3 2 4 3 5 2" xfId="16854" xr:uid="{00000000-0005-0000-0000-0000BD410000}"/>
    <cellStyle name="Millares 16 2 3 2 4 3 5 3" xfId="16855" xr:uid="{00000000-0005-0000-0000-0000BE410000}"/>
    <cellStyle name="Millares 16 2 3 2 4 3 6" xfId="16856" xr:uid="{00000000-0005-0000-0000-0000BF410000}"/>
    <cellStyle name="Millares 16 2 3 2 4 3 6 2" xfId="16857" xr:uid="{00000000-0005-0000-0000-0000C0410000}"/>
    <cellStyle name="Millares 16 2 3 2 4 3 6 3" xfId="16858" xr:uid="{00000000-0005-0000-0000-0000C1410000}"/>
    <cellStyle name="Millares 16 2 3 2 4 3 7" xfId="16859" xr:uid="{00000000-0005-0000-0000-0000C2410000}"/>
    <cellStyle name="Millares 16 2 3 2 4 3 8" xfId="16860" xr:uid="{00000000-0005-0000-0000-0000C3410000}"/>
    <cellStyle name="Millares 16 2 3 2 4 4" xfId="16861" xr:uid="{00000000-0005-0000-0000-0000C4410000}"/>
    <cellStyle name="Millares 16 2 3 2 4 4 2" xfId="16862" xr:uid="{00000000-0005-0000-0000-0000C5410000}"/>
    <cellStyle name="Millares 16 2 3 2 4 4 2 2" xfId="16863" xr:uid="{00000000-0005-0000-0000-0000C6410000}"/>
    <cellStyle name="Millares 16 2 3 2 4 4 2 3" xfId="16864" xr:uid="{00000000-0005-0000-0000-0000C7410000}"/>
    <cellStyle name="Millares 16 2 3 2 4 4 3" xfId="16865" xr:uid="{00000000-0005-0000-0000-0000C8410000}"/>
    <cellStyle name="Millares 16 2 3 2 4 4 3 2" xfId="16866" xr:uid="{00000000-0005-0000-0000-0000C9410000}"/>
    <cellStyle name="Millares 16 2 3 2 4 4 3 3" xfId="16867" xr:uid="{00000000-0005-0000-0000-0000CA410000}"/>
    <cellStyle name="Millares 16 2 3 2 4 4 4" xfId="16868" xr:uid="{00000000-0005-0000-0000-0000CB410000}"/>
    <cellStyle name="Millares 16 2 3 2 4 4 5" xfId="16869" xr:uid="{00000000-0005-0000-0000-0000CC410000}"/>
    <cellStyle name="Millares 16 2 3 2 4 5" xfId="16870" xr:uid="{00000000-0005-0000-0000-0000CD410000}"/>
    <cellStyle name="Millares 16 2 3 2 4 5 2" xfId="16871" xr:uid="{00000000-0005-0000-0000-0000CE410000}"/>
    <cellStyle name="Millares 16 2 3 2 4 5 2 2" xfId="16872" xr:uid="{00000000-0005-0000-0000-0000CF410000}"/>
    <cellStyle name="Millares 16 2 3 2 4 5 2 3" xfId="16873" xr:uid="{00000000-0005-0000-0000-0000D0410000}"/>
    <cellStyle name="Millares 16 2 3 2 4 5 3" xfId="16874" xr:uid="{00000000-0005-0000-0000-0000D1410000}"/>
    <cellStyle name="Millares 16 2 3 2 4 5 3 2" xfId="16875" xr:uid="{00000000-0005-0000-0000-0000D2410000}"/>
    <cellStyle name="Millares 16 2 3 2 4 5 3 3" xfId="16876" xr:uid="{00000000-0005-0000-0000-0000D3410000}"/>
    <cellStyle name="Millares 16 2 3 2 4 5 4" xfId="16877" xr:uid="{00000000-0005-0000-0000-0000D4410000}"/>
    <cellStyle name="Millares 16 2 3 2 4 5 5" xfId="16878" xr:uid="{00000000-0005-0000-0000-0000D5410000}"/>
    <cellStyle name="Millares 16 2 3 2 4 6" xfId="16879" xr:uid="{00000000-0005-0000-0000-0000D6410000}"/>
    <cellStyle name="Millares 16 2 3 2 4 6 2" xfId="16880" xr:uid="{00000000-0005-0000-0000-0000D7410000}"/>
    <cellStyle name="Millares 16 2 3 2 4 6 2 2" xfId="16881" xr:uid="{00000000-0005-0000-0000-0000D8410000}"/>
    <cellStyle name="Millares 16 2 3 2 4 6 2 3" xfId="16882" xr:uid="{00000000-0005-0000-0000-0000D9410000}"/>
    <cellStyle name="Millares 16 2 3 2 4 6 3" xfId="16883" xr:uid="{00000000-0005-0000-0000-0000DA410000}"/>
    <cellStyle name="Millares 16 2 3 2 4 6 3 2" xfId="16884" xr:uid="{00000000-0005-0000-0000-0000DB410000}"/>
    <cellStyle name="Millares 16 2 3 2 4 6 3 3" xfId="16885" xr:uid="{00000000-0005-0000-0000-0000DC410000}"/>
    <cellStyle name="Millares 16 2 3 2 4 6 4" xfId="16886" xr:uid="{00000000-0005-0000-0000-0000DD410000}"/>
    <cellStyle name="Millares 16 2 3 2 4 6 5" xfId="16887" xr:uid="{00000000-0005-0000-0000-0000DE410000}"/>
    <cellStyle name="Millares 16 2 3 2 4 7" xfId="16888" xr:uid="{00000000-0005-0000-0000-0000DF410000}"/>
    <cellStyle name="Millares 16 2 3 2 4 7 2" xfId="16889" xr:uid="{00000000-0005-0000-0000-0000E0410000}"/>
    <cellStyle name="Millares 16 2 3 2 4 7 3" xfId="16890" xr:uid="{00000000-0005-0000-0000-0000E1410000}"/>
    <cellStyle name="Millares 16 2 3 2 4 8" xfId="16891" xr:uid="{00000000-0005-0000-0000-0000E2410000}"/>
    <cellStyle name="Millares 16 2 3 2 4 8 2" xfId="16892" xr:uid="{00000000-0005-0000-0000-0000E3410000}"/>
    <cellStyle name="Millares 16 2 3 2 4 8 3" xfId="16893" xr:uid="{00000000-0005-0000-0000-0000E4410000}"/>
    <cellStyle name="Millares 16 2 3 2 4 9" xfId="16894" xr:uid="{00000000-0005-0000-0000-0000E5410000}"/>
    <cellStyle name="Millares 16 2 3 2 5" xfId="16895" xr:uid="{00000000-0005-0000-0000-0000E6410000}"/>
    <cellStyle name="Millares 16 2 3 2 5 10" xfId="16896" xr:uid="{00000000-0005-0000-0000-0000E7410000}"/>
    <cellStyle name="Millares 16 2 3 2 5 2" xfId="16897" xr:uid="{00000000-0005-0000-0000-0000E8410000}"/>
    <cellStyle name="Millares 16 2 3 2 5 2 2" xfId="16898" xr:uid="{00000000-0005-0000-0000-0000E9410000}"/>
    <cellStyle name="Millares 16 2 3 2 5 2 2 2" xfId="16899" xr:uid="{00000000-0005-0000-0000-0000EA410000}"/>
    <cellStyle name="Millares 16 2 3 2 5 2 2 2 2" xfId="16900" xr:uid="{00000000-0005-0000-0000-0000EB410000}"/>
    <cellStyle name="Millares 16 2 3 2 5 2 2 2 3" xfId="16901" xr:uid="{00000000-0005-0000-0000-0000EC410000}"/>
    <cellStyle name="Millares 16 2 3 2 5 2 2 3" xfId="16902" xr:uid="{00000000-0005-0000-0000-0000ED410000}"/>
    <cellStyle name="Millares 16 2 3 2 5 2 2 3 2" xfId="16903" xr:uid="{00000000-0005-0000-0000-0000EE410000}"/>
    <cellStyle name="Millares 16 2 3 2 5 2 2 3 3" xfId="16904" xr:uid="{00000000-0005-0000-0000-0000EF410000}"/>
    <cellStyle name="Millares 16 2 3 2 5 2 2 4" xfId="16905" xr:uid="{00000000-0005-0000-0000-0000F0410000}"/>
    <cellStyle name="Millares 16 2 3 2 5 2 2 5" xfId="16906" xr:uid="{00000000-0005-0000-0000-0000F1410000}"/>
    <cellStyle name="Millares 16 2 3 2 5 2 3" xfId="16907" xr:uid="{00000000-0005-0000-0000-0000F2410000}"/>
    <cellStyle name="Millares 16 2 3 2 5 2 3 2" xfId="16908" xr:uid="{00000000-0005-0000-0000-0000F3410000}"/>
    <cellStyle name="Millares 16 2 3 2 5 2 3 2 2" xfId="16909" xr:uid="{00000000-0005-0000-0000-0000F4410000}"/>
    <cellStyle name="Millares 16 2 3 2 5 2 3 2 3" xfId="16910" xr:uid="{00000000-0005-0000-0000-0000F5410000}"/>
    <cellStyle name="Millares 16 2 3 2 5 2 3 3" xfId="16911" xr:uid="{00000000-0005-0000-0000-0000F6410000}"/>
    <cellStyle name="Millares 16 2 3 2 5 2 3 3 2" xfId="16912" xr:uid="{00000000-0005-0000-0000-0000F7410000}"/>
    <cellStyle name="Millares 16 2 3 2 5 2 3 3 3" xfId="16913" xr:uid="{00000000-0005-0000-0000-0000F8410000}"/>
    <cellStyle name="Millares 16 2 3 2 5 2 3 4" xfId="16914" xr:uid="{00000000-0005-0000-0000-0000F9410000}"/>
    <cellStyle name="Millares 16 2 3 2 5 2 3 5" xfId="16915" xr:uid="{00000000-0005-0000-0000-0000FA410000}"/>
    <cellStyle name="Millares 16 2 3 2 5 2 4" xfId="16916" xr:uid="{00000000-0005-0000-0000-0000FB410000}"/>
    <cellStyle name="Millares 16 2 3 2 5 2 4 2" xfId="16917" xr:uid="{00000000-0005-0000-0000-0000FC410000}"/>
    <cellStyle name="Millares 16 2 3 2 5 2 4 2 2" xfId="16918" xr:uid="{00000000-0005-0000-0000-0000FD410000}"/>
    <cellStyle name="Millares 16 2 3 2 5 2 4 2 3" xfId="16919" xr:uid="{00000000-0005-0000-0000-0000FE410000}"/>
    <cellStyle name="Millares 16 2 3 2 5 2 4 3" xfId="16920" xr:uid="{00000000-0005-0000-0000-0000FF410000}"/>
    <cellStyle name="Millares 16 2 3 2 5 2 4 3 2" xfId="16921" xr:uid="{00000000-0005-0000-0000-000000420000}"/>
    <cellStyle name="Millares 16 2 3 2 5 2 4 3 3" xfId="16922" xr:uid="{00000000-0005-0000-0000-000001420000}"/>
    <cellStyle name="Millares 16 2 3 2 5 2 4 4" xfId="16923" xr:uid="{00000000-0005-0000-0000-000002420000}"/>
    <cellStyle name="Millares 16 2 3 2 5 2 4 5" xfId="16924" xr:uid="{00000000-0005-0000-0000-000003420000}"/>
    <cellStyle name="Millares 16 2 3 2 5 2 5" xfId="16925" xr:uid="{00000000-0005-0000-0000-000004420000}"/>
    <cellStyle name="Millares 16 2 3 2 5 2 5 2" xfId="16926" xr:uid="{00000000-0005-0000-0000-000005420000}"/>
    <cellStyle name="Millares 16 2 3 2 5 2 5 3" xfId="16927" xr:uid="{00000000-0005-0000-0000-000006420000}"/>
    <cellStyle name="Millares 16 2 3 2 5 2 6" xfId="16928" xr:uid="{00000000-0005-0000-0000-000007420000}"/>
    <cellStyle name="Millares 16 2 3 2 5 2 6 2" xfId="16929" xr:uid="{00000000-0005-0000-0000-000008420000}"/>
    <cellStyle name="Millares 16 2 3 2 5 2 6 3" xfId="16930" xr:uid="{00000000-0005-0000-0000-000009420000}"/>
    <cellStyle name="Millares 16 2 3 2 5 2 7" xfId="16931" xr:uid="{00000000-0005-0000-0000-00000A420000}"/>
    <cellStyle name="Millares 16 2 3 2 5 2 8" xfId="16932" xr:uid="{00000000-0005-0000-0000-00000B420000}"/>
    <cellStyle name="Millares 16 2 3 2 5 3" xfId="16933" xr:uid="{00000000-0005-0000-0000-00000C420000}"/>
    <cellStyle name="Millares 16 2 3 2 5 3 2" xfId="16934" xr:uid="{00000000-0005-0000-0000-00000D420000}"/>
    <cellStyle name="Millares 16 2 3 2 5 3 2 2" xfId="16935" xr:uid="{00000000-0005-0000-0000-00000E420000}"/>
    <cellStyle name="Millares 16 2 3 2 5 3 2 2 2" xfId="16936" xr:uid="{00000000-0005-0000-0000-00000F420000}"/>
    <cellStyle name="Millares 16 2 3 2 5 3 2 2 3" xfId="16937" xr:uid="{00000000-0005-0000-0000-000010420000}"/>
    <cellStyle name="Millares 16 2 3 2 5 3 2 3" xfId="16938" xr:uid="{00000000-0005-0000-0000-000011420000}"/>
    <cellStyle name="Millares 16 2 3 2 5 3 2 3 2" xfId="16939" xr:uid="{00000000-0005-0000-0000-000012420000}"/>
    <cellStyle name="Millares 16 2 3 2 5 3 2 3 3" xfId="16940" xr:uid="{00000000-0005-0000-0000-000013420000}"/>
    <cellStyle name="Millares 16 2 3 2 5 3 2 4" xfId="16941" xr:uid="{00000000-0005-0000-0000-000014420000}"/>
    <cellStyle name="Millares 16 2 3 2 5 3 2 5" xfId="16942" xr:uid="{00000000-0005-0000-0000-000015420000}"/>
    <cellStyle name="Millares 16 2 3 2 5 3 3" xfId="16943" xr:uid="{00000000-0005-0000-0000-000016420000}"/>
    <cellStyle name="Millares 16 2 3 2 5 3 3 2" xfId="16944" xr:uid="{00000000-0005-0000-0000-000017420000}"/>
    <cellStyle name="Millares 16 2 3 2 5 3 3 2 2" xfId="16945" xr:uid="{00000000-0005-0000-0000-000018420000}"/>
    <cellStyle name="Millares 16 2 3 2 5 3 3 2 3" xfId="16946" xr:uid="{00000000-0005-0000-0000-000019420000}"/>
    <cellStyle name="Millares 16 2 3 2 5 3 3 3" xfId="16947" xr:uid="{00000000-0005-0000-0000-00001A420000}"/>
    <cellStyle name="Millares 16 2 3 2 5 3 3 3 2" xfId="16948" xr:uid="{00000000-0005-0000-0000-00001B420000}"/>
    <cellStyle name="Millares 16 2 3 2 5 3 3 3 3" xfId="16949" xr:uid="{00000000-0005-0000-0000-00001C420000}"/>
    <cellStyle name="Millares 16 2 3 2 5 3 3 4" xfId="16950" xr:uid="{00000000-0005-0000-0000-00001D420000}"/>
    <cellStyle name="Millares 16 2 3 2 5 3 3 5" xfId="16951" xr:uid="{00000000-0005-0000-0000-00001E420000}"/>
    <cellStyle name="Millares 16 2 3 2 5 3 4" xfId="16952" xr:uid="{00000000-0005-0000-0000-00001F420000}"/>
    <cellStyle name="Millares 16 2 3 2 5 3 4 2" xfId="16953" xr:uid="{00000000-0005-0000-0000-000020420000}"/>
    <cellStyle name="Millares 16 2 3 2 5 3 4 2 2" xfId="16954" xr:uid="{00000000-0005-0000-0000-000021420000}"/>
    <cellStyle name="Millares 16 2 3 2 5 3 4 2 3" xfId="16955" xr:uid="{00000000-0005-0000-0000-000022420000}"/>
    <cellStyle name="Millares 16 2 3 2 5 3 4 3" xfId="16956" xr:uid="{00000000-0005-0000-0000-000023420000}"/>
    <cellStyle name="Millares 16 2 3 2 5 3 4 3 2" xfId="16957" xr:uid="{00000000-0005-0000-0000-000024420000}"/>
    <cellStyle name="Millares 16 2 3 2 5 3 4 3 3" xfId="16958" xr:uid="{00000000-0005-0000-0000-000025420000}"/>
    <cellStyle name="Millares 16 2 3 2 5 3 4 4" xfId="16959" xr:uid="{00000000-0005-0000-0000-000026420000}"/>
    <cellStyle name="Millares 16 2 3 2 5 3 4 5" xfId="16960" xr:uid="{00000000-0005-0000-0000-000027420000}"/>
    <cellStyle name="Millares 16 2 3 2 5 3 5" xfId="16961" xr:uid="{00000000-0005-0000-0000-000028420000}"/>
    <cellStyle name="Millares 16 2 3 2 5 3 5 2" xfId="16962" xr:uid="{00000000-0005-0000-0000-000029420000}"/>
    <cellStyle name="Millares 16 2 3 2 5 3 5 3" xfId="16963" xr:uid="{00000000-0005-0000-0000-00002A420000}"/>
    <cellStyle name="Millares 16 2 3 2 5 3 6" xfId="16964" xr:uid="{00000000-0005-0000-0000-00002B420000}"/>
    <cellStyle name="Millares 16 2 3 2 5 3 6 2" xfId="16965" xr:uid="{00000000-0005-0000-0000-00002C420000}"/>
    <cellStyle name="Millares 16 2 3 2 5 3 6 3" xfId="16966" xr:uid="{00000000-0005-0000-0000-00002D420000}"/>
    <cellStyle name="Millares 16 2 3 2 5 3 7" xfId="16967" xr:uid="{00000000-0005-0000-0000-00002E420000}"/>
    <cellStyle name="Millares 16 2 3 2 5 3 8" xfId="16968" xr:uid="{00000000-0005-0000-0000-00002F420000}"/>
    <cellStyle name="Millares 16 2 3 2 5 4" xfId="16969" xr:uid="{00000000-0005-0000-0000-000030420000}"/>
    <cellStyle name="Millares 16 2 3 2 5 4 2" xfId="16970" xr:uid="{00000000-0005-0000-0000-000031420000}"/>
    <cellStyle name="Millares 16 2 3 2 5 4 2 2" xfId="16971" xr:uid="{00000000-0005-0000-0000-000032420000}"/>
    <cellStyle name="Millares 16 2 3 2 5 4 2 3" xfId="16972" xr:uid="{00000000-0005-0000-0000-000033420000}"/>
    <cellStyle name="Millares 16 2 3 2 5 4 3" xfId="16973" xr:uid="{00000000-0005-0000-0000-000034420000}"/>
    <cellStyle name="Millares 16 2 3 2 5 4 3 2" xfId="16974" xr:uid="{00000000-0005-0000-0000-000035420000}"/>
    <cellStyle name="Millares 16 2 3 2 5 4 3 3" xfId="16975" xr:uid="{00000000-0005-0000-0000-000036420000}"/>
    <cellStyle name="Millares 16 2 3 2 5 4 4" xfId="16976" xr:uid="{00000000-0005-0000-0000-000037420000}"/>
    <cellStyle name="Millares 16 2 3 2 5 4 5" xfId="16977" xr:uid="{00000000-0005-0000-0000-000038420000}"/>
    <cellStyle name="Millares 16 2 3 2 5 5" xfId="16978" xr:uid="{00000000-0005-0000-0000-000039420000}"/>
    <cellStyle name="Millares 16 2 3 2 5 5 2" xfId="16979" xr:uid="{00000000-0005-0000-0000-00003A420000}"/>
    <cellStyle name="Millares 16 2 3 2 5 5 2 2" xfId="16980" xr:uid="{00000000-0005-0000-0000-00003B420000}"/>
    <cellStyle name="Millares 16 2 3 2 5 5 2 3" xfId="16981" xr:uid="{00000000-0005-0000-0000-00003C420000}"/>
    <cellStyle name="Millares 16 2 3 2 5 5 3" xfId="16982" xr:uid="{00000000-0005-0000-0000-00003D420000}"/>
    <cellStyle name="Millares 16 2 3 2 5 5 3 2" xfId="16983" xr:uid="{00000000-0005-0000-0000-00003E420000}"/>
    <cellStyle name="Millares 16 2 3 2 5 5 3 3" xfId="16984" xr:uid="{00000000-0005-0000-0000-00003F420000}"/>
    <cellStyle name="Millares 16 2 3 2 5 5 4" xfId="16985" xr:uid="{00000000-0005-0000-0000-000040420000}"/>
    <cellStyle name="Millares 16 2 3 2 5 5 5" xfId="16986" xr:uid="{00000000-0005-0000-0000-000041420000}"/>
    <cellStyle name="Millares 16 2 3 2 5 6" xfId="16987" xr:uid="{00000000-0005-0000-0000-000042420000}"/>
    <cellStyle name="Millares 16 2 3 2 5 6 2" xfId="16988" xr:uid="{00000000-0005-0000-0000-000043420000}"/>
    <cellStyle name="Millares 16 2 3 2 5 6 2 2" xfId="16989" xr:uid="{00000000-0005-0000-0000-000044420000}"/>
    <cellStyle name="Millares 16 2 3 2 5 6 2 3" xfId="16990" xr:uid="{00000000-0005-0000-0000-000045420000}"/>
    <cellStyle name="Millares 16 2 3 2 5 6 3" xfId="16991" xr:uid="{00000000-0005-0000-0000-000046420000}"/>
    <cellStyle name="Millares 16 2 3 2 5 6 3 2" xfId="16992" xr:uid="{00000000-0005-0000-0000-000047420000}"/>
    <cellStyle name="Millares 16 2 3 2 5 6 3 3" xfId="16993" xr:uid="{00000000-0005-0000-0000-000048420000}"/>
    <cellStyle name="Millares 16 2 3 2 5 6 4" xfId="16994" xr:uid="{00000000-0005-0000-0000-000049420000}"/>
    <cellStyle name="Millares 16 2 3 2 5 6 5" xfId="16995" xr:uid="{00000000-0005-0000-0000-00004A420000}"/>
    <cellStyle name="Millares 16 2 3 2 5 7" xfId="16996" xr:uid="{00000000-0005-0000-0000-00004B420000}"/>
    <cellStyle name="Millares 16 2 3 2 5 7 2" xfId="16997" xr:uid="{00000000-0005-0000-0000-00004C420000}"/>
    <cellStyle name="Millares 16 2 3 2 5 7 3" xfId="16998" xr:uid="{00000000-0005-0000-0000-00004D420000}"/>
    <cellStyle name="Millares 16 2 3 2 5 8" xfId="16999" xr:uid="{00000000-0005-0000-0000-00004E420000}"/>
    <cellStyle name="Millares 16 2 3 2 5 8 2" xfId="17000" xr:uid="{00000000-0005-0000-0000-00004F420000}"/>
    <cellStyle name="Millares 16 2 3 2 5 8 3" xfId="17001" xr:uid="{00000000-0005-0000-0000-000050420000}"/>
    <cellStyle name="Millares 16 2 3 2 5 9" xfId="17002" xr:uid="{00000000-0005-0000-0000-000051420000}"/>
    <cellStyle name="Millares 16 2 3 2 6" xfId="17003" xr:uid="{00000000-0005-0000-0000-000052420000}"/>
    <cellStyle name="Millares 16 2 3 2 6 2" xfId="17004" xr:uid="{00000000-0005-0000-0000-000053420000}"/>
    <cellStyle name="Millares 16 2 3 2 6 2 2" xfId="17005" xr:uid="{00000000-0005-0000-0000-000054420000}"/>
    <cellStyle name="Millares 16 2 3 2 6 2 2 2" xfId="17006" xr:uid="{00000000-0005-0000-0000-000055420000}"/>
    <cellStyle name="Millares 16 2 3 2 6 2 2 3" xfId="17007" xr:uid="{00000000-0005-0000-0000-000056420000}"/>
    <cellStyle name="Millares 16 2 3 2 6 2 3" xfId="17008" xr:uid="{00000000-0005-0000-0000-000057420000}"/>
    <cellStyle name="Millares 16 2 3 2 6 2 3 2" xfId="17009" xr:uid="{00000000-0005-0000-0000-000058420000}"/>
    <cellStyle name="Millares 16 2 3 2 6 2 3 3" xfId="17010" xr:uid="{00000000-0005-0000-0000-000059420000}"/>
    <cellStyle name="Millares 16 2 3 2 6 2 4" xfId="17011" xr:uid="{00000000-0005-0000-0000-00005A420000}"/>
    <cellStyle name="Millares 16 2 3 2 6 2 5" xfId="17012" xr:uid="{00000000-0005-0000-0000-00005B420000}"/>
    <cellStyle name="Millares 16 2 3 2 6 3" xfId="17013" xr:uid="{00000000-0005-0000-0000-00005C420000}"/>
    <cellStyle name="Millares 16 2 3 2 6 3 2" xfId="17014" xr:uid="{00000000-0005-0000-0000-00005D420000}"/>
    <cellStyle name="Millares 16 2 3 2 6 3 2 2" xfId="17015" xr:uid="{00000000-0005-0000-0000-00005E420000}"/>
    <cellStyle name="Millares 16 2 3 2 6 3 2 3" xfId="17016" xr:uid="{00000000-0005-0000-0000-00005F420000}"/>
    <cellStyle name="Millares 16 2 3 2 6 3 3" xfId="17017" xr:uid="{00000000-0005-0000-0000-000060420000}"/>
    <cellStyle name="Millares 16 2 3 2 6 3 3 2" xfId="17018" xr:uid="{00000000-0005-0000-0000-000061420000}"/>
    <cellStyle name="Millares 16 2 3 2 6 3 3 3" xfId="17019" xr:uid="{00000000-0005-0000-0000-000062420000}"/>
    <cellStyle name="Millares 16 2 3 2 6 3 4" xfId="17020" xr:uid="{00000000-0005-0000-0000-000063420000}"/>
    <cellStyle name="Millares 16 2 3 2 6 3 5" xfId="17021" xr:uid="{00000000-0005-0000-0000-000064420000}"/>
    <cellStyle name="Millares 16 2 3 2 6 4" xfId="17022" xr:uid="{00000000-0005-0000-0000-000065420000}"/>
    <cellStyle name="Millares 16 2 3 2 6 4 2" xfId="17023" xr:uid="{00000000-0005-0000-0000-000066420000}"/>
    <cellStyle name="Millares 16 2 3 2 6 4 2 2" xfId="17024" xr:uid="{00000000-0005-0000-0000-000067420000}"/>
    <cellStyle name="Millares 16 2 3 2 6 4 2 3" xfId="17025" xr:uid="{00000000-0005-0000-0000-000068420000}"/>
    <cellStyle name="Millares 16 2 3 2 6 4 3" xfId="17026" xr:uid="{00000000-0005-0000-0000-000069420000}"/>
    <cellStyle name="Millares 16 2 3 2 6 4 3 2" xfId="17027" xr:uid="{00000000-0005-0000-0000-00006A420000}"/>
    <cellStyle name="Millares 16 2 3 2 6 4 3 3" xfId="17028" xr:uid="{00000000-0005-0000-0000-00006B420000}"/>
    <cellStyle name="Millares 16 2 3 2 6 4 4" xfId="17029" xr:uid="{00000000-0005-0000-0000-00006C420000}"/>
    <cellStyle name="Millares 16 2 3 2 6 4 5" xfId="17030" xr:uid="{00000000-0005-0000-0000-00006D420000}"/>
    <cellStyle name="Millares 16 2 3 2 6 5" xfId="17031" xr:uid="{00000000-0005-0000-0000-00006E420000}"/>
    <cellStyle name="Millares 16 2 3 2 6 5 2" xfId="17032" xr:uid="{00000000-0005-0000-0000-00006F420000}"/>
    <cellStyle name="Millares 16 2 3 2 6 5 3" xfId="17033" xr:uid="{00000000-0005-0000-0000-000070420000}"/>
    <cellStyle name="Millares 16 2 3 2 6 6" xfId="17034" xr:uid="{00000000-0005-0000-0000-000071420000}"/>
    <cellStyle name="Millares 16 2 3 2 6 6 2" xfId="17035" xr:uid="{00000000-0005-0000-0000-000072420000}"/>
    <cellStyle name="Millares 16 2 3 2 6 6 3" xfId="17036" xr:uid="{00000000-0005-0000-0000-000073420000}"/>
    <cellStyle name="Millares 16 2 3 2 6 7" xfId="17037" xr:uid="{00000000-0005-0000-0000-000074420000}"/>
    <cellStyle name="Millares 16 2 3 2 6 8" xfId="17038" xr:uid="{00000000-0005-0000-0000-000075420000}"/>
    <cellStyle name="Millares 16 2 3 2 7" xfId="17039" xr:uid="{00000000-0005-0000-0000-000076420000}"/>
    <cellStyle name="Millares 16 2 3 2 7 2" xfId="17040" xr:uid="{00000000-0005-0000-0000-000077420000}"/>
    <cellStyle name="Millares 16 2 3 2 7 2 2" xfId="17041" xr:uid="{00000000-0005-0000-0000-000078420000}"/>
    <cellStyle name="Millares 16 2 3 2 7 2 2 2" xfId="17042" xr:uid="{00000000-0005-0000-0000-000079420000}"/>
    <cellStyle name="Millares 16 2 3 2 7 2 2 3" xfId="17043" xr:uid="{00000000-0005-0000-0000-00007A420000}"/>
    <cellStyle name="Millares 16 2 3 2 7 2 3" xfId="17044" xr:uid="{00000000-0005-0000-0000-00007B420000}"/>
    <cellStyle name="Millares 16 2 3 2 7 2 3 2" xfId="17045" xr:uid="{00000000-0005-0000-0000-00007C420000}"/>
    <cellStyle name="Millares 16 2 3 2 7 2 3 3" xfId="17046" xr:uid="{00000000-0005-0000-0000-00007D420000}"/>
    <cellStyle name="Millares 16 2 3 2 7 2 4" xfId="17047" xr:uid="{00000000-0005-0000-0000-00007E420000}"/>
    <cellStyle name="Millares 16 2 3 2 7 2 5" xfId="17048" xr:uid="{00000000-0005-0000-0000-00007F420000}"/>
    <cellStyle name="Millares 16 2 3 2 7 3" xfId="17049" xr:uid="{00000000-0005-0000-0000-000080420000}"/>
    <cellStyle name="Millares 16 2 3 2 7 3 2" xfId="17050" xr:uid="{00000000-0005-0000-0000-000081420000}"/>
    <cellStyle name="Millares 16 2 3 2 7 3 2 2" xfId="17051" xr:uid="{00000000-0005-0000-0000-000082420000}"/>
    <cellStyle name="Millares 16 2 3 2 7 3 2 3" xfId="17052" xr:uid="{00000000-0005-0000-0000-000083420000}"/>
    <cellStyle name="Millares 16 2 3 2 7 3 3" xfId="17053" xr:uid="{00000000-0005-0000-0000-000084420000}"/>
    <cellStyle name="Millares 16 2 3 2 7 3 3 2" xfId="17054" xr:uid="{00000000-0005-0000-0000-000085420000}"/>
    <cellStyle name="Millares 16 2 3 2 7 3 3 3" xfId="17055" xr:uid="{00000000-0005-0000-0000-000086420000}"/>
    <cellStyle name="Millares 16 2 3 2 7 3 4" xfId="17056" xr:uid="{00000000-0005-0000-0000-000087420000}"/>
    <cellStyle name="Millares 16 2 3 2 7 3 5" xfId="17057" xr:uid="{00000000-0005-0000-0000-000088420000}"/>
    <cellStyle name="Millares 16 2 3 2 7 4" xfId="17058" xr:uid="{00000000-0005-0000-0000-000089420000}"/>
    <cellStyle name="Millares 16 2 3 2 7 4 2" xfId="17059" xr:uid="{00000000-0005-0000-0000-00008A420000}"/>
    <cellStyle name="Millares 16 2 3 2 7 4 2 2" xfId="17060" xr:uid="{00000000-0005-0000-0000-00008B420000}"/>
    <cellStyle name="Millares 16 2 3 2 7 4 2 3" xfId="17061" xr:uid="{00000000-0005-0000-0000-00008C420000}"/>
    <cellStyle name="Millares 16 2 3 2 7 4 3" xfId="17062" xr:uid="{00000000-0005-0000-0000-00008D420000}"/>
    <cellStyle name="Millares 16 2 3 2 7 4 3 2" xfId="17063" xr:uid="{00000000-0005-0000-0000-00008E420000}"/>
    <cellStyle name="Millares 16 2 3 2 7 4 3 3" xfId="17064" xr:uid="{00000000-0005-0000-0000-00008F420000}"/>
    <cellStyle name="Millares 16 2 3 2 7 4 4" xfId="17065" xr:uid="{00000000-0005-0000-0000-000090420000}"/>
    <cellStyle name="Millares 16 2 3 2 7 4 5" xfId="17066" xr:uid="{00000000-0005-0000-0000-000091420000}"/>
    <cellStyle name="Millares 16 2 3 2 7 5" xfId="17067" xr:uid="{00000000-0005-0000-0000-000092420000}"/>
    <cellStyle name="Millares 16 2 3 2 7 5 2" xfId="17068" xr:uid="{00000000-0005-0000-0000-000093420000}"/>
    <cellStyle name="Millares 16 2 3 2 7 5 3" xfId="17069" xr:uid="{00000000-0005-0000-0000-000094420000}"/>
    <cellStyle name="Millares 16 2 3 2 7 6" xfId="17070" xr:uid="{00000000-0005-0000-0000-000095420000}"/>
    <cellStyle name="Millares 16 2 3 2 7 6 2" xfId="17071" xr:uid="{00000000-0005-0000-0000-000096420000}"/>
    <cellStyle name="Millares 16 2 3 2 7 6 3" xfId="17072" xr:uid="{00000000-0005-0000-0000-000097420000}"/>
    <cellStyle name="Millares 16 2 3 2 7 7" xfId="17073" xr:uid="{00000000-0005-0000-0000-000098420000}"/>
    <cellStyle name="Millares 16 2 3 2 7 8" xfId="17074" xr:uid="{00000000-0005-0000-0000-000099420000}"/>
    <cellStyle name="Millares 16 2 3 2 8" xfId="17075" xr:uid="{00000000-0005-0000-0000-00009A420000}"/>
    <cellStyle name="Millares 16 2 3 2 8 2" xfId="17076" xr:uid="{00000000-0005-0000-0000-00009B420000}"/>
    <cellStyle name="Millares 16 2 3 2 8 2 2" xfId="17077" xr:uid="{00000000-0005-0000-0000-00009C420000}"/>
    <cellStyle name="Millares 16 2 3 2 8 2 3" xfId="17078" xr:uid="{00000000-0005-0000-0000-00009D420000}"/>
    <cellStyle name="Millares 16 2 3 2 8 3" xfId="17079" xr:uid="{00000000-0005-0000-0000-00009E420000}"/>
    <cellStyle name="Millares 16 2 3 2 8 3 2" xfId="17080" xr:uid="{00000000-0005-0000-0000-00009F420000}"/>
    <cellStyle name="Millares 16 2 3 2 8 3 3" xfId="17081" xr:uid="{00000000-0005-0000-0000-0000A0420000}"/>
    <cellStyle name="Millares 16 2 3 2 8 4" xfId="17082" xr:uid="{00000000-0005-0000-0000-0000A1420000}"/>
    <cellStyle name="Millares 16 2 3 2 8 5" xfId="17083" xr:uid="{00000000-0005-0000-0000-0000A2420000}"/>
    <cellStyle name="Millares 16 2 3 2 9" xfId="17084" xr:uid="{00000000-0005-0000-0000-0000A3420000}"/>
    <cellStyle name="Millares 16 2 3 2 9 2" xfId="17085" xr:uid="{00000000-0005-0000-0000-0000A4420000}"/>
    <cellStyle name="Millares 16 2 3 2 9 2 2" xfId="17086" xr:uid="{00000000-0005-0000-0000-0000A5420000}"/>
    <cellStyle name="Millares 16 2 3 2 9 2 3" xfId="17087" xr:uid="{00000000-0005-0000-0000-0000A6420000}"/>
    <cellStyle name="Millares 16 2 3 2 9 3" xfId="17088" xr:uid="{00000000-0005-0000-0000-0000A7420000}"/>
    <cellStyle name="Millares 16 2 3 2 9 3 2" xfId="17089" xr:uid="{00000000-0005-0000-0000-0000A8420000}"/>
    <cellStyle name="Millares 16 2 3 2 9 3 3" xfId="17090" xr:uid="{00000000-0005-0000-0000-0000A9420000}"/>
    <cellStyle name="Millares 16 2 3 2 9 4" xfId="17091" xr:uid="{00000000-0005-0000-0000-0000AA420000}"/>
    <cellStyle name="Millares 16 2 3 2 9 5" xfId="17092" xr:uid="{00000000-0005-0000-0000-0000AB420000}"/>
    <cellStyle name="Millares 16 3" xfId="17093" xr:uid="{00000000-0005-0000-0000-0000AC420000}"/>
    <cellStyle name="Millares 16 3 10" xfId="17094" xr:uid="{00000000-0005-0000-0000-0000AD420000}"/>
    <cellStyle name="Millares 16 3 10 2" xfId="17095" xr:uid="{00000000-0005-0000-0000-0000AE420000}"/>
    <cellStyle name="Millares 16 3 10 2 2" xfId="17096" xr:uid="{00000000-0005-0000-0000-0000AF420000}"/>
    <cellStyle name="Millares 16 3 10 2 3" xfId="17097" xr:uid="{00000000-0005-0000-0000-0000B0420000}"/>
    <cellStyle name="Millares 16 3 10 3" xfId="17098" xr:uid="{00000000-0005-0000-0000-0000B1420000}"/>
    <cellStyle name="Millares 16 3 10 3 2" xfId="17099" xr:uid="{00000000-0005-0000-0000-0000B2420000}"/>
    <cellStyle name="Millares 16 3 10 3 3" xfId="17100" xr:uid="{00000000-0005-0000-0000-0000B3420000}"/>
    <cellStyle name="Millares 16 3 10 4" xfId="17101" xr:uid="{00000000-0005-0000-0000-0000B4420000}"/>
    <cellStyle name="Millares 16 3 10 5" xfId="17102" xr:uid="{00000000-0005-0000-0000-0000B5420000}"/>
    <cellStyle name="Millares 16 3 11" xfId="17103" xr:uid="{00000000-0005-0000-0000-0000B6420000}"/>
    <cellStyle name="Millares 16 3 11 2" xfId="17104" xr:uid="{00000000-0005-0000-0000-0000B7420000}"/>
    <cellStyle name="Millares 16 3 11 3" xfId="17105" xr:uid="{00000000-0005-0000-0000-0000B8420000}"/>
    <cellStyle name="Millares 16 3 12" xfId="17106" xr:uid="{00000000-0005-0000-0000-0000B9420000}"/>
    <cellStyle name="Millares 16 3 12 2" xfId="17107" xr:uid="{00000000-0005-0000-0000-0000BA420000}"/>
    <cellStyle name="Millares 16 3 12 3" xfId="17108" xr:uid="{00000000-0005-0000-0000-0000BB420000}"/>
    <cellStyle name="Millares 16 3 13" xfId="17109" xr:uid="{00000000-0005-0000-0000-0000BC420000}"/>
    <cellStyle name="Millares 16 3 14" xfId="17110" xr:uid="{00000000-0005-0000-0000-0000BD420000}"/>
    <cellStyle name="Millares 16 3 15" xfId="17111" xr:uid="{00000000-0005-0000-0000-0000BE420000}"/>
    <cellStyle name="Millares 16 3 2" xfId="17112" xr:uid="{00000000-0005-0000-0000-0000BF420000}"/>
    <cellStyle name="Millares 16 3 2 10" xfId="17113" xr:uid="{00000000-0005-0000-0000-0000C0420000}"/>
    <cellStyle name="Millares 16 3 2 10 2" xfId="17114" xr:uid="{00000000-0005-0000-0000-0000C1420000}"/>
    <cellStyle name="Millares 16 3 2 10 3" xfId="17115" xr:uid="{00000000-0005-0000-0000-0000C2420000}"/>
    <cellStyle name="Millares 16 3 2 11" xfId="17116" xr:uid="{00000000-0005-0000-0000-0000C3420000}"/>
    <cellStyle name="Millares 16 3 2 12" xfId="17117" xr:uid="{00000000-0005-0000-0000-0000C4420000}"/>
    <cellStyle name="Millares 16 3 2 2" xfId="17118" xr:uid="{00000000-0005-0000-0000-0000C5420000}"/>
    <cellStyle name="Millares 16 3 2 2 10" xfId="17119" xr:uid="{00000000-0005-0000-0000-0000C6420000}"/>
    <cellStyle name="Millares 16 3 2 2 2" xfId="17120" xr:uid="{00000000-0005-0000-0000-0000C7420000}"/>
    <cellStyle name="Millares 16 3 2 2 2 2" xfId="17121" xr:uid="{00000000-0005-0000-0000-0000C8420000}"/>
    <cellStyle name="Millares 16 3 2 2 2 2 2" xfId="17122" xr:uid="{00000000-0005-0000-0000-0000C9420000}"/>
    <cellStyle name="Millares 16 3 2 2 2 2 2 2" xfId="17123" xr:uid="{00000000-0005-0000-0000-0000CA420000}"/>
    <cellStyle name="Millares 16 3 2 2 2 2 2 3" xfId="17124" xr:uid="{00000000-0005-0000-0000-0000CB420000}"/>
    <cellStyle name="Millares 16 3 2 2 2 2 3" xfId="17125" xr:uid="{00000000-0005-0000-0000-0000CC420000}"/>
    <cellStyle name="Millares 16 3 2 2 2 2 3 2" xfId="17126" xr:uid="{00000000-0005-0000-0000-0000CD420000}"/>
    <cellStyle name="Millares 16 3 2 2 2 2 3 3" xfId="17127" xr:uid="{00000000-0005-0000-0000-0000CE420000}"/>
    <cellStyle name="Millares 16 3 2 2 2 2 4" xfId="17128" xr:uid="{00000000-0005-0000-0000-0000CF420000}"/>
    <cellStyle name="Millares 16 3 2 2 2 2 5" xfId="17129" xr:uid="{00000000-0005-0000-0000-0000D0420000}"/>
    <cellStyle name="Millares 16 3 2 2 2 3" xfId="17130" xr:uid="{00000000-0005-0000-0000-0000D1420000}"/>
    <cellStyle name="Millares 16 3 2 2 2 3 2" xfId="17131" xr:uid="{00000000-0005-0000-0000-0000D2420000}"/>
    <cellStyle name="Millares 16 3 2 2 2 3 2 2" xfId="17132" xr:uid="{00000000-0005-0000-0000-0000D3420000}"/>
    <cellStyle name="Millares 16 3 2 2 2 3 2 3" xfId="17133" xr:uid="{00000000-0005-0000-0000-0000D4420000}"/>
    <cellStyle name="Millares 16 3 2 2 2 3 3" xfId="17134" xr:uid="{00000000-0005-0000-0000-0000D5420000}"/>
    <cellStyle name="Millares 16 3 2 2 2 3 3 2" xfId="17135" xr:uid="{00000000-0005-0000-0000-0000D6420000}"/>
    <cellStyle name="Millares 16 3 2 2 2 3 3 3" xfId="17136" xr:uid="{00000000-0005-0000-0000-0000D7420000}"/>
    <cellStyle name="Millares 16 3 2 2 2 3 4" xfId="17137" xr:uid="{00000000-0005-0000-0000-0000D8420000}"/>
    <cellStyle name="Millares 16 3 2 2 2 3 5" xfId="17138" xr:uid="{00000000-0005-0000-0000-0000D9420000}"/>
    <cellStyle name="Millares 16 3 2 2 2 4" xfId="17139" xr:uid="{00000000-0005-0000-0000-0000DA420000}"/>
    <cellStyle name="Millares 16 3 2 2 2 4 2" xfId="17140" xr:uid="{00000000-0005-0000-0000-0000DB420000}"/>
    <cellStyle name="Millares 16 3 2 2 2 4 2 2" xfId="17141" xr:uid="{00000000-0005-0000-0000-0000DC420000}"/>
    <cellStyle name="Millares 16 3 2 2 2 4 2 3" xfId="17142" xr:uid="{00000000-0005-0000-0000-0000DD420000}"/>
    <cellStyle name="Millares 16 3 2 2 2 4 3" xfId="17143" xr:uid="{00000000-0005-0000-0000-0000DE420000}"/>
    <cellStyle name="Millares 16 3 2 2 2 4 3 2" xfId="17144" xr:uid="{00000000-0005-0000-0000-0000DF420000}"/>
    <cellStyle name="Millares 16 3 2 2 2 4 3 3" xfId="17145" xr:uid="{00000000-0005-0000-0000-0000E0420000}"/>
    <cellStyle name="Millares 16 3 2 2 2 4 4" xfId="17146" xr:uid="{00000000-0005-0000-0000-0000E1420000}"/>
    <cellStyle name="Millares 16 3 2 2 2 4 5" xfId="17147" xr:uid="{00000000-0005-0000-0000-0000E2420000}"/>
    <cellStyle name="Millares 16 3 2 2 2 5" xfId="17148" xr:uid="{00000000-0005-0000-0000-0000E3420000}"/>
    <cellStyle name="Millares 16 3 2 2 2 5 2" xfId="17149" xr:uid="{00000000-0005-0000-0000-0000E4420000}"/>
    <cellStyle name="Millares 16 3 2 2 2 5 3" xfId="17150" xr:uid="{00000000-0005-0000-0000-0000E5420000}"/>
    <cellStyle name="Millares 16 3 2 2 2 6" xfId="17151" xr:uid="{00000000-0005-0000-0000-0000E6420000}"/>
    <cellStyle name="Millares 16 3 2 2 2 6 2" xfId="17152" xr:uid="{00000000-0005-0000-0000-0000E7420000}"/>
    <cellStyle name="Millares 16 3 2 2 2 6 3" xfId="17153" xr:uid="{00000000-0005-0000-0000-0000E8420000}"/>
    <cellStyle name="Millares 16 3 2 2 2 7" xfId="17154" xr:uid="{00000000-0005-0000-0000-0000E9420000}"/>
    <cellStyle name="Millares 16 3 2 2 2 8" xfId="17155" xr:uid="{00000000-0005-0000-0000-0000EA420000}"/>
    <cellStyle name="Millares 16 3 2 2 3" xfId="17156" xr:uid="{00000000-0005-0000-0000-0000EB420000}"/>
    <cellStyle name="Millares 16 3 2 2 3 2" xfId="17157" xr:uid="{00000000-0005-0000-0000-0000EC420000}"/>
    <cellStyle name="Millares 16 3 2 2 3 2 2" xfId="17158" xr:uid="{00000000-0005-0000-0000-0000ED420000}"/>
    <cellStyle name="Millares 16 3 2 2 3 2 2 2" xfId="17159" xr:uid="{00000000-0005-0000-0000-0000EE420000}"/>
    <cellStyle name="Millares 16 3 2 2 3 2 2 3" xfId="17160" xr:uid="{00000000-0005-0000-0000-0000EF420000}"/>
    <cellStyle name="Millares 16 3 2 2 3 2 3" xfId="17161" xr:uid="{00000000-0005-0000-0000-0000F0420000}"/>
    <cellStyle name="Millares 16 3 2 2 3 2 3 2" xfId="17162" xr:uid="{00000000-0005-0000-0000-0000F1420000}"/>
    <cellStyle name="Millares 16 3 2 2 3 2 3 3" xfId="17163" xr:uid="{00000000-0005-0000-0000-0000F2420000}"/>
    <cellStyle name="Millares 16 3 2 2 3 2 4" xfId="17164" xr:uid="{00000000-0005-0000-0000-0000F3420000}"/>
    <cellStyle name="Millares 16 3 2 2 3 2 5" xfId="17165" xr:uid="{00000000-0005-0000-0000-0000F4420000}"/>
    <cellStyle name="Millares 16 3 2 2 3 3" xfId="17166" xr:uid="{00000000-0005-0000-0000-0000F5420000}"/>
    <cellStyle name="Millares 16 3 2 2 3 3 2" xfId="17167" xr:uid="{00000000-0005-0000-0000-0000F6420000}"/>
    <cellStyle name="Millares 16 3 2 2 3 3 2 2" xfId="17168" xr:uid="{00000000-0005-0000-0000-0000F7420000}"/>
    <cellStyle name="Millares 16 3 2 2 3 3 2 3" xfId="17169" xr:uid="{00000000-0005-0000-0000-0000F8420000}"/>
    <cellStyle name="Millares 16 3 2 2 3 3 3" xfId="17170" xr:uid="{00000000-0005-0000-0000-0000F9420000}"/>
    <cellStyle name="Millares 16 3 2 2 3 3 3 2" xfId="17171" xr:uid="{00000000-0005-0000-0000-0000FA420000}"/>
    <cellStyle name="Millares 16 3 2 2 3 3 3 3" xfId="17172" xr:uid="{00000000-0005-0000-0000-0000FB420000}"/>
    <cellStyle name="Millares 16 3 2 2 3 3 4" xfId="17173" xr:uid="{00000000-0005-0000-0000-0000FC420000}"/>
    <cellStyle name="Millares 16 3 2 2 3 3 5" xfId="17174" xr:uid="{00000000-0005-0000-0000-0000FD420000}"/>
    <cellStyle name="Millares 16 3 2 2 3 4" xfId="17175" xr:uid="{00000000-0005-0000-0000-0000FE420000}"/>
    <cellStyle name="Millares 16 3 2 2 3 4 2" xfId="17176" xr:uid="{00000000-0005-0000-0000-0000FF420000}"/>
    <cellStyle name="Millares 16 3 2 2 3 4 2 2" xfId="17177" xr:uid="{00000000-0005-0000-0000-000000430000}"/>
    <cellStyle name="Millares 16 3 2 2 3 4 2 3" xfId="17178" xr:uid="{00000000-0005-0000-0000-000001430000}"/>
    <cellStyle name="Millares 16 3 2 2 3 4 3" xfId="17179" xr:uid="{00000000-0005-0000-0000-000002430000}"/>
    <cellStyle name="Millares 16 3 2 2 3 4 3 2" xfId="17180" xr:uid="{00000000-0005-0000-0000-000003430000}"/>
    <cellStyle name="Millares 16 3 2 2 3 4 3 3" xfId="17181" xr:uid="{00000000-0005-0000-0000-000004430000}"/>
    <cellStyle name="Millares 16 3 2 2 3 4 4" xfId="17182" xr:uid="{00000000-0005-0000-0000-000005430000}"/>
    <cellStyle name="Millares 16 3 2 2 3 4 5" xfId="17183" xr:uid="{00000000-0005-0000-0000-000006430000}"/>
    <cellStyle name="Millares 16 3 2 2 3 5" xfId="17184" xr:uid="{00000000-0005-0000-0000-000007430000}"/>
    <cellStyle name="Millares 16 3 2 2 3 5 2" xfId="17185" xr:uid="{00000000-0005-0000-0000-000008430000}"/>
    <cellStyle name="Millares 16 3 2 2 3 5 3" xfId="17186" xr:uid="{00000000-0005-0000-0000-000009430000}"/>
    <cellStyle name="Millares 16 3 2 2 3 6" xfId="17187" xr:uid="{00000000-0005-0000-0000-00000A430000}"/>
    <cellStyle name="Millares 16 3 2 2 3 6 2" xfId="17188" xr:uid="{00000000-0005-0000-0000-00000B430000}"/>
    <cellStyle name="Millares 16 3 2 2 3 6 3" xfId="17189" xr:uid="{00000000-0005-0000-0000-00000C430000}"/>
    <cellStyle name="Millares 16 3 2 2 3 7" xfId="17190" xr:uid="{00000000-0005-0000-0000-00000D430000}"/>
    <cellStyle name="Millares 16 3 2 2 3 8" xfId="17191" xr:uid="{00000000-0005-0000-0000-00000E430000}"/>
    <cellStyle name="Millares 16 3 2 2 4" xfId="17192" xr:uid="{00000000-0005-0000-0000-00000F430000}"/>
    <cellStyle name="Millares 16 3 2 2 4 2" xfId="17193" xr:uid="{00000000-0005-0000-0000-000010430000}"/>
    <cellStyle name="Millares 16 3 2 2 4 2 2" xfId="17194" xr:uid="{00000000-0005-0000-0000-000011430000}"/>
    <cellStyle name="Millares 16 3 2 2 4 2 3" xfId="17195" xr:uid="{00000000-0005-0000-0000-000012430000}"/>
    <cellStyle name="Millares 16 3 2 2 4 3" xfId="17196" xr:uid="{00000000-0005-0000-0000-000013430000}"/>
    <cellStyle name="Millares 16 3 2 2 4 3 2" xfId="17197" xr:uid="{00000000-0005-0000-0000-000014430000}"/>
    <cellStyle name="Millares 16 3 2 2 4 3 3" xfId="17198" xr:uid="{00000000-0005-0000-0000-000015430000}"/>
    <cellStyle name="Millares 16 3 2 2 4 4" xfId="17199" xr:uid="{00000000-0005-0000-0000-000016430000}"/>
    <cellStyle name="Millares 16 3 2 2 4 5" xfId="17200" xr:uid="{00000000-0005-0000-0000-000017430000}"/>
    <cellStyle name="Millares 16 3 2 2 5" xfId="17201" xr:uid="{00000000-0005-0000-0000-000018430000}"/>
    <cellStyle name="Millares 16 3 2 2 5 2" xfId="17202" xr:uid="{00000000-0005-0000-0000-000019430000}"/>
    <cellStyle name="Millares 16 3 2 2 5 2 2" xfId="17203" xr:uid="{00000000-0005-0000-0000-00001A430000}"/>
    <cellStyle name="Millares 16 3 2 2 5 2 3" xfId="17204" xr:uid="{00000000-0005-0000-0000-00001B430000}"/>
    <cellStyle name="Millares 16 3 2 2 5 3" xfId="17205" xr:uid="{00000000-0005-0000-0000-00001C430000}"/>
    <cellStyle name="Millares 16 3 2 2 5 3 2" xfId="17206" xr:uid="{00000000-0005-0000-0000-00001D430000}"/>
    <cellStyle name="Millares 16 3 2 2 5 3 3" xfId="17207" xr:uid="{00000000-0005-0000-0000-00001E430000}"/>
    <cellStyle name="Millares 16 3 2 2 5 4" xfId="17208" xr:uid="{00000000-0005-0000-0000-00001F430000}"/>
    <cellStyle name="Millares 16 3 2 2 5 5" xfId="17209" xr:uid="{00000000-0005-0000-0000-000020430000}"/>
    <cellStyle name="Millares 16 3 2 2 6" xfId="17210" xr:uid="{00000000-0005-0000-0000-000021430000}"/>
    <cellStyle name="Millares 16 3 2 2 6 2" xfId="17211" xr:uid="{00000000-0005-0000-0000-000022430000}"/>
    <cellStyle name="Millares 16 3 2 2 6 2 2" xfId="17212" xr:uid="{00000000-0005-0000-0000-000023430000}"/>
    <cellStyle name="Millares 16 3 2 2 6 2 3" xfId="17213" xr:uid="{00000000-0005-0000-0000-000024430000}"/>
    <cellStyle name="Millares 16 3 2 2 6 3" xfId="17214" xr:uid="{00000000-0005-0000-0000-000025430000}"/>
    <cellStyle name="Millares 16 3 2 2 6 3 2" xfId="17215" xr:uid="{00000000-0005-0000-0000-000026430000}"/>
    <cellStyle name="Millares 16 3 2 2 6 3 3" xfId="17216" xr:uid="{00000000-0005-0000-0000-000027430000}"/>
    <cellStyle name="Millares 16 3 2 2 6 4" xfId="17217" xr:uid="{00000000-0005-0000-0000-000028430000}"/>
    <cellStyle name="Millares 16 3 2 2 6 5" xfId="17218" xr:uid="{00000000-0005-0000-0000-000029430000}"/>
    <cellStyle name="Millares 16 3 2 2 7" xfId="17219" xr:uid="{00000000-0005-0000-0000-00002A430000}"/>
    <cellStyle name="Millares 16 3 2 2 7 2" xfId="17220" xr:uid="{00000000-0005-0000-0000-00002B430000}"/>
    <cellStyle name="Millares 16 3 2 2 7 3" xfId="17221" xr:uid="{00000000-0005-0000-0000-00002C430000}"/>
    <cellStyle name="Millares 16 3 2 2 8" xfId="17222" xr:uid="{00000000-0005-0000-0000-00002D430000}"/>
    <cellStyle name="Millares 16 3 2 2 8 2" xfId="17223" xr:uid="{00000000-0005-0000-0000-00002E430000}"/>
    <cellStyle name="Millares 16 3 2 2 8 3" xfId="17224" xr:uid="{00000000-0005-0000-0000-00002F430000}"/>
    <cellStyle name="Millares 16 3 2 2 9" xfId="17225" xr:uid="{00000000-0005-0000-0000-000030430000}"/>
    <cellStyle name="Millares 16 3 2 3" xfId="17226" xr:uid="{00000000-0005-0000-0000-000031430000}"/>
    <cellStyle name="Millares 16 3 2 3 10" xfId="17227" xr:uid="{00000000-0005-0000-0000-000032430000}"/>
    <cellStyle name="Millares 16 3 2 3 2" xfId="17228" xr:uid="{00000000-0005-0000-0000-000033430000}"/>
    <cellStyle name="Millares 16 3 2 3 2 2" xfId="17229" xr:uid="{00000000-0005-0000-0000-000034430000}"/>
    <cellStyle name="Millares 16 3 2 3 2 2 2" xfId="17230" xr:uid="{00000000-0005-0000-0000-000035430000}"/>
    <cellStyle name="Millares 16 3 2 3 2 2 2 2" xfId="17231" xr:uid="{00000000-0005-0000-0000-000036430000}"/>
    <cellStyle name="Millares 16 3 2 3 2 2 2 3" xfId="17232" xr:uid="{00000000-0005-0000-0000-000037430000}"/>
    <cellStyle name="Millares 16 3 2 3 2 2 3" xfId="17233" xr:uid="{00000000-0005-0000-0000-000038430000}"/>
    <cellStyle name="Millares 16 3 2 3 2 2 3 2" xfId="17234" xr:uid="{00000000-0005-0000-0000-000039430000}"/>
    <cellStyle name="Millares 16 3 2 3 2 2 3 3" xfId="17235" xr:uid="{00000000-0005-0000-0000-00003A430000}"/>
    <cellStyle name="Millares 16 3 2 3 2 2 4" xfId="17236" xr:uid="{00000000-0005-0000-0000-00003B430000}"/>
    <cellStyle name="Millares 16 3 2 3 2 2 5" xfId="17237" xr:uid="{00000000-0005-0000-0000-00003C430000}"/>
    <cellStyle name="Millares 16 3 2 3 2 3" xfId="17238" xr:uid="{00000000-0005-0000-0000-00003D430000}"/>
    <cellStyle name="Millares 16 3 2 3 2 3 2" xfId="17239" xr:uid="{00000000-0005-0000-0000-00003E430000}"/>
    <cellStyle name="Millares 16 3 2 3 2 3 2 2" xfId="17240" xr:uid="{00000000-0005-0000-0000-00003F430000}"/>
    <cellStyle name="Millares 16 3 2 3 2 3 2 3" xfId="17241" xr:uid="{00000000-0005-0000-0000-000040430000}"/>
    <cellStyle name="Millares 16 3 2 3 2 3 3" xfId="17242" xr:uid="{00000000-0005-0000-0000-000041430000}"/>
    <cellStyle name="Millares 16 3 2 3 2 3 3 2" xfId="17243" xr:uid="{00000000-0005-0000-0000-000042430000}"/>
    <cellStyle name="Millares 16 3 2 3 2 3 3 3" xfId="17244" xr:uid="{00000000-0005-0000-0000-000043430000}"/>
    <cellStyle name="Millares 16 3 2 3 2 3 4" xfId="17245" xr:uid="{00000000-0005-0000-0000-000044430000}"/>
    <cellStyle name="Millares 16 3 2 3 2 3 5" xfId="17246" xr:uid="{00000000-0005-0000-0000-000045430000}"/>
    <cellStyle name="Millares 16 3 2 3 2 4" xfId="17247" xr:uid="{00000000-0005-0000-0000-000046430000}"/>
    <cellStyle name="Millares 16 3 2 3 2 4 2" xfId="17248" xr:uid="{00000000-0005-0000-0000-000047430000}"/>
    <cellStyle name="Millares 16 3 2 3 2 4 2 2" xfId="17249" xr:uid="{00000000-0005-0000-0000-000048430000}"/>
    <cellStyle name="Millares 16 3 2 3 2 4 2 3" xfId="17250" xr:uid="{00000000-0005-0000-0000-000049430000}"/>
    <cellStyle name="Millares 16 3 2 3 2 4 3" xfId="17251" xr:uid="{00000000-0005-0000-0000-00004A430000}"/>
    <cellStyle name="Millares 16 3 2 3 2 4 3 2" xfId="17252" xr:uid="{00000000-0005-0000-0000-00004B430000}"/>
    <cellStyle name="Millares 16 3 2 3 2 4 3 3" xfId="17253" xr:uid="{00000000-0005-0000-0000-00004C430000}"/>
    <cellStyle name="Millares 16 3 2 3 2 4 4" xfId="17254" xr:uid="{00000000-0005-0000-0000-00004D430000}"/>
    <cellStyle name="Millares 16 3 2 3 2 4 5" xfId="17255" xr:uid="{00000000-0005-0000-0000-00004E430000}"/>
    <cellStyle name="Millares 16 3 2 3 2 5" xfId="17256" xr:uid="{00000000-0005-0000-0000-00004F430000}"/>
    <cellStyle name="Millares 16 3 2 3 2 5 2" xfId="17257" xr:uid="{00000000-0005-0000-0000-000050430000}"/>
    <cellStyle name="Millares 16 3 2 3 2 5 3" xfId="17258" xr:uid="{00000000-0005-0000-0000-000051430000}"/>
    <cellStyle name="Millares 16 3 2 3 2 6" xfId="17259" xr:uid="{00000000-0005-0000-0000-000052430000}"/>
    <cellStyle name="Millares 16 3 2 3 2 6 2" xfId="17260" xr:uid="{00000000-0005-0000-0000-000053430000}"/>
    <cellStyle name="Millares 16 3 2 3 2 6 3" xfId="17261" xr:uid="{00000000-0005-0000-0000-000054430000}"/>
    <cellStyle name="Millares 16 3 2 3 2 7" xfId="17262" xr:uid="{00000000-0005-0000-0000-000055430000}"/>
    <cellStyle name="Millares 16 3 2 3 2 8" xfId="17263" xr:uid="{00000000-0005-0000-0000-000056430000}"/>
    <cellStyle name="Millares 16 3 2 3 3" xfId="17264" xr:uid="{00000000-0005-0000-0000-000057430000}"/>
    <cellStyle name="Millares 16 3 2 3 3 2" xfId="17265" xr:uid="{00000000-0005-0000-0000-000058430000}"/>
    <cellStyle name="Millares 16 3 2 3 3 2 2" xfId="17266" xr:uid="{00000000-0005-0000-0000-000059430000}"/>
    <cellStyle name="Millares 16 3 2 3 3 2 2 2" xfId="17267" xr:uid="{00000000-0005-0000-0000-00005A430000}"/>
    <cellStyle name="Millares 16 3 2 3 3 2 2 3" xfId="17268" xr:uid="{00000000-0005-0000-0000-00005B430000}"/>
    <cellStyle name="Millares 16 3 2 3 3 2 3" xfId="17269" xr:uid="{00000000-0005-0000-0000-00005C430000}"/>
    <cellStyle name="Millares 16 3 2 3 3 2 3 2" xfId="17270" xr:uid="{00000000-0005-0000-0000-00005D430000}"/>
    <cellStyle name="Millares 16 3 2 3 3 2 3 3" xfId="17271" xr:uid="{00000000-0005-0000-0000-00005E430000}"/>
    <cellStyle name="Millares 16 3 2 3 3 2 4" xfId="17272" xr:uid="{00000000-0005-0000-0000-00005F430000}"/>
    <cellStyle name="Millares 16 3 2 3 3 2 5" xfId="17273" xr:uid="{00000000-0005-0000-0000-000060430000}"/>
    <cellStyle name="Millares 16 3 2 3 3 3" xfId="17274" xr:uid="{00000000-0005-0000-0000-000061430000}"/>
    <cellStyle name="Millares 16 3 2 3 3 3 2" xfId="17275" xr:uid="{00000000-0005-0000-0000-000062430000}"/>
    <cellStyle name="Millares 16 3 2 3 3 3 2 2" xfId="17276" xr:uid="{00000000-0005-0000-0000-000063430000}"/>
    <cellStyle name="Millares 16 3 2 3 3 3 2 3" xfId="17277" xr:uid="{00000000-0005-0000-0000-000064430000}"/>
    <cellStyle name="Millares 16 3 2 3 3 3 3" xfId="17278" xr:uid="{00000000-0005-0000-0000-000065430000}"/>
    <cellStyle name="Millares 16 3 2 3 3 3 3 2" xfId="17279" xr:uid="{00000000-0005-0000-0000-000066430000}"/>
    <cellStyle name="Millares 16 3 2 3 3 3 3 3" xfId="17280" xr:uid="{00000000-0005-0000-0000-000067430000}"/>
    <cellStyle name="Millares 16 3 2 3 3 3 4" xfId="17281" xr:uid="{00000000-0005-0000-0000-000068430000}"/>
    <cellStyle name="Millares 16 3 2 3 3 3 5" xfId="17282" xr:uid="{00000000-0005-0000-0000-000069430000}"/>
    <cellStyle name="Millares 16 3 2 3 3 4" xfId="17283" xr:uid="{00000000-0005-0000-0000-00006A430000}"/>
    <cellStyle name="Millares 16 3 2 3 3 4 2" xfId="17284" xr:uid="{00000000-0005-0000-0000-00006B430000}"/>
    <cellStyle name="Millares 16 3 2 3 3 4 2 2" xfId="17285" xr:uid="{00000000-0005-0000-0000-00006C430000}"/>
    <cellStyle name="Millares 16 3 2 3 3 4 2 3" xfId="17286" xr:uid="{00000000-0005-0000-0000-00006D430000}"/>
    <cellStyle name="Millares 16 3 2 3 3 4 3" xfId="17287" xr:uid="{00000000-0005-0000-0000-00006E430000}"/>
    <cellStyle name="Millares 16 3 2 3 3 4 3 2" xfId="17288" xr:uid="{00000000-0005-0000-0000-00006F430000}"/>
    <cellStyle name="Millares 16 3 2 3 3 4 3 3" xfId="17289" xr:uid="{00000000-0005-0000-0000-000070430000}"/>
    <cellStyle name="Millares 16 3 2 3 3 4 4" xfId="17290" xr:uid="{00000000-0005-0000-0000-000071430000}"/>
    <cellStyle name="Millares 16 3 2 3 3 4 5" xfId="17291" xr:uid="{00000000-0005-0000-0000-000072430000}"/>
    <cellStyle name="Millares 16 3 2 3 3 5" xfId="17292" xr:uid="{00000000-0005-0000-0000-000073430000}"/>
    <cellStyle name="Millares 16 3 2 3 3 5 2" xfId="17293" xr:uid="{00000000-0005-0000-0000-000074430000}"/>
    <cellStyle name="Millares 16 3 2 3 3 5 3" xfId="17294" xr:uid="{00000000-0005-0000-0000-000075430000}"/>
    <cellStyle name="Millares 16 3 2 3 3 6" xfId="17295" xr:uid="{00000000-0005-0000-0000-000076430000}"/>
    <cellStyle name="Millares 16 3 2 3 3 6 2" xfId="17296" xr:uid="{00000000-0005-0000-0000-000077430000}"/>
    <cellStyle name="Millares 16 3 2 3 3 6 3" xfId="17297" xr:uid="{00000000-0005-0000-0000-000078430000}"/>
    <cellStyle name="Millares 16 3 2 3 3 7" xfId="17298" xr:uid="{00000000-0005-0000-0000-000079430000}"/>
    <cellStyle name="Millares 16 3 2 3 3 8" xfId="17299" xr:uid="{00000000-0005-0000-0000-00007A430000}"/>
    <cellStyle name="Millares 16 3 2 3 4" xfId="17300" xr:uid="{00000000-0005-0000-0000-00007B430000}"/>
    <cellStyle name="Millares 16 3 2 3 4 2" xfId="17301" xr:uid="{00000000-0005-0000-0000-00007C430000}"/>
    <cellStyle name="Millares 16 3 2 3 4 2 2" xfId="17302" xr:uid="{00000000-0005-0000-0000-00007D430000}"/>
    <cellStyle name="Millares 16 3 2 3 4 2 3" xfId="17303" xr:uid="{00000000-0005-0000-0000-00007E430000}"/>
    <cellStyle name="Millares 16 3 2 3 4 3" xfId="17304" xr:uid="{00000000-0005-0000-0000-00007F430000}"/>
    <cellStyle name="Millares 16 3 2 3 4 3 2" xfId="17305" xr:uid="{00000000-0005-0000-0000-000080430000}"/>
    <cellStyle name="Millares 16 3 2 3 4 3 3" xfId="17306" xr:uid="{00000000-0005-0000-0000-000081430000}"/>
    <cellStyle name="Millares 16 3 2 3 4 4" xfId="17307" xr:uid="{00000000-0005-0000-0000-000082430000}"/>
    <cellStyle name="Millares 16 3 2 3 4 5" xfId="17308" xr:uid="{00000000-0005-0000-0000-000083430000}"/>
    <cellStyle name="Millares 16 3 2 3 5" xfId="17309" xr:uid="{00000000-0005-0000-0000-000084430000}"/>
    <cellStyle name="Millares 16 3 2 3 5 2" xfId="17310" xr:uid="{00000000-0005-0000-0000-000085430000}"/>
    <cellStyle name="Millares 16 3 2 3 5 2 2" xfId="17311" xr:uid="{00000000-0005-0000-0000-000086430000}"/>
    <cellStyle name="Millares 16 3 2 3 5 2 3" xfId="17312" xr:uid="{00000000-0005-0000-0000-000087430000}"/>
    <cellStyle name="Millares 16 3 2 3 5 3" xfId="17313" xr:uid="{00000000-0005-0000-0000-000088430000}"/>
    <cellStyle name="Millares 16 3 2 3 5 3 2" xfId="17314" xr:uid="{00000000-0005-0000-0000-000089430000}"/>
    <cellStyle name="Millares 16 3 2 3 5 3 3" xfId="17315" xr:uid="{00000000-0005-0000-0000-00008A430000}"/>
    <cellStyle name="Millares 16 3 2 3 5 4" xfId="17316" xr:uid="{00000000-0005-0000-0000-00008B430000}"/>
    <cellStyle name="Millares 16 3 2 3 5 5" xfId="17317" xr:uid="{00000000-0005-0000-0000-00008C430000}"/>
    <cellStyle name="Millares 16 3 2 3 6" xfId="17318" xr:uid="{00000000-0005-0000-0000-00008D430000}"/>
    <cellStyle name="Millares 16 3 2 3 6 2" xfId="17319" xr:uid="{00000000-0005-0000-0000-00008E430000}"/>
    <cellStyle name="Millares 16 3 2 3 6 2 2" xfId="17320" xr:uid="{00000000-0005-0000-0000-00008F430000}"/>
    <cellStyle name="Millares 16 3 2 3 6 2 3" xfId="17321" xr:uid="{00000000-0005-0000-0000-000090430000}"/>
    <cellStyle name="Millares 16 3 2 3 6 3" xfId="17322" xr:uid="{00000000-0005-0000-0000-000091430000}"/>
    <cellStyle name="Millares 16 3 2 3 6 3 2" xfId="17323" xr:uid="{00000000-0005-0000-0000-000092430000}"/>
    <cellStyle name="Millares 16 3 2 3 6 3 3" xfId="17324" xr:uid="{00000000-0005-0000-0000-000093430000}"/>
    <cellStyle name="Millares 16 3 2 3 6 4" xfId="17325" xr:uid="{00000000-0005-0000-0000-000094430000}"/>
    <cellStyle name="Millares 16 3 2 3 6 5" xfId="17326" xr:uid="{00000000-0005-0000-0000-000095430000}"/>
    <cellStyle name="Millares 16 3 2 3 7" xfId="17327" xr:uid="{00000000-0005-0000-0000-000096430000}"/>
    <cellStyle name="Millares 16 3 2 3 7 2" xfId="17328" xr:uid="{00000000-0005-0000-0000-000097430000}"/>
    <cellStyle name="Millares 16 3 2 3 7 3" xfId="17329" xr:uid="{00000000-0005-0000-0000-000098430000}"/>
    <cellStyle name="Millares 16 3 2 3 8" xfId="17330" xr:uid="{00000000-0005-0000-0000-000099430000}"/>
    <cellStyle name="Millares 16 3 2 3 8 2" xfId="17331" xr:uid="{00000000-0005-0000-0000-00009A430000}"/>
    <cellStyle name="Millares 16 3 2 3 8 3" xfId="17332" xr:uid="{00000000-0005-0000-0000-00009B430000}"/>
    <cellStyle name="Millares 16 3 2 3 9" xfId="17333" xr:uid="{00000000-0005-0000-0000-00009C430000}"/>
    <cellStyle name="Millares 16 3 2 4" xfId="17334" xr:uid="{00000000-0005-0000-0000-00009D430000}"/>
    <cellStyle name="Millares 16 3 2 4 2" xfId="17335" xr:uid="{00000000-0005-0000-0000-00009E430000}"/>
    <cellStyle name="Millares 16 3 2 4 2 2" xfId="17336" xr:uid="{00000000-0005-0000-0000-00009F430000}"/>
    <cellStyle name="Millares 16 3 2 4 2 2 2" xfId="17337" xr:uid="{00000000-0005-0000-0000-0000A0430000}"/>
    <cellStyle name="Millares 16 3 2 4 2 2 3" xfId="17338" xr:uid="{00000000-0005-0000-0000-0000A1430000}"/>
    <cellStyle name="Millares 16 3 2 4 2 3" xfId="17339" xr:uid="{00000000-0005-0000-0000-0000A2430000}"/>
    <cellStyle name="Millares 16 3 2 4 2 3 2" xfId="17340" xr:uid="{00000000-0005-0000-0000-0000A3430000}"/>
    <cellStyle name="Millares 16 3 2 4 2 3 3" xfId="17341" xr:uid="{00000000-0005-0000-0000-0000A4430000}"/>
    <cellStyle name="Millares 16 3 2 4 2 4" xfId="17342" xr:uid="{00000000-0005-0000-0000-0000A5430000}"/>
    <cellStyle name="Millares 16 3 2 4 2 5" xfId="17343" xr:uid="{00000000-0005-0000-0000-0000A6430000}"/>
    <cellStyle name="Millares 16 3 2 4 3" xfId="17344" xr:uid="{00000000-0005-0000-0000-0000A7430000}"/>
    <cellStyle name="Millares 16 3 2 4 3 2" xfId="17345" xr:uid="{00000000-0005-0000-0000-0000A8430000}"/>
    <cellStyle name="Millares 16 3 2 4 3 2 2" xfId="17346" xr:uid="{00000000-0005-0000-0000-0000A9430000}"/>
    <cellStyle name="Millares 16 3 2 4 3 2 3" xfId="17347" xr:uid="{00000000-0005-0000-0000-0000AA430000}"/>
    <cellStyle name="Millares 16 3 2 4 3 3" xfId="17348" xr:uid="{00000000-0005-0000-0000-0000AB430000}"/>
    <cellStyle name="Millares 16 3 2 4 3 3 2" xfId="17349" xr:uid="{00000000-0005-0000-0000-0000AC430000}"/>
    <cellStyle name="Millares 16 3 2 4 3 3 3" xfId="17350" xr:uid="{00000000-0005-0000-0000-0000AD430000}"/>
    <cellStyle name="Millares 16 3 2 4 3 4" xfId="17351" xr:uid="{00000000-0005-0000-0000-0000AE430000}"/>
    <cellStyle name="Millares 16 3 2 4 3 5" xfId="17352" xr:uid="{00000000-0005-0000-0000-0000AF430000}"/>
    <cellStyle name="Millares 16 3 2 4 4" xfId="17353" xr:uid="{00000000-0005-0000-0000-0000B0430000}"/>
    <cellStyle name="Millares 16 3 2 4 4 2" xfId="17354" xr:uid="{00000000-0005-0000-0000-0000B1430000}"/>
    <cellStyle name="Millares 16 3 2 4 4 2 2" xfId="17355" xr:uid="{00000000-0005-0000-0000-0000B2430000}"/>
    <cellStyle name="Millares 16 3 2 4 4 2 3" xfId="17356" xr:uid="{00000000-0005-0000-0000-0000B3430000}"/>
    <cellStyle name="Millares 16 3 2 4 4 3" xfId="17357" xr:uid="{00000000-0005-0000-0000-0000B4430000}"/>
    <cellStyle name="Millares 16 3 2 4 4 3 2" xfId="17358" xr:uid="{00000000-0005-0000-0000-0000B5430000}"/>
    <cellStyle name="Millares 16 3 2 4 4 3 3" xfId="17359" xr:uid="{00000000-0005-0000-0000-0000B6430000}"/>
    <cellStyle name="Millares 16 3 2 4 4 4" xfId="17360" xr:uid="{00000000-0005-0000-0000-0000B7430000}"/>
    <cellStyle name="Millares 16 3 2 4 4 5" xfId="17361" xr:uid="{00000000-0005-0000-0000-0000B8430000}"/>
    <cellStyle name="Millares 16 3 2 4 5" xfId="17362" xr:uid="{00000000-0005-0000-0000-0000B9430000}"/>
    <cellStyle name="Millares 16 3 2 4 5 2" xfId="17363" xr:uid="{00000000-0005-0000-0000-0000BA430000}"/>
    <cellStyle name="Millares 16 3 2 4 5 3" xfId="17364" xr:uid="{00000000-0005-0000-0000-0000BB430000}"/>
    <cellStyle name="Millares 16 3 2 4 6" xfId="17365" xr:uid="{00000000-0005-0000-0000-0000BC430000}"/>
    <cellStyle name="Millares 16 3 2 4 6 2" xfId="17366" xr:uid="{00000000-0005-0000-0000-0000BD430000}"/>
    <cellStyle name="Millares 16 3 2 4 6 3" xfId="17367" xr:uid="{00000000-0005-0000-0000-0000BE430000}"/>
    <cellStyle name="Millares 16 3 2 4 7" xfId="17368" xr:uid="{00000000-0005-0000-0000-0000BF430000}"/>
    <cellStyle name="Millares 16 3 2 4 8" xfId="17369" xr:uid="{00000000-0005-0000-0000-0000C0430000}"/>
    <cellStyle name="Millares 16 3 2 5" xfId="17370" xr:uid="{00000000-0005-0000-0000-0000C1430000}"/>
    <cellStyle name="Millares 16 3 2 5 2" xfId="17371" xr:uid="{00000000-0005-0000-0000-0000C2430000}"/>
    <cellStyle name="Millares 16 3 2 5 2 2" xfId="17372" xr:uid="{00000000-0005-0000-0000-0000C3430000}"/>
    <cellStyle name="Millares 16 3 2 5 2 2 2" xfId="17373" xr:uid="{00000000-0005-0000-0000-0000C4430000}"/>
    <cellStyle name="Millares 16 3 2 5 2 2 3" xfId="17374" xr:uid="{00000000-0005-0000-0000-0000C5430000}"/>
    <cellStyle name="Millares 16 3 2 5 2 3" xfId="17375" xr:uid="{00000000-0005-0000-0000-0000C6430000}"/>
    <cellStyle name="Millares 16 3 2 5 2 3 2" xfId="17376" xr:uid="{00000000-0005-0000-0000-0000C7430000}"/>
    <cellStyle name="Millares 16 3 2 5 2 3 3" xfId="17377" xr:uid="{00000000-0005-0000-0000-0000C8430000}"/>
    <cellStyle name="Millares 16 3 2 5 2 4" xfId="17378" xr:uid="{00000000-0005-0000-0000-0000C9430000}"/>
    <cellStyle name="Millares 16 3 2 5 2 5" xfId="17379" xr:uid="{00000000-0005-0000-0000-0000CA430000}"/>
    <cellStyle name="Millares 16 3 2 5 3" xfId="17380" xr:uid="{00000000-0005-0000-0000-0000CB430000}"/>
    <cellStyle name="Millares 16 3 2 5 3 2" xfId="17381" xr:uid="{00000000-0005-0000-0000-0000CC430000}"/>
    <cellStyle name="Millares 16 3 2 5 3 2 2" xfId="17382" xr:uid="{00000000-0005-0000-0000-0000CD430000}"/>
    <cellStyle name="Millares 16 3 2 5 3 2 3" xfId="17383" xr:uid="{00000000-0005-0000-0000-0000CE430000}"/>
    <cellStyle name="Millares 16 3 2 5 3 3" xfId="17384" xr:uid="{00000000-0005-0000-0000-0000CF430000}"/>
    <cellStyle name="Millares 16 3 2 5 3 3 2" xfId="17385" xr:uid="{00000000-0005-0000-0000-0000D0430000}"/>
    <cellStyle name="Millares 16 3 2 5 3 3 3" xfId="17386" xr:uid="{00000000-0005-0000-0000-0000D1430000}"/>
    <cellStyle name="Millares 16 3 2 5 3 4" xfId="17387" xr:uid="{00000000-0005-0000-0000-0000D2430000}"/>
    <cellStyle name="Millares 16 3 2 5 3 5" xfId="17388" xr:uid="{00000000-0005-0000-0000-0000D3430000}"/>
    <cellStyle name="Millares 16 3 2 5 4" xfId="17389" xr:uid="{00000000-0005-0000-0000-0000D4430000}"/>
    <cellStyle name="Millares 16 3 2 5 4 2" xfId="17390" xr:uid="{00000000-0005-0000-0000-0000D5430000}"/>
    <cellStyle name="Millares 16 3 2 5 4 2 2" xfId="17391" xr:uid="{00000000-0005-0000-0000-0000D6430000}"/>
    <cellStyle name="Millares 16 3 2 5 4 2 3" xfId="17392" xr:uid="{00000000-0005-0000-0000-0000D7430000}"/>
    <cellStyle name="Millares 16 3 2 5 4 3" xfId="17393" xr:uid="{00000000-0005-0000-0000-0000D8430000}"/>
    <cellStyle name="Millares 16 3 2 5 4 3 2" xfId="17394" xr:uid="{00000000-0005-0000-0000-0000D9430000}"/>
    <cellStyle name="Millares 16 3 2 5 4 3 3" xfId="17395" xr:uid="{00000000-0005-0000-0000-0000DA430000}"/>
    <cellStyle name="Millares 16 3 2 5 4 4" xfId="17396" xr:uid="{00000000-0005-0000-0000-0000DB430000}"/>
    <cellStyle name="Millares 16 3 2 5 4 5" xfId="17397" xr:uid="{00000000-0005-0000-0000-0000DC430000}"/>
    <cellStyle name="Millares 16 3 2 5 5" xfId="17398" xr:uid="{00000000-0005-0000-0000-0000DD430000}"/>
    <cellStyle name="Millares 16 3 2 5 5 2" xfId="17399" xr:uid="{00000000-0005-0000-0000-0000DE430000}"/>
    <cellStyle name="Millares 16 3 2 5 5 3" xfId="17400" xr:uid="{00000000-0005-0000-0000-0000DF430000}"/>
    <cellStyle name="Millares 16 3 2 5 6" xfId="17401" xr:uid="{00000000-0005-0000-0000-0000E0430000}"/>
    <cellStyle name="Millares 16 3 2 5 6 2" xfId="17402" xr:uid="{00000000-0005-0000-0000-0000E1430000}"/>
    <cellStyle name="Millares 16 3 2 5 6 3" xfId="17403" xr:uid="{00000000-0005-0000-0000-0000E2430000}"/>
    <cellStyle name="Millares 16 3 2 5 7" xfId="17404" xr:uid="{00000000-0005-0000-0000-0000E3430000}"/>
    <cellStyle name="Millares 16 3 2 5 8" xfId="17405" xr:uid="{00000000-0005-0000-0000-0000E4430000}"/>
    <cellStyle name="Millares 16 3 2 6" xfId="17406" xr:uid="{00000000-0005-0000-0000-0000E5430000}"/>
    <cellStyle name="Millares 16 3 2 6 2" xfId="17407" xr:uid="{00000000-0005-0000-0000-0000E6430000}"/>
    <cellStyle name="Millares 16 3 2 6 2 2" xfId="17408" xr:uid="{00000000-0005-0000-0000-0000E7430000}"/>
    <cellStyle name="Millares 16 3 2 6 2 3" xfId="17409" xr:uid="{00000000-0005-0000-0000-0000E8430000}"/>
    <cellStyle name="Millares 16 3 2 6 3" xfId="17410" xr:uid="{00000000-0005-0000-0000-0000E9430000}"/>
    <cellStyle name="Millares 16 3 2 6 3 2" xfId="17411" xr:uid="{00000000-0005-0000-0000-0000EA430000}"/>
    <cellStyle name="Millares 16 3 2 6 3 3" xfId="17412" xr:uid="{00000000-0005-0000-0000-0000EB430000}"/>
    <cellStyle name="Millares 16 3 2 6 4" xfId="17413" xr:uid="{00000000-0005-0000-0000-0000EC430000}"/>
    <cellStyle name="Millares 16 3 2 6 5" xfId="17414" xr:uid="{00000000-0005-0000-0000-0000ED430000}"/>
    <cellStyle name="Millares 16 3 2 7" xfId="17415" xr:uid="{00000000-0005-0000-0000-0000EE430000}"/>
    <cellStyle name="Millares 16 3 2 7 2" xfId="17416" xr:uid="{00000000-0005-0000-0000-0000EF430000}"/>
    <cellStyle name="Millares 16 3 2 7 2 2" xfId="17417" xr:uid="{00000000-0005-0000-0000-0000F0430000}"/>
    <cellStyle name="Millares 16 3 2 7 2 3" xfId="17418" xr:uid="{00000000-0005-0000-0000-0000F1430000}"/>
    <cellStyle name="Millares 16 3 2 7 3" xfId="17419" xr:uid="{00000000-0005-0000-0000-0000F2430000}"/>
    <cellStyle name="Millares 16 3 2 7 3 2" xfId="17420" xr:uid="{00000000-0005-0000-0000-0000F3430000}"/>
    <cellStyle name="Millares 16 3 2 7 3 3" xfId="17421" xr:uid="{00000000-0005-0000-0000-0000F4430000}"/>
    <cellStyle name="Millares 16 3 2 7 4" xfId="17422" xr:uid="{00000000-0005-0000-0000-0000F5430000}"/>
    <cellStyle name="Millares 16 3 2 7 5" xfId="17423" xr:uid="{00000000-0005-0000-0000-0000F6430000}"/>
    <cellStyle name="Millares 16 3 2 8" xfId="17424" xr:uid="{00000000-0005-0000-0000-0000F7430000}"/>
    <cellStyle name="Millares 16 3 2 8 2" xfId="17425" xr:uid="{00000000-0005-0000-0000-0000F8430000}"/>
    <cellStyle name="Millares 16 3 2 8 2 2" xfId="17426" xr:uid="{00000000-0005-0000-0000-0000F9430000}"/>
    <cellStyle name="Millares 16 3 2 8 2 3" xfId="17427" xr:uid="{00000000-0005-0000-0000-0000FA430000}"/>
    <cellStyle name="Millares 16 3 2 8 3" xfId="17428" xr:uid="{00000000-0005-0000-0000-0000FB430000}"/>
    <cellStyle name="Millares 16 3 2 8 3 2" xfId="17429" xr:uid="{00000000-0005-0000-0000-0000FC430000}"/>
    <cellStyle name="Millares 16 3 2 8 3 3" xfId="17430" xr:uid="{00000000-0005-0000-0000-0000FD430000}"/>
    <cellStyle name="Millares 16 3 2 8 4" xfId="17431" xr:uid="{00000000-0005-0000-0000-0000FE430000}"/>
    <cellStyle name="Millares 16 3 2 8 5" xfId="17432" xr:uid="{00000000-0005-0000-0000-0000FF430000}"/>
    <cellStyle name="Millares 16 3 2 9" xfId="17433" xr:uid="{00000000-0005-0000-0000-000000440000}"/>
    <cellStyle name="Millares 16 3 2 9 2" xfId="17434" xr:uid="{00000000-0005-0000-0000-000001440000}"/>
    <cellStyle name="Millares 16 3 2 9 3" xfId="17435" xr:uid="{00000000-0005-0000-0000-000002440000}"/>
    <cellStyle name="Millares 16 3 3" xfId="17436" xr:uid="{00000000-0005-0000-0000-000003440000}"/>
    <cellStyle name="Millares 16 3 3 10" xfId="17437" xr:uid="{00000000-0005-0000-0000-000004440000}"/>
    <cellStyle name="Millares 16 3 3 10 2" xfId="17438" xr:uid="{00000000-0005-0000-0000-000005440000}"/>
    <cellStyle name="Millares 16 3 3 10 3" xfId="17439" xr:uid="{00000000-0005-0000-0000-000006440000}"/>
    <cellStyle name="Millares 16 3 3 11" xfId="17440" xr:uid="{00000000-0005-0000-0000-000007440000}"/>
    <cellStyle name="Millares 16 3 3 12" xfId="17441" xr:uid="{00000000-0005-0000-0000-000008440000}"/>
    <cellStyle name="Millares 16 3 3 2" xfId="17442" xr:uid="{00000000-0005-0000-0000-000009440000}"/>
    <cellStyle name="Millares 16 3 3 2 10" xfId="17443" xr:uid="{00000000-0005-0000-0000-00000A440000}"/>
    <cellStyle name="Millares 16 3 3 2 2" xfId="17444" xr:uid="{00000000-0005-0000-0000-00000B440000}"/>
    <cellStyle name="Millares 16 3 3 2 2 2" xfId="17445" xr:uid="{00000000-0005-0000-0000-00000C440000}"/>
    <cellStyle name="Millares 16 3 3 2 2 2 2" xfId="17446" xr:uid="{00000000-0005-0000-0000-00000D440000}"/>
    <cellStyle name="Millares 16 3 3 2 2 2 2 2" xfId="17447" xr:uid="{00000000-0005-0000-0000-00000E440000}"/>
    <cellStyle name="Millares 16 3 3 2 2 2 2 3" xfId="17448" xr:uid="{00000000-0005-0000-0000-00000F440000}"/>
    <cellStyle name="Millares 16 3 3 2 2 2 3" xfId="17449" xr:uid="{00000000-0005-0000-0000-000010440000}"/>
    <cellStyle name="Millares 16 3 3 2 2 2 3 2" xfId="17450" xr:uid="{00000000-0005-0000-0000-000011440000}"/>
    <cellStyle name="Millares 16 3 3 2 2 2 3 3" xfId="17451" xr:uid="{00000000-0005-0000-0000-000012440000}"/>
    <cellStyle name="Millares 16 3 3 2 2 2 4" xfId="17452" xr:uid="{00000000-0005-0000-0000-000013440000}"/>
    <cellStyle name="Millares 16 3 3 2 2 2 5" xfId="17453" xr:uid="{00000000-0005-0000-0000-000014440000}"/>
    <cellStyle name="Millares 16 3 3 2 2 3" xfId="17454" xr:uid="{00000000-0005-0000-0000-000015440000}"/>
    <cellStyle name="Millares 16 3 3 2 2 3 2" xfId="17455" xr:uid="{00000000-0005-0000-0000-000016440000}"/>
    <cellStyle name="Millares 16 3 3 2 2 3 2 2" xfId="17456" xr:uid="{00000000-0005-0000-0000-000017440000}"/>
    <cellStyle name="Millares 16 3 3 2 2 3 2 3" xfId="17457" xr:uid="{00000000-0005-0000-0000-000018440000}"/>
    <cellStyle name="Millares 16 3 3 2 2 3 3" xfId="17458" xr:uid="{00000000-0005-0000-0000-000019440000}"/>
    <cellStyle name="Millares 16 3 3 2 2 3 3 2" xfId="17459" xr:uid="{00000000-0005-0000-0000-00001A440000}"/>
    <cellStyle name="Millares 16 3 3 2 2 3 3 3" xfId="17460" xr:uid="{00000000-0005-0000-0000-00001B440000}"/>
    <cellStyle name="Millares 16 3 3 2 2 3 4" xfId="17461" xr:uid="{00000000-0005-0000-0000-00001C440000}"/>
    <cellStyle name="Millares 16 3 3 2 2 3 5" xfId="17462" xr:uid="{00000000-0005-0000-0000-00001D440000}"/>
    <cellStyle name="Millares 16 3 3 2 2 4" xfId="17463" xr:uid="{00000000-0005-0000-0000-00001E440000}"/>
    <cellStyle name="Millares 16 3 3 2 2 4 2" xfId="17464" xr:uid="{00000000-0005-0000-0000-00001F440000}"/>
    <cellStyle name="Millares 16 3 3 2 2 4 2 2" xfId="17465" xr:uid="{00000000-0005-0000-0000-000020440000}"/>
    <cellStyle name="Millares 16 3 3 2 2 4 2 3" xfId="17466" xr:uid="{00000000-0005-0000-0000-000021440000}"/>
    <cellStyle name="Millares 16 3 3 2 2 4 3" xfId="17467" xr:uid="{00000000-0005-0000-0000-000022440000}"/>
    <cellStyle name="Millares 16 3 3 2 2 4 3 2" xfId="17468" xr:uid="{00000000-0005-0000-0000-000023440000}"/>
    <cellStyle name="Millares 16 3 3 2 2 4 3 3" xfId="17469" xr:uid="{00000000-0005-0000-0000-000024440000}"/>
    <cellStyle name="Millares 16 3 3 2 2 4 4" xfId="17470" xr:uid="{00000000-0005-0000-0000-000025440000}"/>
    <cellStyle name="Millares 16 3 3 2 2 4 5" xfId="17471" xr:uid="{00000000-0005-0000-0000-000026440000}"/>
    <cellStyle name="Millares 16 3 3 2 2 5" xfId="17472" xr:uid="{00000000-0005-0000-0000-000027440000}"/>
    <cellStyle name="Millares 16 3 3 2 2 5 2" xfId="17473" xr:uid="{00000000-0005-0000-0000-000028440000}"/>
    <cellStyle name="Millares 16 3 3 2 2 5 3" xfId="17474" xr:uid="{00000000-0005-0000-0000-000029440000}"/>
    <cellStyle name="Millares 16 3 3 2 2 6" xfId="17475" xr:uid="{00000000-0005-0000-0000-00002A440000}"/>
    <cellStyle name="Millares 16 3 3 2 2 6 2" xfId="17476" xr:uid="{00000000-0005-0000-0000-00002B440000}"/>
    <cellStyle name="Millares 16 3 3 2 2 6 3" xfId="17477" xr:uid="{00000000-0005-0000-0000-00002C440000}"/>
    <cellStyle name="Millares 16 3 3 2 2 7" xfId="17478" xr:uid="{00000000-0005-0000-0000-00002D440000}"/>
    <cellStyle name="Millares 16 3 3 2 2 8" xfId="17479" xr:uid="{00000000-0005-0000-0000-00002E440000}"/>
    <cellStyle name="Millares 16 3 3 2 3" xfId="17480" xr:uid="{00000000-0005-0000-0000-00002F440000}"/>
    <cellStyle name="Millares 16 3 3 2 3 2" xfId="17481" xr:uid="{00000000-0005-0000-0000-000030440000}"/>
    <cellStyle name="Millares 16 3 3 2 3 2 2" xfId="17482" xr:uid="{00000000-0005-0000-0000-000031440000}"/>
    <cellStyle name="Millares 16 3 3 2 3 2 2 2" xfId="17483" xr:uid="{00000000-0005-0000-0000-000032440000}"/>
    <cellStyle name="Millares 16 3 3 2 3 2 2 3" xfId="17484" xr:uid="{00000000-0005-0000-0000-000033440000}"/>
    <cellStyle name="Millares 16 3 3 2 3 2 3" xfId="17485" xr:uid="{00000000-0005-0000-0000-000034440000}"/>
    <cellStyle name="Millares 16 3 3 2 3 2 3 2" xfId="17486" xr:uid="{00000000-0005-0000-0000-000035440000}"/>
    <cellStyle name="Millares 16 3 3 2 3 2 3 3" xfId="17487" xr:uid="{00000000-0005-0000-0000-000036440000}"/>
    <cellStyle name="Millares 16 3 3 2 3 2 4" xfId="17488" xr:uid="{00000000-0005-0000-0000-000037440000}"/>
    <cellStyle name="Millares 16 3 3 2 3 2 5" xfId="17489" xr:uid="{00000000-0005-0000-0000-000038440000}"/>
    <cellStyle name="Millares 16 3 3 2 3 3" xfId="17490" xr:uid="{00000000-0005-0000-0000-000039440000}"/>
    <cellStyle name="Millares 16 3 3 2 3 3 2" xfId="17491" xr:uid="{00000000-0005-0000-0000-00003A440000}"/>
    <cellStyle name="Millares 16 3 3 2 3 3 2 2" xfId="17492" xr:uid="{00000000-0005-0000-0000-00003B440000}"/>
    <cellStyle name="Millares 16 3 3 2 3 3 2 3" xfId="17493" xr:uid="{00000000-0005-0000-0000-00003C440000}"/>
    <cellStyle name="Millares 16 3 3 2 3 3 3" xfId="17494" xr:uid="{00000000-0005-0000-0000-00003D440000}"/>
    <cellStyle name="Millares 16 3 3 2 3 3 3 2" xfId="17495" xr:uid="{00000000-0005-0000-0000-00003E440000}"/>
    <cellStyle name="Millares 16 3 3 2 3 3 3 3" xfId="17496" xr:uid="{00000000-0005-0000-0000-00003F440000}"/>
    <cellStyle name="Millares 16 3 3 2 3 3 4" xfId="17497" xr:uid="{00000000-0005-0000-0000-000040440000}"/>
    <cellStyle name="Millares 16 3 3 2 3 3 5" xfId="17498" xr:uid="{00000000-0005-0000-0000-000041440000}"/>
    <cellStyle name="Millares 16 3 3 2 3 4" xfId="17499" xr:uid="{00000000-0005-0000-0000-000042440000}"/>
    <cellStyle name="Millares 16 3 3 2 3 4 2" xfId="17500" xr:uid="{00000000-0005-0000-0000-000043440000}"/>
    <cellStyle name="Millares 16 3 3 2 3 4 2 2" xfId="17501" xr:uid="{00000000-0005-0000-0000-000044440000}"/>
    <cellStyle name="Millares 16 3 3 2 3 4 2 3" xfId="17502" xr:uid="{00000000-0005-0000-0000-000045440000}"/>
    <cellStyle name="Millares 16 3 3 2 3 4 3" xfId="17503" xr:uid="{00000000-0005-0000-0000-000046440000}"/>
    <cellStyle name="Millares 16 3 3 2 3 4 3 2" xfId="17504" xr:uid="{00000000-0005-0000-0000-000047440000}"/>
    <cellStyle name="Millares 16 3 3 2 3 4 3 3" xfId="17505" xr:uid="{00000000-0005-0000-0000-000048440000}"/>
    <cellStyle name="Millares 16 3 3 2 3 4 4" xfId="17506" xr:uid="{00000000-0005-0000-0000-000049440000}"/>
    <cellStyle name="Millares 16 3 3 2 3 4 5" xfId="17507" xr:uid="{00000000-0005-0000-0000-00004A440000}"/>
    <cellStyle name="Millares 16 3 3 2 3 5" xfId="17508" xr:uid="{00000000-0005-0000-0000-00004B440000}"/>
    <cellStyle name="Millares 16 3 3 2 3 5 2" xfId="17509" xr:uid="{00000000-0005-0000-0000-00004C440000}"/>
    <cellStyle name="Millares 16 3 3 2 3 5 3" xfId="17510" xr:uid="{00000000-0005-0000-0000-00004D440000}"/>
    <cellStyle name="Millares 16 3 3 2 3 6" xfId="17511" xr:uid="{00000000-0005-0000-0000-00004E440000}"/>
    <cellStyle name="Millares 16 3 3 2 3 6 2" xfId="17512" xr:uid="{00000000-0005-0000-0000-00004F440000}"/>
    <cellStyle name="Millares 16 3 3 2 3 6 3" xfId="17513" xr:uid="{00000000-0005-0000-0000-000050440000}"/>
    <cellStyle name="Millares 16 3 3 2 3 7" xfId="17514" xr:uid="{00000000-0005-0000-0000-000051440000}"/>
    <cellStyle name="Millares 16 3 3 2 3 8" xfId="17515" xr:uid="{00000000-0005-0000-0000-000052440000}"/>
    <cellStyle name="Millares 16 3 3 2 4" xfId="17516" xr:uid="{00000000-0005-0000-0000-000053440000}"/>
    <cellStyle name="Millares 16 3 3 2 4 2" xfId="17517" xr:uid="{00000000-0005-0000-0000-000054440000}"/>
    <cellStyle name="Millares 16 3 3 2 4 2 2" xfId="17518" xr:uid="{00000000-0005-0000-0000-000055440000}"/>
    <cellStyle name="Millares 16 3 3 2 4 2 3" xfId="17519" xr:uid="{00000000-0005-0000-0000-000056440000}"/>
    <cellStyle name="Millares 16 3 3 2 4 3" xfId="17520" xr:uid="{00000000-0005-0000-0000-000057440000}"/>
    <cellStyle name="Millares 16 3 3 2 4 3 2" xfId="17521" xr:uid="{00000000-0005-0000-0000-000058440000}"/>
    <cellStyle name="Millares 16 3 3 2 4 3 3" xfId="17522" xr:uid="{00000000-0005-0000-0000-000059440000}"/>
    <cellStyle name="Millares 16 3 3 2 4 4" xfId="17523" xr:uid="{00000000-0005-0000-0000-00005A440000}"/>
    <cellStyle name="Millares 16 3 3 2 4 5" xfId="17524" xr:uid="{00000000-0005-0000-0000-00005B440000}"/>
    <cellStyle name="Millares 16 3 3 2 5" xfId="17525" xr:uid="{00000000-0005-0000-0000-00005C440000}"/>
    <cellStyle name="Millares 16 3 3 2 5 2" xfId="17526" xr:uid="{00000000-0005-0000-0000-00005D440000}"/>
    <cellStyle name="Millares 16 3 3 2 5 2 2" xfId="17527" xr:uid="{00000000-0005-0000-0000-00005E440000}"/>
    <cellStyle name="Millares 16 3 3 2 5 2 3" xfId="17528" xr:uid="{00000000-0005-0000-0000-00005F440000}"/>
    <cellStyle name="Millares 16 3 3 2 5 3" xfId="17529" xr:uid="{00000000-0005-0000-0000-000060440000}"/>
    <cellStyle name="Millares 16 3 3 2 5 3 2" xfId="17530" xr:uid="{00000000-0005-0000-0000-000061440000}"/>
    <cellStyle name="Millares 16 3 3 2 5 3 3" xfId="17531" xr:uid="{00000000-0005-0000-0000-000062440000}"/>
    <cellStyle name="Millares 16 3 3 2 5 4" xfId="17532" xr:uid="{00000000-0005-0000-0000-000063440000}"/>
    <cellStyle name="Millares 16 3 3 2 5 5" xfId="17533" xr:uid="{00000000-0005-0000-0000-000064440000}"/>
    <cellStyle name="Millares 16 3 3 2 6" xfId="17534" xr:uid="{00000000-0005-0000-0000-000065440000}"/>
    <cellStyle name="Millares 16 3 3 2 6 2" xfId="17535" xr:uid="{00000000-0005-0000-0000-000066440000}"/>
    <cellStyle name="Millares 16 3 3 2 6 2 2" xfId="17536" xr:uid="{00000000-0005-0000-0000-000067440000}"/>
    <cellStyle name="Millares 16 3 3 2 6 2 3" xfId="17537" xr:uid="{00000000-0005-0000-0000-000068440000}"/>
    <cellStyle name="Millares 16 3 3 2 6 3" xfId="17538" xr:uid="{00000000-0005-0000-0000-000069440000}"/>
    <cellStyle name="Millares 16 3 3 2 6 3 2" xfId="17539" xr:uid="{00000000-0005-0000-0000-00006A440000}"/>
    <cellStyle name="Millares 16 3 3 2 6 3 3" xfId="17540" xr:uid="{00000000-0005-0000-0000-00006B440000}"/>
    <cellStyle name="Millares 16 3 3 2 6 4" xfId="17541" xr:uid="{00000000-0005-0000-0000-00006C440000}"/>
    <cellStyle name="Millares 16 3 3 2 6 5" xfId="17542" xr:uid="{00000000-0005-0000-0000-00006D440000}"/>
    <cellStyle name="Millares 16 3 3 2 7" xfId="17543" xr:uid="{00000000-0005-0000-0000-00006E440000}"/>
    <cellStyle name="Millares 16 3 3 2 7 2" xfId="17544" xr:uid="{00000000-0005-0000-0000-00006F440000}"/>
    <cellStyle name="Millares 16 3 3 2 7 3" xfId="17545" xr:uid="{00000000-0005-0000-0000-000070440000}"/>
    <cellStyle name="Millares 16 3 3 2 8" xfId="17546" xr:uid="{00000000-0005-0000-0000-000071440000}"/>
    <cellStyle name="Millares 16 3 3 2 8 2" xfId="17547" xr:uid="{00000000-0005-0000-0000-000072440000}"/>
    <cellStyle name="Millares 16 3 3 2 8 3" xfId="17548" xr:uid="{00000000-0005-0000-0000-000073440000}"/>
    <cellStyle name="Millares 16 3 3 2 9" xfId="17549" xr:uid="{00000000-0005-0000-0000-000074440000}"/>
    <cellStyle name="Millares 16 3 3 3" xfId="17550" xr:uid="{00000000-0005-0000-0000-000075440000}"/>
    <cellStyle name="Millares 16 3 3 3 10" xfId="17551" xr:uid="{00000000-0005-0000-0000-000076440000}"/>
    <cellStyle name="Millares 16 3 3 3 2" xfId="17552" xr:uid="{00000000-0005-0000-0000-000077440000}"/>
    <cellStyle name="Millares 16 3 3 3 2 2" xfId="17553" xr:uid="{00000000-0005-0000-0000-000078440000}"/>
    <cellStyle name="Millares 16 3 3 3 2 2 2" xfId="17554" xr:uid="{00000000-0005-0000-0000-000079440000}"/>
    <cellStyle name="Millares 16 3 3 3 2 2 2 2" xfId="17555" xr:uid="{00000000-0005-0000-0000-00007A440000}"/>
    <cellStyle name="Millares 16 3 3 3 2 2 2 3" xfId="17556" xr:uid="{00000000-0005-0000-0000-00007B440000}"/>
    <cellStyle name="Millares 16 3 3 3 2 2 3" xfId="17557" xr:uid="{00000000-0005-0000-0000-00007C440000}"/>
    <cellStyle name="Millares 16 3 3 3 2 2 3 2" xfId="17558" xr:uid="{00000000-0005-0000-0000-00007D440000}"/>
    <cellStyle name="Millares 16 3 3 3 2 2 3 3" xfId="17559" xr:uid="{00000000-0005-0000-0000-00007E440000}"/>
    <cellStyle name="Millares 16 3 3 3 2 2 4" xfId="17560" xr:uid="{00000000-0005-0000-0000-00007F440000}"/>
    <cellStyle name="Millares 16 3 3 3 2 2 5" xfId="17561" xr:uid="{00000000-0005-0000-0000-000080440000}"/>
    <cellStyle name="Millares 16 3 3 3 2 3" xfId="17562" xr:uid="{00000000-0005-0000-0000-000081440000}"/>
    <cellStyle name="Millares 16 3 3 3 2 3 2" xfId="17563" xr:uid="{00000000-0005-0000-0000-000082440000}"/>
    <cellStyle name="Millares 16 3 3 3 2 3 2 2" xfId="17564" xr:uid="{00000000-0005-0000-0000-000083440000}"/>
    <cellStyle name="Millares 16 3 3 3 2 3 2 3" xfId="17565" xr:uid="{00000000-0005-0000-0000-000084440000}"/>
    <cellStyle name="Millares 16 3 3 3 2 3 3" xfId="17566" xr:uid="{00000000-0005-0000-0000-000085440000}"/>
    <cellStyle name="Millares 16 3 3 3 2 3 3 2" xfId="17567" xr:uid="{00000000-0005-0000-0000-000086440000}"/>
    <cellStyle name="Millares 16 3 3 3 2 3 3 3" xfId="17568" xr:uid="{00000000-0005-0000-0000-000087440000}"/>
    <cellStyle name="Millares 16 3 3 3 2 3 4" xfId="17569" xr:uid="{00000000-0005-0000-0000-000088440000}"/>
    <cellStyle name="Millares 16 3 3 3 2 3 5" xfId="17570" xr:uid="{00000000-0005-0000-0000-000089440000}"/>
    <cellStyle name="Millares 16 3 3 3 2 4" xfId="17571" xr:uid="{00000000-0005-0000-0000-00008A440000}"/>
    <cellStyle name="Millares 16 3 3 3 2 4 2" xfId="17572" xr:uid="{00000000-0005-0000-0000-00008B440000}"/>
    <cellStyle name="Millares 16 3 3 3 2 4 2 2" xfId="17573" xr:uid="{00000000-0005-0000-0000-00008C440000}"/>
    <cellStyle name="Millares 16 3 3 3 2 4 2 3" xfId="17574" xr:uid="{00000000-0005-0000-0000-00008D440000}"/>
    <cellStyle name="Millares 16 3 3 3 2 4 3" xfId="17575" xr:uid="{00000000-0005-0000-0000-00008E440000}"/>
    <cellStyle name="Millares 16 3 3 3 2 4 3 2" xfId="17576" xr:uid="{00000000-0005-0000-0000-00008F440000}"/>
    <cellStyle name="Millares 16 3 3 3 2 4 3 3" xfId="17577" xr:uid="{00000000-0005-0000-0000-000090440000}"/>
    <cellStyle name="Millares 16 3 3 3 2 4 4" xfId="17578" xr:uid="{00000000-0005-0000-0000-000091440000}"/>
    <cellStyle name="Millares 16 3 3 3 2 4 5" xfId="17579" xr:uid="{00000000-0005-0000-0000-000092440000}"/>
    <cellStyle name="Millares 16 3 3 3 2 5" xfId="17580" xr:uid="{00000000-0005-0000-0000-000093440000}"/>
    <cellStyle name="Millares 16 3 3 3 2 5 2" xfId="17581" xr:uid="{00000000-0005-0000-0000-000094440000}"/>
    <cellStyle name="Millares 16 3 3 3 2 5 3" xfId="17582" xr:uid="{00000000-0005-0000-0000-000095440000}"/>
    <cellStyle name="Millares 16 3 3 3 2 6" xfId="17583" xr:uid="{00000000-0005-0000-0000-000096440000}"/>
    <cellStyle name="Millares 16 3 3 3 2 6 2" xfId="17584" xr:uid="{00000000-0005-0000-0000-000097440000}"/>
    <cellStyle name="Millares 16 3 3 3 2 6 3" xfId="17585" xr:uid="{00000000-0005-0000-0000-000098440000}"/>
    <cellStyle name="Millares 16 3 3 3 2 7" xfId="17586" xr:uid="{00000000-0005-0000-0000-000099440000}"/>
    <cellStyle name="Millares 16 3 3 3 2 8" xfId="17587" xr:uid="{00000000-0005-0000-0000-00009A440000}"/>
    <cellStyle name="Millares 16 3 3 3 3" xfId="17588" xr:uid="{00000000-0005-0000-0000-00009B440000}"/>
    <cellStyle name="Millares 16 3 3 3 3 2" xfId="17589" xr:uid="{00000000-0005-0000-0000-00009C440000}"/>
    <cellStyle name="Millares 16 3 3 3 3 2 2" xfId="17590" xr:uid="{00000000-0005-0000-0000-00009D440000}"/>
    <cellStyle name="Millares 16 3 3 3 3 2 2 2" xfId="17591" xr:uid="{00000000-0005-0000-0000-00009E440000}"/>
    <cellStyle name="Millares 16 3 3 3 3 2 2 3" xfId="17592" xr:uid="{00000000-0005-0000-0000-00009F440000}"/>
    <cellStyle name="Millares 16 3 3 3 3 2 3" xfId="17593" xr:uid="{00000000-0005-0000-0000-0000A0440000}"/>
    <cellStyle name="Millares 16 3 3 3 3 2 3 2" xfId="17594" xr:uid="{00000000-0005-0000-0000-0000A1440000}"/>
    <cellStyle name="Millares 16 3 3 3 3 2 3 3" xfId="17595" xr:uid="{00000000-0005-0000-0000-0000A2440000}"/>
    <cellStyle name="Millares 16 3 3 3 3 2 4" xfId="17596" xr:uid="{00000000-0005-0000-0000-0000A3440000}"/>
    <cellStyle name="Millares 16 3 3 3 3 2 5" xfId="17597" xr:uid="{00000000-0005-0000-0000-0000A4440000}"/>
    <cellStyle name="Millares 16 3 3 3 3 3" xfId="17598" xr:uid="{00000000-0005-0000-0000-0000A5440000}"/>
    <cellStyle name="Millares 16 3 3 3 3 3 2" xfId="17599" xr:uid="{00000000-0005-0000-0000-0000A6440000}"/>
    <cellStyle name="Millares 16 3 3 3 3 3 2 2" xfId="17600" xr:uid="{00000000-0005-0000-0000-0000A7440000}"/>
    <cellStyle name="Millares 16 3 3 3 3 3 2 3" xfId="17601" xr:uid="{00000000-0005-0000-0000-0000A8440000}"/>
    <cellStyle name="Millares 16 3 3 3 3 3 3" xfId="17602" xr:uid="{00000000-0005-0000-0000-0000A9440000}"/>
    <cellStyle name="Millares 16 3 3 3 3 3 3 2" xfId="17603" xr:uid="{00000000-0005-0000-0000-0000AA440000}"/>
    <cellStyle name="Millares 16 3 3 3 3 3 3 3" xfId="17604" xr:uid="{00000000-0005-0000-0000-0000AB440000}"/>
    <cellStyle name="Millares 16 3 3 3 3 3 4" xfId="17605" xr:uid="{00000000-0005-0000-0000-0000AC440000}"/>
    <cellStyle name="Millares 16 3 3 3 3 3 5" xfId="17606" xr:uid="{00000000-0005-0000-0000-0000AD440000}"/>
    <cellStyle name="Millares 16 3 3 3 3 4" xfId="17607" xr:uid="{00000000-0005-0000-0000-0000AE440000}"/>
    <cellStyle name="Millares 16 3 3 3 3 4 2" xfId="17608" xr:uid="{00000000-0005-0000-0000-0000AF440000}"/>
    <cellStyle name="Millares 16 3 3 3 3 4 2 2" xfId="17609" xr:uid="{00000000-0005-0000-0000-0000B0440000}"/>
    <cellStyle name="Millares 16 3 3 3 3 4 2 3" xfId="17610" xr:uid="{00000000-0005-0000-0000-0000B1440000}"/>
    <cellStyle name="Millares 16 3 3 3 3 4 3" xfId="17611" xr:uid="{00000000-0005-0000-0000-0000B2440000}"/>
    <cellStyle name="Millares 16 3 3 3 3 4 3 2" xfId="17612" xr:uid="{00000000-0005-0000-0000-0000B3440000}"/>
    <cellStyle name="Millares 16 3 3 3 3 4 3 3" xfId="17613" xr:uid="{00000000-0005-0000-0000-0000B4440000}"/>
    <cellStyle name="Millares 16 3 3 3 3 4 4" xfId="17614" xr:uid="{00000000-0005-0000-0000-0000B5440000}"/>
    <cellStyle name="Millares 16 3 3 3 3 4 5" xfId="17615" xr:uid="{00000000-0005-0000-0000-0000B6440000}"/>
    <cellStyle name="Millares 16 3 3 3 3 5" xfId="17616" xr:uid="{00000000-0005-0000-0000-0000B7440000}"/>
    <cellStyle name="Millares 16 3 3 3 3 5 2" xfId="17617" xr:uid="{00000000-0005-0000-0000-0000B8440000}"/>
    <cellStyle name="Millares 16 3 3 3 3 5 3" xfId="17618" xr:uid="{00000000-0005-0000-0000-0000B9440000}"/>
    <cellStyle name="Millares 16 3 3 3 3 6" xfId="17619" xr:uid="{00000000-0005-0000-0000-0000BA440000}"/>
    <cellStyle name="Millares 16 3 3 3 3 6 2" xfId="17620" xr:uid="{00000000-0005-0000-0000-0000BB440000}"/>
    <cellStyle name="Millares 16 3 3 3 3 6 3" xfId="17621" xr:uid="{00000000-0005-0000-0000-0000BC440000}"/>
    <cellStyle name="Millares 16 3 3 3 3 7" xfId="17622" xr:uid="{00000000-0005-0000-0000-0000BD440000}"/>
    <cellStyle name="Millares 16 3 3 3 3 8" xfId="17623" xr:uid="{00000000-0005-0000-0000-0000BE440000}"/>
    <cellStyle name="Millares 16 3 3 3 4" xfId="17624" xr:uid="{00000000-0005-0000-0000-0000BF440000}"/>
    <cellStyle name="Millares 16 3 3 3 4 2" xfId="17625" xr:uid="{00000000-0005-0000-0000-0000C0440000}"/>
    <cellStyle name="Millares 16 3 3 3 4 2 2" xfId="17626" xr:uid="{00000000-0005-0000-0000-0000C1440000}"/>
    <cellStyle name="Millares 16 3 3 3 4 2 3" xfId="17627" xr:uid="{00000000-0005-0000-0000-0000C2440000}"/>
    <cellStyle name="Millares 16 3 3 3 4 3" xfId="17628" xr:uid="{00000000-0005-0000-0000-0000C3440000}"/>
    <cellStyle name="Millares 16 3 3 3 4 3 2" xfId="17629" xr:uid="{00000000-0005-0000-0000-0000C4440000}"/>
    <cellStyle name="Millares 16 3 3 3 4 3 3" xfId="17630" xr:uid="{00000000-0005-0000-0000-0000C5440000}"/>
    <cellStyle name="Millares 16 3 3 3 4 4" xfId="17631" xr:uid="{00000000-0005-0000-0000-0000C6440000}"/>
    <cellStyle name="Millares 16 3 3 3 4 5" xfId="17632" xr:uid="{00000000-0005-0000-0000-0000C7440000}"/>
    <cellStyle name="Millares 16 3 3 3 5" xfId="17633" xr:uid="{00000000-0005-0000-0000-0000C8440000}"/>
    <cellStyle name="Millares 16 3 3 3 5 2" xfId="17634" xr:uid="{00000000-0005-0000-0000-0000C9440000}"/>
    <cellStyle name="Millares 16 3 3 3 5 2 2" xfId="17635" xr:uid="{00000000-0005-0000-0000-0000CA440000}"/>
    <cellStyle name="Millares 16 3 3 3 5 2 3" xfId="17636" xr:uid="{00000000-0005-0000-0000-0000CB440000}"/>
    <cellStyle name="Millares 16 3 3 3 5 3" xfId="17637" xr:uid="{00000000-0005-0000-0000-0000CC440000}"/>
    <cellStyle name="Millares 16 3 3 3 5 3 2" xfId="17638" xr:uid="{00000000-0005-0000-0000-0000CD440000}"/>
    <cellStyle name="Millares 16 3 3 3 5 3 3" xfId="17639" xr:uid="{00000000-0005-0000-0000-0000CE440000}"/>
    <cellStyle name="Millares 16 3 3 3 5 4" xfId="17640" xr:uid="{00000000-0005-0000-0000-0000CF440000}"/>
    <cellStyle name="Millares 16 3 3 3 5 5" xfId="17641" xr:uid="{00000000-0005-0000-0000-0000D0440000}"/>
    <cellStyle name="Millares 16 3 3 3 6" xfId="17642" xr:uid="{00000000-0005-0000-0000-0000D1440000}"/>
    <cellStyle name="Millares 16 3 3 3 6 2" xfId="17643" xr:uid="{00000000-0005-0000-0000-0000D2440000}"/>
    <cellStyle name="Millares 16 3 3 3 6 2 2" xfId="17644" xr:uid="{00000000-0005-0000-0000-0000D3440000}"/>
    <cellStyle name="Millares 16 3 3 3 6 2 3" xfId="17645" xr:uid="{00000000-0005-0000-0000-0000D4440000}"/>
    <cellStyle name="Millares 16 3 3 3 6 3" xfId="17646" xr:uid="{00000000-0005-0000-0000-0000D5440000}"/>
    <cellStyle name="Millares 16 3 3 3 6 3 2" xfId="17647" xr:uid="{00000000-0005-0000-0000-0000D6440000}"/>
    <cellStyle name="Millares 16 3 3 3 6 3 3" xfId="17648" xr:uid="{00000000-0005-0000-0000-0000D7440000}"/>
    <cellStyle name="Millares 16 3 3 3 6 4" xfId="17649" xr:uid="{00000000-0005-0000-0000-0000D8440000}"/>
    <cellStyle name="Millares 16 3 3 3 6 5" xfId="17650" xr:uid="{00000000-0005-0000-0000-0000D9440000}"/>
    <cellStyle name="Millares 16 3 3 3 7" xfId="17651" xr:uid="{00000000-0005-0000-0000-0000DA440000}"/>
    <cellStyle name="Millares 16 3 3 3 7 2" xfId="17652" xr:uid="{00000000-0005-0000-0000-0000DB440000}"/>
    <cellStyle name="Millares 16 3 3 3 7 3" xfId="17653" xr:uid="{00000000-0005-0000-0000-0000DC440000}"/>
    <cellStyle name="Millares 16 3 3 3 8" xfId="17654" xr:uid="{00000000-0005-0000-0000-0000DD440000}"/>
    <cellStyle name="Millares 16 3 3 3 8 2" xfId="17655" xr:uid="{00000000-0005-0000-0000-0000DE440000}"/>
    <cellStyle name="Millares 16 3 3 3 8 3" xfId="17656" xr:uid="{00000000-0005-0000-0000-0000DF440000}"/>
    <cellStyle name="Millares 16 3 3 3 9" xfId="17657" xr:uid="{00000000-0005-0000-0000-0000E0440000}"/>
    <cellStyle name="Millares 16 3 3 4" xfId="17658" xr:uid="{00000000-0005-0000-0000-0000E1440000}"/>
    <cellStyle name="Millares 16 3 3 4 2" xfId="17659" xr:uid="{00000000-0005-0000-0000-0000E2440000}"/>
    <cellStyle name="Millares 16 3 3 4 2 2" xfId="17660" xr:uid="{00000000-0005-0000-0000-0000E3440000}"/>
    <cellStyle name="Millares 16 3 3 4 2 2 2" xfId="17661" xr:uid="{00000000-0005-0000-0000-0000E4440000}"/>
    <cellStyle name="Millares 16 3 3 4 2 2 3" xfId="17662" xr:uid="{00000000-0005-0000-0000-0000E5440000}"/>
    <cellStyle name="Millares 16 3 3 4 2 3" xfId="17663" xr:uid="{00000000-0005-0000-0000-0000E6440000}"/>
    <cellStyle name="Millares 16 3 3 4 2 3 2" xfId="17664" xr:uid="{00000000-0005-0000-0000-0000E7440000}"/>
    <cellStyle name="Millares 16 3 3 4 2 3 3" xfId="17665" xr:uid="{00000000-0005-0000-0000-0000E8440000}"/>
    <cellStyle name="Millares 16 3 3 4 2 4" xfId="17666" xr:uid="{00000000-0005-0000-0000-0000E9440000}"/>
    <cellStyle name="Millares 16 3 3 4 2 5" xfId="17667" xr:uid="{00000000-0005-0000-0000-0000EA440000}"/>
    <cellStyle name="Millares 16 3 3 4 3" xfId="17668" xr:uid="{00000000-0005-0000-0000-0000EB440000}"/>
    <cellStyle name="Millares 16 3 3 4 3 2" xfId="17669" xr:uid="{00000000-0005-0000-0000-0000EC440000}"/>
    <cellStyle name="Millares 16 3 3 4 3 2 2" xfId="17670" xr:uid="{00000000-0005-0000-0000-0000ED440000}"/>
    <cellStyle name="Millares 16 3 3 4 3 2 3" xfId="17671" xr:uid="{00000000-0005-0000-0000-0000EE440000}"/>
    <cellStyle name="Millares 16 3 3 4 3 3" xfId="17672" xr:uid="{00000000-0005-0000-0000-0000EF440000}"/>
    <cellStyle name="Millares 16 3 3 4 3 3 2" xfId="17673" xr:uid="{00000000-0005-0000-0000-0000F0440000}"/>
    <cellStyle name="Millares 16 3 3 4 3 3 3" xfId="17674" xr:uid="{00000000-0005-0000-0000-0000F1440000}"/>
    <cellStyle name="Millares 16 3 3 4 3 4" xfId="17675" xr:uid="{00000000-0005-0000-0000-0000F2440000}"/>
    <cellStyle name="Millares 16 3 3 4 3 5" xfId="17676" xr:uid="{00000000-0005-0000-0000-0000F3440000}"/>
    <cellStyle name="Millares 16 3 3 4 4" xfId="17677" xr:uid="{00000000-0005-0000-0000-0000F4440000}"/>
    <cellStyle name="Millares 16 3 3 4 4 2" xfId="17678" xr:uid="{00000000-0005-0000-0000-0000F5440000}"/>
    <cellStyle name="Millares 16 3 3 4 4 2 2" xfId="17679" xr:uid="{00000000-0005-0000-0000-0000F6440000}"/>
    <cellStyle name="Millares 16 3 3 4 4 2 3" xfId="17680" xr:uid="{00000000-0005-0000-0000-0000F7440000}"/>
    <cellStyle name="Millares 16 3 3 4 4 3" xfId="17681" xr:uid="{00000000-0005-0000-0000-0000F8440000}"/>
    <cellStyle name="Millares 16 3 3 4 4 3 2" xfId="17682" xr:uid="{00000000-0005-0000-0000-0000F9440000}"/>
    <cellStyle name="Millares 16 3 3 4 4 3 3" xfId="17683" xr:uid="{00000000-0005-0000-0000-0000FA440000}"/>
    <cellStyle name="Millares 16 3 3 4 4 4" xfId="17684" xr:uid="{00000000-0005-0000-0000-0000FB440000}"/>
    <cellStyle name="Millares 16 3 3 4 4 5" xfId="17685" xr:uid="{00000000-0005-0000-0000-0000FC440000}"/>
    <cellStyle name="Millares 16 3 3 4 5" xfId="17686" xr:uid="{00000000-0005-0000-0000-0000FD440000}"/>
    <cellStyle name="Millares 16 3 3 4 5 2" xfId="17687" xr:uid="{00000000-0005-0000-0000-0000FE440000}"/>
    <cellStyle name="Millares 16 3 3 4 5 3" xfId="17688" xr:uid="{00000000-0005-0000-0000-0000FF440000}"/>
    <cellStyle name="Millares 16 3 3 4 6" xfId="17689" xr:uid="{00000000-0005-0000-0000-000000450000}"/>
    <cellStyle name="Millares 16 3 3 4 6 2" xfId="17690" xr:uid="{00000000-0005-0000-0000-000001450000}"/>
    <cellStyle name="Millares 16 3 3 4 6 3" xfId="17691" xr:uid="{00000000-0005-0000-0000-000002450000}"/>
    <cellStyle name="Millares 16 3 3 4 7" xfId="17692" xr:uid="{00000000-0005-0000-0000-000003450000}"/>
    <cellStyle name="Millares 16 3 3 4 8" xfId="17693" xr:uid="{00000000-0005-0000-0000-000004450000}"/>
    <cellStyle name="Millares 16 3 3 5" xfId="17694" xr:uid="{00000000-0005-0000-0000-000005450000}"/>
    <cellStyle name="Millares 16 3 3 5 2" xfId="17695" xr:uid="{00000000-0005-0000-0000-000006450000}"/>
    <cellStyle name="Millares 16 3 3 5 2 2" xfId="17696" xr:uid="{00000000-0005-0000-0000-000007450000}"/>
    <cellStyle name="Millares 16 3 3 5 2 2 2" xfId="17697" xr:uid="{00000000-0005-0000-0000-000008450000}"/>
    <cellStyle name="Millares 16 3 3 5 2 2 3" xfId="17698" xr:uid="{00000000-0005-0000-0000-000009450000}"/>
    <cellStyle name="Millares 16 3 3 5 2 3" xfId="17699" xr:uid="{00000000-0005-0000-0000-00000A450000}"/>
    <cellStyle name="Millares 16 3 3 5 2 3 2" xfId="17700" xr:uid="{00000000-0005-0000-0000-00000B450000}"/>
    <cellStyle name="Millares 16 3 3 5 2 3 3" xfId="17701" xr:uid="{00000000-0005-0000-0000-00000C450000}"/>
    <cellStyle name="Millares 16 3 3 5 2 4" xfId="17702" xr:uid="{00000000-0005-0000-0000-00000D450000}"/>
    <cellStyle name="Millares 16 3 3 5 2 5" xfId="17703" xr:uid="{00000000-0005-0000-0000-00000E450000}"/>
    <cellStyle name="Millares 16 3 3 5 3" xfId="17704" xr:uid="{00000000-0005-0000-0000-00000F450000}"/>
    <cellStyle name="Millares 16 3 3 5 3 2" xfId="17705" xr:uid="{00000000-0005-0000-0000-000010450000}"/>
    <cellStyle name="Millares 16 3 3 5 3 2 2" xfId="17706" xr:uid="{00000000-0005-0000-0000-000011450000}"/>
    <cellStyle name="Millares 16 3 3 5 3 2 3" xfId="17707" xr:uid="{00000000-0005-0000-0000-000012450000}"/>
    <cellStyle name="Millares 16 3 3 5 3 3" xfId="17708" xr:uid="{00000000-0005-0000-0000-000013450000}"/>
    <cellStyle name="Millares 16 3 3 5 3 3 2" xfId="17709" xr:uid="{00000000-0005-0000-0000-000014450000}"/>
    <cellStyle name="Millares 16 3 3 5 3 3 3" xfId="17710" xr:uid="{00000000-0005-0000-0000-000015450000}"/>
    <cellStyle name="Millares 16 3 3 5 3 4" xfId="17711" xr:uid="{00000000-0005-0000-0000-000016450000}"/>
    <cellStyle name="Millares 16 3 3 5 3 5" xfId="17712" xr:uid="{00000000-0005-0000-0000-000017450000}"/>
    <cellStyle name="Millares 16 3 3 5 4" xfId="17713" xr:uid="{00000000-0005-0000-0000-000018450000}"/>
    <cellStyle name="Millares 16 3 3 5 4 2" xfId="17714" xr:uid="{00000000-0005-0000-0000-000019450000}"/>
    <cellStyle name="Millares 16 3 3 5 4 2 2" xfId="17715" xr:uid="{00000000-0005-0000-0000-00001A450000}"/>
    <cellStyle name="Millares 16 3 3 5 4 2 3" xfId="17716" xr:uid="{00000000-0005-0000-0000-00001B450000}"/>
    <cellStyle name="Millares 16 3 3 5 4 3" xfId="17717" xr:uid="{00000000-0005-0000-0000-00001C450000}"/>
    <cellStyle name="Millares 16 3 3 5 4 3 2" xfId="17718" xr:uid="{00000000-0005-0000-0000-00001D450000}"/>
    <cellStyle name="Millares 16 3 3 5 4 3 3" xfId="17719" xr:uid="{00000000-0005-0000-0000-00001E450000}"/>
    <cellStyle name="Millares 16 3 3 5 4 4" xfId="17720" xr:uid="{00000000-0005-0000-0000-00001F450000}"/>
    <cellStyle name="Millares 16 3 3 5 4 5" xfId="17721" xr:uid="{00000000-0005-0000-0000-000020450000}"/>
    <cellStyle name="Millares 16 3 3 5 5" xfId="17722" xr:uid="{00000000-0005-0000-0000-000021450000}"/>
    <cellStyle name="Millares 16 3 3 5 5 2" xfId="17723" xr:uid="{00000000-0005-0000-0000-000022450000}"/>
    <cellStyle name="Millares 16 3 3 5 5 3" xfId="17724" xr:uid="{00000000-0005-0000-0000-000023450000}"/>
    <cellStyle name="Millares 16 3 3 5 6" xfId="17725" xr:uid="{00000000-0005-0000-0000-000024450000}"/>
    <cellStyle name="Millares 16 3 3 5 6 2" xfId="17726" xr:uid="{00000000-0005-0000-0000-000025450000}"/>
    <cellStyle name="Millares 16 3 3 5 6 3" xfId="17727" xr:uid="{00000000-0005-0000-0000-000026450000}"/>
    <cellStyle name="Millares 16 3 3 5 7" xfId="17728" xr:uid="{00000000-0005-0000-0000-000027450000}"/>
    <cellStyle name="Millares 16 3 3 5 8" xfId="17729" xr:uid="{00000000-0005-0000-0000-000028450000}"/>
    <cellStyle name="Millares 16 3 3 6" xfId="17730" xr:uid="{00000000-0005-0000-0000-000029450000}"/>
    <cellStyle name="Millares 16 3 3 6 2" xfId="17731" xr:uid="{00000000-0005-0000-0000-00002A450000}"/>
    <cellStyle name="Millares 16 3 3 6 2 2" xfId="17732" xr:uid="{00000000-0005-0000-0000-00002B450000}"/>
    <cellStyle name="Millares 16 3 3 6 2 3" xfId="17733" xr:uid="{00000000-0005-0000-0000-00002C450000}"/>
    <cellStyle name="Millares 16 3 3 6 3" xfId="17734" xr:uid="{00000000-0005-0000-0000-00002D450000}"/>
    <cellStyle name="Millares 16 3 3 6 3 2" xfId="17735" xr:uid="{00000000-0005-0000-0000-00002E450000}"/>
    <cellStyle name="Millares 16 3 3 6 3 3" xfId="17736" xr:uid="{00000000-0005-0000-0000-00002F450000}"/>
    <cellStyle name="Millares 16 3 3 6 4" xfId="17737" xr:uid="{00000000-0005-0000-0000-000030450000}"/>
    <cellStyle name="Millares 16 3 3 6 5" xfId="17738" xr:uid="{00000000-0005-0000-0000-000031450000}"/>
    <cellStyle name="Millares 16 3 3 7" xfId="17739" xr:uid="{00000000-0005-0000-0000-000032450000}"/>
    <cellStyle name="Millares 16 3 3 7 2" xfId="17740" xr:uid="{00000000-0005-0000-0000-000033450000}"/>
    <cellStyle name="Millares 16 3 3 7 2 2" xfId="17741" xr:uid="{00000000-0005-0000-0000-000034450000}"/>
    <cellStyle name="Millares 16 3 3 7 2 3" xfId="17742" xr:uid="{00000000-0005-0000-0000-000035450000}"/>
    <cellStyle name="Millares 16 3 3 7 3" xfId="17743" xr:uid="{00000000-0005-0000-0000-000036450000}"/>
    <cellStyle name="Millares 16 3 3 7 3 2" xfId="17744" xr:uid="{00000000-0005-0000-0000-000037450000}"/>
    <cellStyle name="Millares 16 3 3 7 3 3" xfId="17745" xr:uid="{00000000-0005-0000-0000-000038450000}"/>
    <cellStyle name="Millares 16 3 3 7 4" xfId="17746" xr:uid="{00000000-0005-0000-0000-000039450000}"/>
    <cellStyle name="Millares 16 3 3 7 5" xfId="17747" xr:uid="{00000000-0005-0000-0000-00003A450000}"/>
    <cellStyle name="Millares 16 3 3 8" xfId="17748" xr:uid="{00000000-0005-0000-0000-00003B450000}"/>
    <cellStyle name="Millares 16 3 3 8 2" xfId="17749" xr:uid="{00000000-0005-0000-0000-00003C450000}"/>
    <cellStyle name="Millares 16 3 3 8 2 2" xfId="17750" xr:uid="{00000000-0005-0000-0000-00003D450000}"/>
    <cellStyle name="Millares 16 3 3 8 2 3" xfId="17751" xr:uid="{00000000-0005-0000-0000-00003E450000}"/>
    <cellStyle name="Millares 16 3 3 8 3" xfId="17752" xr:uid="{00000000-0005-0000-0000-00003F450000}"/>
    <cellStyle name="Millares 16 3 3 8 3 2" xfId="17753" xr:uid="{00000000-0005-0000-0000-000040450000}"/>
    <cellStyle name="Millares 16 3 3 8 3 3" xfId="17754" xr:uid="{00000000-0005-0000-0000-000041450000}"/>
    <cellStyle name="Millares 16 3 3 8 4" xfId="17755" xr:uid="{00000000-0005-0000-0000-000042450000}"/>
    <cellStyle name="Millares 16 3 3 8 5" xfId="17756" xr:uid="{00000000-0005-0000-0000-000043450000}"/>
    <cellStyle name="Millares 16 3 3 9" xfId="17757" xr:uid="{00000000-0005-0000-0000-000044450000}"/>
    <cellStyle name="Millares 16 3 3 9 2" xfId="17758" xr:uid="{00000000-0005-0000-0000-000045450000}"/>
    <cellStyle name="Millares 16 3 3 9 3" xfId="17759" xr:uid="{00000000-0005-0000-0000-000046450000}"/>
    <cellStyle name="Millares 16 3 4" xfId="17760" xr:uid="{00000000-0005-0000-0000-000047450000}"/>
    <cellStyle name="Millares 16 3 4 10" xfId="17761" xr:uid="{00000000-0005-0000-0000-000048450000}"/>
    <cellStyle name="Millares 16 3 4 2" xfId="17762" xr:uid="{00000000-0005-0000-0000-000049450000}"/>
    <cellStyle name="Millares 16 3 4 2 2" xfId="17763" xr:uid="{00000000-0005-0000-0000-00004A450000}"/>
    <cellStyle name="Millares 16 3 4 2 2 2" xfId="17764" xr:uid="{00000000-0005-0000-0000-00004B450000}"/>
    <cellStyle name="Millares 16 3 4 2 2 2 2" xfId="17765" xr:uid="{00000000-0005-0000-0000-00004C450000}"/>
    <cellStyle name="Millares 16 3 4 2 2 2 3" xfId="17766" xr:uid="{00000000-0005-0000-0000-00004D450000}"/>
    <cellStyle name="Millares 16 3 4 2 2 3" xfId="17767" xr:uid="{00000000-0005-0000-0000-00004E450000}"/>
    <cellStyle name="Millares 16 3 4 2 2 3 2" xfId="17768" xr:uid="{00000000-0005-0000-0000-00004F450000}"/>
    <cellStyle name="Millares 16 3 4 2 2 3 3" xfId="17769" xr:uid="{00000000-0005-0000-0000-000050450000}"/>
    <cellStyle name="Millares 16 3 4 2 2 4" xfId="17770" xr:uid="{00000000-0005-0000-0000-000051450000}"/>
    <cellStyle name="Millares 16 3 4 2 2 5" xfId="17771" xr:uid="{00000000-0005-0000-0000-000052450000}"/>
    <cellStyle name="Millares 16 3 4 2 3" xfId="17772" xr:uid="{00000000-0005-0000-0000-000053450000}"/>
    <cellStyle name="Millares 16 3 4 2 3 2" xfId="17773" xr:uid="{00000000-0005-0000-0000-000054450000}"/>
    <cellStyle name="Millares 16 3 4 2 3 2 2" xfId="17774" xr:uid="{00000000-0005-0000-0000-000055450000}"/>
    <cellStyle name="Millares 16 3 4 2 3 2 3" xfId="17775" xr:uid="{00000000-0005-0000-0000-000056450000}"/>
    <cellStyle name="Millares 16 3 4 2 3 3" xfId="17776" xr:uid="{00000000-0005-0000-0000-000057450000}"/>
    <cellStyle name="Millares 16 3 4 2 3 3 2" xfId="17777" xr:uid="{00000000-0005-0000-0000-000058450000}"/>
    <cellStyle name="Millares 16 3 4 2 3 3 3" xfId="17778" xr:uid="{00000000-0005-0000-0000-000059450000}"/>
    <cellStyle name="Millares 16 3 4 2 3 4" xfId="17779" xr:uid="{00000000-0005-0000-0000-00005A450000}"/>
    <cellStyle name="Millares 16 3 4 2 3 5" xfId="17780" xr:uid="{00000000-0005-0000-0000-00005B450000}"/>
    <cellStyle name="Millares 16 3 4 2 4" xfId="17781" xr:uid="{00000000-0005-0000-0000-00005C450000}"/>
    <cellStyle name="Millares 16 3 4 2 4 2" xfId="17782" xr:uid="{00000000-0005-0000-0000-00005D450000}"/>
    <cellStyle name="Millares 16 3 4 2 4 2 2" xfId="17783" xr:uid="{00000000-0005-0000-0000-00005E450000}"/>
    <cellStyle name="Millares 16 3 4 2 4 2 3" xfId="17784" xr:uid="{00000000-0005-0000-0000-00005F450000}"/>
    <cellStyle name="Millares 16 3 4 2 4 3" xfId="17785" xr:uid="{00000000-0005-0000-0000-000060450000}"/>
    <cellStyle name="Millares 16 3 4 2 4 3 2" xfId="17786" xr:uid="{00000000-0005-0000-0000-000061450000}"/>
    <cellStyle name="Millares 16 3 4 2 4 3 3" xfId="17787" xr:uid="{00000000-0005-0000-0000-000062450000}"/>
    <cellStyle name="Millares 16 3 4 2 4 4" xfId="17788" xr:uid="{00000000-0005-0000-0000-000063450000}"/>
    <cellStyle name="Millares 16 3 4 2 4 5" xfId="17789" xr:uid="{00000000-0005-0000-0000-000064450000}"/>
    <cellStyle name="Millares 16 3 4 2 5" xfId="17790" xr:uid="{00000000-0005-0000-0000-000065450000}"/>
    <cellStyle name="Millares 16 3 4 2 5 2" xfId="17791" xr:uid="{00000000-0005-0000-0000-000066450000}"/>
    <cellStyle name="Millares 16 3 4 2 5 3" xfId="17792" xr:uid="{00000000-0005-0000-0000-000067450000}"/>
    <cellStyle name="Millares 16 3 4 2 6" xfId="17793" xr:uid="{00000000-0005-0000-0000-000068450000}"/>
    <cellStyle name="Millares 16 3 4 2 6 2" xfId="17794" xr:uid="{00000000-0005-0000-0000-000069450000}"/>
    <cellStyle name="Millares 16 3 4 2 6 3" xfId="17795" xr:uid="{00000000-0005-0000-0000-00006A450000}"/>
    <cellStyle name="Millares 16 3 4 2 7" xfId="17796" xr:uid="{00000000-0005-0000-0000-00006B450000}"/>
    <cellStyle name="Millares 16 3 4 2 8" xfId="17797" xr:uid="{00000000-0005-0000-0000-00006C450000}"/>
    <cellStyle name="Millares 16 3 4 3" xfId="17798" xr:uid="{00000000-0005-0000-0000-00006D450000}"/>
    <cellStyle name="Millares 16 3 4 3 2" xfId="17799" xr:uid="{00000000-0005-0000-0000-00006E450000}"/>
    <cellStyle name="Millares 16 3 4 3 2 2" xfId="17800" xr:uid="{00000000-0005-0000-0000-00006F450000}"/>
    <cellStyle name="Millares 16 3 4 3 2 2 2" xfId="17801" xr:uid="{00000000-0005-0000-0000-000070450000}"/>
    <cellStyle name="Millares 16 3 4 3 2 2 3" xfId="17802" xr:uid="{00000000-0005-0000-0000-000071450000}"/>
    <cellStyle name="Millares 16 3 4 3 2 3" xfId="17803" xr:uid="{00000000-0005-0000-0000-000072450000}"/>
    <cellStyle name="Millares 16 3 4 3 2 3 2" xfId="17804" xr:uid="{00000000-0005-0000-0000-000073450000}"/>
    <cellStyle name="Millares 16 3 4 3 2 3 3" xfId="17805" xr:uid="{00000000-0005-0000-0000-000074450000}"/>
    <cellStyle name="Millares 16 3 4 3 2 4" xfId="17806" xr:uid="{00000000-0005-0000-0000-000075450000}"/>
    <cellStyle name="Millares 16 3 4 3 2 5" xfId="17807" xr:uid="{00000000-0005-0000-0000-000076450000}"/>
    <cellStyle name="Millares 16 3 4 3 3" xfId="17808" xr:uid="{00000000-0005-0000-0000-000077450000}"/>
    <cellStyle name="Millares 16 3 4 3 3 2" xfId="17809" xr:uid="{00000000-0005-0000-0000-000078450000}"/>
    <cellStyle name="Millares 16 3 4 3 3 2 2" xfId="17810" xr:uid="{00000000-0005-0000-0000-000079450000}"/>
    <cellStyle name="Millares 16 3 4 3 3 2 3" xfId="17811" xr:uid="{00000000-0005-0000-0000-00007A450000}"/>
    <cellStyle name="Millares 16 3 4 3 3 3" xfId="17812" xr:uid="{00000000-0005-0000-0000-00007B450000}"/>
    <cellStyle name="Millares 16 3 4 3 3 3 2" xfId="17813" xr:uid="{00000000-0005-0000-0000-00007C450000}"/>
    <cellStyle name="Millares 16 3 4 3 3 3 3" xfId="17814" xr:uid="{00000000-0005-0000-0000-00007D450000}"/>
    <cellStyle name="Millares 16 3 4 3 3 4" xfId="17815" xr:uid="{00000000-0005-0000-0000-00007E450000}"/>
    <cellStyle name="Millares 16 3 4 3 3 5" xfId="17816" xr:uid="{00000000-0005-0000-0000-00007F450000}"/>
    <cellStyle name="Millares 16 3 4 3 4" xfId="17817" xr:uid="{00000000-0005-0000-0000-000080450000}"/>
    <cellStyle name="Millares 16 3 4 3 4 2" xfId="17818" xr:uid="{00000000-0005-0000-0000-000081450000}"/>
    <cellStyle name="Millares 16 3 4 3 4 2 2" xfId="17819" xr:uid="{00000000-0005-0000-0000-000082450000}"/>
    <cellStyle name="Millares 16 3 4 3 4 2 3" xfId="17820" xr:uid="{00000000-0005-0000-0000-000083450000}"/>
    <cellStyle name="Millares 16 3 4 3 4 3" xfId="17821" xr:uid="{00000000-0005-0000-0000-000084450000}"/>
    <cellStyle name="Millares 16 3 4 3 4 3 2" xfId="17822" xr:uid="{00000000-0005-0000-0000-000085450000}"/>
    <cellStyle name="Millares 16 3 4 3 4 3 3" xfId="17823" xr:uid="{00000000-0005-0000-0000-000086450000}"/>
    <cellStyle name="Millares 16 3 4 3 4 4" xfId="17824" xr:uid="{00000000-0005-0000-0000-000087450000}"/>
    <cellStyle name="Millares 16 3 4 3 4 5" xfId="17825" xr:uid="{00000000-0005-0000-0000-000088450000}"/>
    <cellStyle name="Millares 16 3 4 3 5" xfId="17826" xr:uid="{00000000-0005-0000-0000-000089450000}"/>
    <cellStyle name="Millares 16 3 4 3 5 2" xfId="17827" xr:uid="{00000000-0005-0000-0000-00008A450000}"/>
    <cellStyle name="Millares 16 3 4 3 5 3" xfId="17828" xr:uid="{00000000-0005-0000-0000-00008B450000}"/>
    <cellStyle name="Millares 16 3 4 3 6" xfId="17829" xr:uid="{00000000-0005-0000-0000-00008C450000}"/>
    <cellStyle name="Millares 16 3 4 3 6 2" xfId="17830" xr:uid="{00000000-0005-0000-0000-00008D450000}"/>
    <cellStyle name="Millares 16 3 4 3 6 3" xfId="17831" xr:uid="{00000000-0005-0000-0000-00008E450000}"/>
    <cellStyle name="Millares 16 3 4 3 7" xfId="17832" xr:uid="{00000000-0005-0000-0000-00008F450000}"/>
    <cellStyle name="Millares 16 3 4 3 8" xfId="17833" xr:uid="{00000000-0005-0000-0000-000090450000}"/>
    <cellStyle name="Millares 16 3 4 4" xfId="17834" xr:uid="{00000000-0005-0000-0000-000091450000}"/>
    <cellStyle name="Millares 16 3 4 4 2" xfId="17835" xr:uid="{00000000-0005-0000-0000-000092450000}"/>
    <cellStyle name="Millares 16 3 4 4 2 2" xfId="17836" xr:uid="{00000000-0005-0000-0000-000093450000}"/>
    <cellStyle name="Millares 16 3 4 4 2 3" xfId="17837" xr:uid="{00000000-0005-0000-0000-000094450000}"/>
    <cellStyle name="Millares 16 3 4 4 3" xfId="17838" xr:uid="{00000000-0005-0000-0000-000095450000}"/>
    <cellStyle name="Millares 16 3 4 4 3 2" xfId="17839" xr:uid="{00000000-0005-0000-0000-000096450000}"/>
    <cellStyle name="Millares 16 3 4 4 3 3" xfId="17840" xr:uid="{00000000-0005-0000-0000-000097450000}"/>
    <cellStyle name="Millares 16 3 4 4 4" xfId="17841" xr:uid="{00000000-0005-0000-0000-000098450000}"/>
    <cellStyle name="Millares 16 3 4 4 5" xfId="17842" xr:uid="{00000000-0005-0000-0000-000099450000}"/>
    <cellStyle name="Millares 16 3 4 5" xfId="17843" xr:uid="{00000000-0005-0000-0000-00009A450000}"/>
    <cellStyle name="Millares 16 3 4 5 2" xfId="17844" xr:uid="{00000000-0005-0000-0000-00009B450000}"/>
    <cellStyle name="Millares 16 3 4 5 2 2" xfId="17845" xr:uid="{00000000-0005-0000-0000-00009C450000}"/>
    <cellStyle name="Millares 16 3 4 5 2 3" xfId="17846" xr:uid="{00000000-0005-0000-0000-00009D450000}"/>
    <cellStyle name="Millares 16 3 4 5 3" xfId="17847" xr:uid="{00000000-0005-0000-0000-00009E450000}"/>
    <cellStyle name="Millares 16 3 4 5 3 2" xfId="17848" xr:uid="{00000000-0005-0000-0000-00009F450000}"/>
    <cellStyle name="Millares 16 3 4 5 3 3" xfId="17849" xr:uid="{00000000-0005-0000-0000-0000A0450000}"/>
    <cellStyle name="Millares 16 3 4 5 4" xfId="17850" xr:uid="{00000000-0005-0000-0000-0000A1450000}"/>
    <cellStyle name="Millares 16 3 4 5 5" xfId="17851" xr:uid="{00000000-0005-0000-0000-0000A2450000}"/>
    <cellStyle name="Millares 16 3 4 6" xfId="17852" xr:uid="{00000000-0005-0000-0000-0000A3450000}"/>
    <cellStyle name="Millares 16 3 4 6 2" xfId="17853" xr:uid="{00000000-0005-0000-0000-0000A4450000}"/>
    <cellStyle name="Millares 16 3 4 6 2 2" xfId="17854" xr:uid="{00000000-0005-0000-0000-0000A5450000}"/>
    <cellStyle name="Millares 16 3 4 6 2 3" xfId="17855" xr:uid="{00000000-0005-0000-0000-0000A6450000}"/>
    <cellStyle name="Millares 16 3 4 6 3" xfId="17856" xr:uid="{00000000-0005-0000-0000-0000A7450000}"/>
    <cellStyle name="Millares 16 3 4 6 3 2" xfId="17857" xr:uid="{00000000-0005-0000-0000-0000A8450000}"/>
    <cellStyle name="Millares 16 3 4 6 3 3" xfId="17858" xr:uid="{00000000-0005-0000-0000-0000A9450000}"/>
    <cellStyle name="Millares 16 3 4 6 4" xfId="17859" xr:uid="{00000000-0005-0000-0000-0000AA450000}"/>
    <cellStyle name="Millares 16 3 4 6 5" xfId="17860" xr:uid="{00000000-0005-0000-0000-0000AB450000}"/>
    <cellStyle name="Millares 16 3 4 7" xfId="17861" xr:uid="{00000000-0005-0000-0000-0000AC450000}"/>
    <cellStyle name="Millares 16 3 4 7 2" xfId="17862" xr:uid="{00000000-0005-0000-0000-0000AD450000}"/>
    <cellStyle name="Millares 16 3 4 7 3" xfId="17863" xr:uid="{00000000-0005-0000-0000-0000AE450000}"/>
    <cellStyle name="Millares 16 3 4 8" xfId="17864" xr:uid="{00000000-0005-0000-0000-0000AF450000}"/>
    <cellStyle name="Millares 16 3 4 8 2" xfId="17865" xr:uid="{00000000-0005-0000-0000-0000B0450000}"/>
    <cellStyle name="Millares 16 3 4 8 3" xfId="17866" xr:uid="{00000000-0005-0000-0000-0000B1450000}"/>
    <cellStyle name="Millares 16 3 4 9" xfId="17867" xr:uid="{00000000-0005-0000-0000-0000B2450000}"/>
    <cellStyle name="Millares 16 3 5" xfId="17868" xr:uid="{00000000-0005-0000-0000-0000B3450000}"/>
    <cellStyle name="Millares 16 3 5 10" xfId="17869" xr:uid="{00000000-0005-0000-0000-0000B4450000}"/>
    <cellStyle name="Millares 16 3 5 2" xfId="17870" xr:uid="{00000000-0005-0000-0000-0000B5450000}"/>
    <cellStyle name="Millares 16 3 5 2 2" xfId="17871" xr:uid="{00000000-0005-0000-0000-0000B6450000}"/>
    <cellStyle name="Millares 16 3 5 2 2 2" xfId="17872" xr:uid="{00000000-0005-0000-0000-0000B7450000}"/>
    <cellStyle name="Millares 16 3 5 2 2 2 2" xfId="17873" xr:uid="{00000000-0005-0000-0000-0000B8450000}"/>
    <cellStyle name="Millares 16 3 5 2 2 2 3" xfId="17874" xr:uid="{00000000-0005-0000-0000-0000B9450000}"/>
    <cellStyle name="Millares 16 3 5 2 2 3" xfId="17875" xr:uid="{00000000-0005-0000-0000-0000BA450000}"/>
    <cellStyle name="Millares 16 3 5 2 2 3 2" xfId="17876" xr:uid="{00000000-0005-0000-0000-0000BB450000}"/>
    <cellStyle name="Millares 16 3 5 2 2 3 3" xfId="17877" xr:uid="{00000000-0005-0000-0000-0000BC450000}"/>
    <cellStyle name="Millares 16 3 5 2 2 4" xfId="17878" xr:uid="{00000000-0005-0000-0000-0000BD450000}"/>
    <cellStyle name="Millares 16 3 5 2 2 5" xfId="17879" xr:uid="{00000000-0005-0000-0000-0000BE450000}"/>
    <cellStyle name="Millares 16 3 5 2 3" xfId="17880" xr:uid="{00000000-0005-0000-0000-0000BF450000}"/>
    <cellStyle name="Millares 16 3 5 2 3 2" xfId="17881" xr:uid="{00000000-0005-0000-0000-0000C0450000}"/>
    <cellStyle name="Millares 16 3 5 2 3 2 2" xfId="17882" xr:uid="{00000000-0005-0000-0000-0000C1450000}"/>
    <cellStyle name="Millares 16 3 5 2 3 2 3" xfId="17883" xr:uid="{00000000-0005-0000-0000-0000C2450000}"/>
    <cellStyle name="Millares 16 3 5 2 3 3" xfId="17884" xr:uid="{00000000-0005-0000-0000-0000C3450000}"/>
    <cellStyle name="Millares 16 3 5 2 3 3 2" xfId="17885" xr:uid="{00000000-0005-0000-0000-0000C4450000}"/>
    <cellStyle name="Millares 16 3 5 2 3 3 3" xfId="17886" xr:uid="{00000000-0005-0000-0000-0000C5450000}"/>
    <cellStyle name="Millares 16 3 5 2 3 4" xfId="17887" xr:uid="{00000000-0005-0000-0000-0000C6450000}"/>
    <cellStyle name="Millares 16 3 5 2 3 5" xfId="17888" xr:uid="{00000000-0005-0000-0000-0000C7450000}"/>
    <cellStyle name="Millares 16 3 5 2 4" xfId="17889" xr:uid="{00000000-0005-0000-0000-0000C8450000}"/>
    <cellStyle name="Millares 16 3 5 2 4 2" xfId="17890" xr:uid="{00000000-0005-0000-0000-0000C9450000}"/>
    <cellStyle name="Millares 16 3 5 2 4 2 2" xfId="17891" xr:uid="{00000000-0005-0000-0000-0000CA450000}"/>
    <cellStyle name="Millares 16 3 5 2 4 2 3" xfId="17892" xr:uid="{00000000-0005-0000-0000-0000CB450000}"/>
    <cellStyle name="Millares 16 3 5 2 4 3" xfId="17893" xr:uid="{00000000-0005-0000-0000-0000CC450000}"/>
    <cellStyle name="Millares 16 3 5 2 4 3 2" xfId="17894" xr:uid="{00000000-0005-0000-0000-0000CD450000}"/>
    <cellStyle name="Millares 16 3 5 2 4 3 3" xfId="17895" xr:uid="{00000000-0005-0000-0000-0000CE450000}"/>
    <cellStyle name="Millares 16 3 5 2 4 4" xfId="17896" xr:uid="{00000000-0005-0000-0000-0000CF450000}"/>
    <cellStyle name="Millares 16 3 5 2 4 5" xfId="17897" xr:uid="{00000000-0005-0000-0000-0000D0450000}"/>
    <cellStyle name="Millares 16 3 5 2 5" xfId="17898" xr:uid="{00000000-0005-0000-0000-0000D1450000}"/>
    <cellStyle name="Millares 16 3 5 2 5 2" xfId="17899" xr:uid="{00000000-0005-0000-0000-0000D2450000}"/>
    <cellStyle name="Millares 16 3 5 2 5 3" xfId="17900" xr:uid="{00000000-0005-0000-0000-0000D3450000}"/>
    <cellStyle name="Millares 16 3 5 2 6" xfId="17901" xr:uid="{00000000-0005-0000-0000-0000D4450000}"/>
    <cellStyle name="Millares 16 3 5 2 6 2" xfId="17902" xr:uid="{00000000-0005-0000-0000-0000D5450000}"/>
    <cellStyle name="Millares 16 3 5 2 6 3" xfId="17903" xr:uid="{00000000-0005-0000-0000-0000D6450000}"/>
    <cellStyle name="Millares 16 3 5 2 7" xfId="17904" xr:uid="{00000000-0005-0000-0000-0000D7450000}"/>
    <cellStyle name="Millares 16 3 5 2 8" xfId="17905" xr:uid="{00000000-0005-0000-0000-0000D8450000}"/>
    <cellStyle name="Millares 16 3 5 3" xfId="17906" xr:uid="{00000000-0005-0000-0000-0000D9450000}"/>
    <cellStyle name="Millares 16 3 5 3 2" xfId="17907" xr:uid="{00000000-0005-0000-0000-0000DA450000}"/>
    <cellStyle name="Millares 16 3 5 3 2 2" xfId="17908" xr:uid="{00000000-0005-0000-0000-0000DB450000}"/>
    <cellStyle name="Millares 16 3 5 3 2 2 2" xfId="17909" xr:uid="{00000000-0005-0000-0000-0000DC450000}"/>
    <cellStyle name="Millares 16 3 5 3 2 2 3" xfId="17910" xr:uid="{00000000-0005-0000-0000-0000DD450000}"/>
    <cellStyle name="Millares 16 3 5 3 2 3" xfId="17911" xr:uid="{00000000-0005-0000-0000-0000DE450000}"/>
    <cellStyle name="Millares 16 3 5 3 2 3 2" xfId="17912" xr:uid="{00000000-0005-0000-0000-0000DF450000}"/>
    <cellStyle name="Millares 16 3 5 3 2 3 3" xfId="17913" xr:uid="{00000000-0005-0000-0000-0000E0450000}"/>
    <cellStyle name="Millares 16 3 5 3 2 4" xfId="17914" xr:uid="{00000000-0005-0000-0000-0000E1450000}"/>
    <cellStyle name="Millares 16 3 5 3 2 5" xfId="17915" xr:uid="{00000000-0005-0000-0000-0000E2450000}"/>
    <cellStyle name="Millares 16 3 5 3 3" xfId="17916" xr:uid="{00000000-0005-0000-0000-0000E3450000}"/>
    <cellStyle name="Millares 16 3 5 3 3 2" xfId="17917" xr:uid="{00000000-0005-0000-0000-0000E4450000}"/>
    <cellStyle name="Millares 16 3 5 3 3 2 2" xfId="17918" xr:uid="{00000000-0005-0000-0000-0000E5450000}"/>
    <cellStyle name="Millares 16 3 5 3 3 2 3" xfId="17919" xr:uid="{00000000-0005-0000-0000-0000E6450000}"/>
    <cellStyle name="Millares 16 3 5 3 3 3" xfId="17920" xr:uid="{00000000-0005-0000-0000-0000E7450000}"/>
    <cellStyle name="Millares 16 3 5 3 3 3 2" xfId="17921" xr:uid="{00000000-0005-0000-0000-0000E8450000}"/>
    <cellStyle name="Millares 16 3 5 3 3 3 3" xfId="17922" xr:uid="{00000000-0005-0000-0000-0000E9450000}"/>
    <cellStyle name="Millares 16 3 5 3 3 4" xfId="17923" xr:uid="{00000000-0005-0000-0000-0000EA450000}"/>
    <cellStyle name="Millares 16 3 5 3 3 5" xfId="17924" xr:uid="{00000000-0005-0000-0000-0000EB450000}"/>
    <cellStyle name="Millares 16 3 5 3 4" xfId="17925" xr:uid="{00000000-0005-0000-0000-0000EC450000}"/>
    <cellStyle name="Millares 16 3 5 3 4 2" xfId="17926" xr:uid="{00000000-0005-0000-0000-0000ED450000}"/>
    <cellStyle name="Millares 16 3 5 3 4 2 2" xfId="17927" xr:uid="{00000000-0005-0000-0000-0000EE450000}"/>
    <cellStyle name="Millares 16 3 5 3 4 2 3" xfId="17928" xr:uid="{00000000-0005-0000-0000-0000EF450000}"/>
    <cellStyle name="Millares 16 3 5 3 4 3" xfId="17929" xr:uid="{00000000-0005-0000-0000-0000F0450000}"/>
    <cellStyle name="Millares 16 3 5 3 4 3 2" xfId="17930" xr:uid="{00000000-0005-0000-0000-0000F1450000}"/>
    <cellStyle name="Millares 16 3 5 3 4 3 3" xfId="17931" xr:uid="{00000000-0005-0000-0000-0000F2450000}"/>
    <cellStyle name="Millares 16 3 5 3 4 4" xfId="17932" xr:uid="{00000000-0005-0000-0000-0000F3450000}"/>
    <cellStyle name="Millares 16 3 5 3 4 5" xfId="17933" xr:uid="{00000000-0005-0000-0000-0000F4450000}"/>
    <cellStyle name="Millares 16 3 5 3 5" xfId="17934" xr:uid="{00000000-0005-0000-0000-0000F5450000}"/>
    <cellStyle name="Millares 16 3 5 3 5 2" xfId="17935" xr:uid="{00000000-0005-0000-0000-0000F6450000}"/>
    <cellStyle name="Millares 16 3 5 3 5 3" xfId="17936" xr:uid="{00000000-0005-0000-0000-0000F7450000}"/>
    <cellStyle name="Millares 16 3 5 3 6" xfId="17937" xr:uid="{00000000-0005-0000-0000-0000F8450000}"/>
    <cellStyle name="Millares 16 3 5 3 6 2" xfId="17938" xr:uid="{00000000-0005-0000-0000-0000F9450000}"/>
    <cellStyle name="Millares 16 3 5 3 6 3" xfId="17939" xr:uid="{00000000-0005-0000-0000-0000FA450000}"/>
    <cellStyle name="Millares 16 3 5 3 7" xfId="17940" xr:uid="{00000000-0005-0000-0000-0000FB450000}"/>
    <cellStyle name="Millares 16 3 5 3 8" xfId="17941" xr:uid="{00000000-0005-0000-0000-0000FC450000}"/>
    <cellStyle name="Millares 16 3 5 4" xfId="17942" xr:uid="{00000000-0005-0000-0000-0000FD450000}"/>
    <cellStyle name="Millares 16 3 5 4 2" xfId="17943" xr:uid="{00000000-0005-0000-0000-0000FE450000}"/>
    <cellStyle name="Millares 16 3 5 4 2 2" xfId="17944" xr:uid="{00000000-0005-0000-0000-0000FF450000}"/>
    <cellStyle name="Millares 16 3 5 4 2 3" xfId="17945" xr:uid="{00000000-0005-0000-0000-000000460000}"/>
    <cellStyle name="Millares 16 3 5 4 3" xfId="17946" xr:uid="{00000000-0005-0000-0000-000001460000}"/>
    <cellStyle name="Millares 16 3 5 4 3 2" xfId="17947" xr:uid="{00000000-0005-0000-0000-000002460000}"/>
    <cellStyle name="Millares 16 3 5 4 3 3" xfId="17948" xr:uid="{00000000-0005-0000-0000-000003460000}"/>
    <cellStyle name="Millares 16 3 5 4 4" xfId="17949" xr:uid="{00000000-0005-0000-0000-000004460000}"/>
    <cellStyle name="Millares 16 3 5 4 5" xfId="17950" xr:uid="{00000000-0005-0000-0000-000005460000}"/>
    <cellStyle name="Millares 16 3 5 5" xfId="17951" xr:uid="{00000000-0005-0000-0000-000006460000}"/>
    <cellStyle name="Millares 16 3 5 5 2" xfId="17952" xr:uid="{00000000-0005-0000-0000-000007460000}"/>
    <cellStyle name="Millares 16 3 5 5 2 2" xfId="17953" xr:uid="{00000000-0005-0000-0000-000008460000}"/>
    <cellStyle name="Millares 16 3 5 5 2 3" xfId="17954" xr:uid="{00000000-0005-0000-0000-000009460000}"/>
    <cellStyle name="Millares 16 3 5 5 3" xfId="17955" xr:uid="{00000000-0005-0000-0000-00000A460000}"/>
    <cellStyle name="Millares 16 3 5 5 3 2" xfId="17956" xr:uid="{00000000-0005-0000-0000-00000B460000}"/>
    <cellStyle name="Millares 16 3 5 5 3 3" xfId="17957" xr:uid="{00000000-0005-0000-0000-00000C460000}"/>
    <cellStyle name="Millares 16 3 5 5 4" xfId="17958" xr:uid="{00000000-0005-0000-0000-00000D460000}"/>
    <cellStyle name="Millares 16 3 5 5 5" xfId="17959" xr:uid="{00000000-0005-0000-0000-00000E460000}"/>
    <cellStyle name="Millares 16 3 5 6" xfId="17960" xr:uid="{00000000-0005-0000-0000-00000F460000}"/>
    <cellStyle name="Millares 16 3 5 6 2" xfId="17961" xr:uid="{00000000-0005-0000-0000-000010460000}"/>
    <cellStyle name="Millares 16 3 5 6 2 2" xfId="17962" xr:uid="{00000000-0005-0000-0000-000011460000}"/>
    <cellStyle name="Millares 16 3 5 6 2 3" xfId="17963" xr:uid="{00000000-0005-0000-0000-000012460000}"/>
    <cellStyle name="Millares 16 3 5 6 3" xfId="17964" xr:uid="{00000000-0005-0000-0000-000013460000}"/>
    <cellStyle name="Millares 16 3 5 6 3 2" xfId="17965" xr:uid="{00000000-0005-0000-0000-000014460000}"/>
    <cellStyle name="Millares 16 3 5 6 3 3" xfId="17966" xr:uid="{00000000-0005-0000-0000-000015460000}"/>
    <cellStyle name="Millares 16 3 5 6 4" xfId="17967" xr:uid="{00000000-0005-0000-0000-000016460000}"/>
    <cellStyle name="Millares 16 3 5 6 5" xfId="17968" xr:uid="{00000000-0005-0000-0000-000017460000}"/>
    <cellStyle name="Millares 16 3 5 7" xfId="17969" xr:uid="{00000000-0005-0000-0000-000018460000}"/>
    <cellStyle name="Millares 16 3 5 7 2" xfId="17970" xr:uid="{00000000-0005-0000-0000-000019460000}"/>
    <cellStyle name="Millares 16 3 5 7 3" xfId="17971" xr:uid="{00000000-0005-0000-0000-00001A460000}"/>
    <cellStyle name="Millares 16 3 5 8" xfId="17972" xr:uid="{00000000-0005-0000-0000-00001B460000}"/>
    <cellStyle name="Millares 16 3 5 8 2" xfId="17973" xr:uid="{00000000-0005-0000-0000-00001C460000}"/>
    <cellStyle name="Millares 16 3 5 8 3" xfId="17974" xr:uid="{00000000-0005-0000-0000-00001D460000}"/>
    <cellStyle name="Millares 16 3 5 9" xfId="17975" xr:uid="{00000000-0005-0000-0000-00001E460000}"/>
    <cellStyle name="Millares 16 3 6" xfId="17976" xr:uid="{00000000-0005-0000-0000-00001F460000}"/>
    <cellStyle name="Millares 16 3 6 2" xfId="17977" xr:uid="{00000000-0005-0000-0000-000020460000}"/>
    <cellStyle name="Millares 16 3 6 2 2" xfId="17978" xr:uid="{00000000-0005-0000-0000-000021460000}"/>
    <cellStyle name="Millares 16 3 6 2 2 2" xfId="17979" xr:uid="{00000000-0005-0000-0000-000022460000}"/>
    <cellStyle name="Millares 16 3 6 2 2 3" xfId="17980" xr:uid="{00000000-0005-0000-0000-000023460000}"/>
    <cellStyle name="Millares 16 3 6 2 3" xfId="17981" xr:uid="{00000000-0005-0000-0000-000024460000}"/>
    <cellStyle name="Millares 16 3 6 2 3 2" xfId="17982" xr:uid="{00000000-0005-0000-0000-000025460000}"/>
    <cellStyle name="Millares 16 3 6 2 3 3" xfId="17983" xr:uid="{00000000-0005-0000-0000-000026460000}"/>
    <cellStyle name="Millares 16 3 6 2 4" xfId="17984" xr:uid="{00000000-0005-0000-0000-000027460000}"/>
    <cellStyle name="Millares 16 3 6 2 5" xfId="17985" xr:uid="{00000000-0005-0000-0000-000028460000}"/>
    <cellStyle name="Millares 16 3 6 3" xfId="17986" xr:uid="{00000000-0005-0000-0000-000029460000}"/>
    <cellStyle name="Millares 16 3 6 3 2" xfId="17987" xr:uid="{00000000-0005-0000-0000-00002A460000}"/>
    <cellStyle name="Millares 16 3 6 3 2 2" xfId="17988" xr:uid="{00000000-0005-0000-0000-00002B460000}"/>
    <cellStyle name="Millares 16 3 6 3 2 3" xfId="17989" xr:uid="{00000000-0005-0000-0000-00002C460000}"/>
    <cellStyle name="Millares 16 3 6 3 3" xfId="17990" xr:uid="{00000000-0005-0000-0000-00002D460000}"/>
    <cellStyle name="Millares 16 3 6 3 3 2" xfId="17991" xr:uid="{00000000-0005-0000-0000-00002E460000}"/>
    <cellStyle name="Millares 16 3 6 3 3 3" xfId="17992" xr:uid="{00000000-0005-0000-0000-00002F460000}"/>
    <cellStyle name="Millares 16 3 6 3 4" xfId="17993" xr:uid="{00000000-0005-0000-0000-000030460000}"/>
    <cellStyle name="Millares 16 3 6 3 5" xfId="17994" xr:uid="{00000000-0005-0000-0000-000031460000}"/>
    <cellStyle name="Millares 16 3 6 4" xfId="17995" xr:uid="{00000000-0005-0000-0000-000032460000}"/>
    <cellStyle name="Millares 16 3 6 4 2" xfId="17996" xr:uid="{00000000-0005-0000-0000-000033460000}"/>
    <cellStyle name="Millares 16 3 6 4 2 2" xfId="17997" xr:uid="{00000000-0005-0000-0000-000034460000}"/>
    <cellStyle name="Millares 16 3 6 4 2 3" xfId="17998" xr:uid="{00000000-0005-0000-0000-000035460000}"/>
    <cellStyle name="Millares 16 3 6 4 3" xfId="17999" xr:uid="{00000000-0005-0000-0000-000036460000}"/>
    <cellStyle name="Millares 16 3 6 4 3 2" xfId="18000" xr:uid="{00000000-0005-0000-0000-000037460000}"/>
    <cellStyle name="Millares 16 3 6 4 3 3" xfId="18001" xr:uid="{00000000-0005-0000-0000-000038460000}"/>
    <cellStyle name="Millares 16 3 6 4 4" xfId="18002" xr:uid="{00000000-0005-0000-0000-000039460000}"/>
    <cellStyle name="Millares 16 3 6 4 5" xfId="18003" xr:uid="{00000000-0005-0000-0000-00003A460000}"/>
    <cellStyle name="Millares 16 3 6 5" xfId="18004" xr:uid="{00000000-0005-0000-0000-00003B460000}"/>
    <cellStyle name="Millares 16 3 6 5 2" xfId="18005" xr:uid="{00000000-0005-0000-0000-00003C460000}"/>
    <cellStyle name="Millares 16 3 6 5 3" xfId="18006" xr:uid="{00000000-0005-0000-0000-00003D460000}"/>
    <cellStyle name="Millares 16 3 6 6" xfId="18007" xr:uid="{00000000-0005-0000-0000-00003E460000}"/>
    <cellStyle name="Millares 16 3 6 6 2" xfId="18008" xr:uid="{00000000-0005-0000-0000-00003F460000}"/>
    <cellStyle name="Millares 16 3 6 6 3" xfId="18009" xr:uid="{00000000-0005-0000-0000-000040460000}"/>
    <cellStyle name="Millares 16 3 6 7" xfId="18010" xr:uid="{00000000-0005-0000-0000-000041460000}"/>
    <cellStyle name="Millares 16 3 6 8" xfId="18011" xr:uid="{00000000-0005-0000-0000-000042460000}"/>
    <cellStyle name="Millares 16 3 7" xfId="18012" xr:uid="{00000000-0005-0000-0000-000043460000}"/>
    <cellStyle name="Millares 16 3 7 2" xfId="18013" xr:uid="{00000000-0005-0000-0000-000044460000}"/>
    <cellStyle name="Millares 16 3 7 2 2" xfId="18014" xr:uid="{00000000-0005-0000-0000-000045460000}"/>
    <cellStyle name="Millares 16 3 7 2 2 2" xfId="18015" xr:uid="{00000000-0005-0000-0000-000046460000}"/>
    <cellStyle name="Millares 16 3 7 2 2 3" xfId="18016" xr:uid="{00000000-0005-0000-0000-000047460000}"/>
    <cellStyle name="Millares 16 3 7 2 3" xfId="18017" xr:uid="{00000000-0005-0000-0000-000048460000}"/>
    <cellStyle name="Millares 16 3 7 2 3 2" xfId="18018" xr:uid="{00000000-0005-0000-0000-000049460000}"/>
    <cellStyle name="Millares 16 3 7 2 3 3" xfId="18019" xr:uid="{00000000-0005-0000-0000-00004A460000}"/>
    <cellStyle name="Millares 16 3 7 2 4" xfId="18020" xr:uid="{00000000-0005-0000-0000-00004B460000}"/>
    <cellStyle name="Millares 16 3 7 2 5" xfId="18021" xr:uid="{00000000-0005-0000-0000-00004C460000}"/>
    <cellStyle name="Millares 16 3 7 3" xfId="18022" xr:uid="{00000000-0005-0000-0000-00004D460000}"/>
    <cellStyle name="Millares 16 3 7 3 2" xfId="18023" xr:uid="{00000000-0005-0000-0000-00004E460000}"/>
    <cellStyle name="Millares 16 3 7 3 2 2" xfId="18024" xr:uid="{00000000-0005-0000-0000-00004F460000}"/>
    <cellStyle name="Millares 16 3 7 3 2 3" xfId="18025" xr:uid="{00000000-0005-0000-0000-000050460000}"/>
    <cellStyle name="Millares 16 3 7 3 3" xfId="18026" xr:uid="{00000000-0005-0000-0000-000051460000}"/>
    <cellStyle name="Millares 16 3 7 3 3 2" xfId="18027" xr:uid="{00000000-0005-0000-0000-000052460000}"/>
    <cellStyle name="Millares 16 3 7 3 3 3" xfId="18028" xr:uid="{00000000-0005-0000-0000-000053460000}"/>
    <cellStyle name="Millares 16 3 7 3 4" xfId="18029" xr:uid="{00000000-0005-0000-0000-000054460000}"/>
    <cellStyle name="Millares 16 3 7 3 5" xfId="18030" xr:uid="{00000000-0005-0000-0000-000055460000}"/>
    <cellStyle name="Millares 16 3 7 4" xfId="18031" xr:uid="{00000000-0005-0000-0000-000056460000}"/>
    <cellStyle name="Millares 16 3 7 4 2" xfId="18032" xr:uid="{00000000-0005-0000-0000-000057460000}"/>
    <cellStyle name="Millares 16 3 7 4 2 2" xfId="18033" xr:uid="{00000000-0005-0000-0000-000058460000}"/>
    <cellStyle name="Millares 16 3 7 4 2 3" xfId="18034" xr:uid="{00000000-0005-0000-0000-000059460000}"/>
    <cellStyle name="Millares 16 3 7 4 3" xfId="18035" xr:uid="{00000000-0005-0000-0000-00005A460000}"/>
    <cellStyle name="Millares 16 3 7 4 3 2" xfId="18036" xr:uid="{00000000-0005-0000-0000-00005B460000}"/>
    <cellStyle name="Millares 16 3 7 4 3 3" xfId="18037" xr:uid="{00000000-0005-0000-0000-00005C460000}"/>
    <cellStyle name="Millares 16 3 7 4 4" xfId="18038" xr:uid="{00000000-0005-0000-0000-00005D460000}"/>
    <cellStyle name="Millares 16 3 7 4 5" xfId="18039" xr:uid="{00000000-0005-0000-0000-00005E460000}"/>
    <cellStyle name="Millares 16 3 7 5" xfId="18040" xr:uid="{00000000-0005-0000-0000-00005F460000}"/>
    <cellStyle name="Millares 16 3 7 5 2" xfId="18041" xr:uid="{00000000-0005-0000-0000-000060460000}"/>
    <cellStyle name="Millares 16 3 7 5 3" xfId="18042" xr:uid="{00000000-0005-0000-0000-000061460000}"/>
    <cellStyle name="Millares 16 3 7 6" xfId="18043" xr:uid="{00000000-0005-0000-0000-000062460000}"/>
    <cellStyle name="Millares 16 3 7 6 2" xfId="18044" xr:uid="{00000000-0005-0000-0000-000063460000}"/>
    <cellStyle name="Millares 16 3 7 6 3" xfId="18045" xr:uid="{00000000-0005-0000-0000-000064460000}"/>
    <cellStyle name="Millares 16 3 7 7" xfId="18046" xr:uid="{00000000-0005-0000-0000-000065460000}"/>
    <cellStyle name="Millares 16 3 7 8" xfId="18047" xr:uid="{00000000-0005-0000-0000-000066460000}"/>
    <cellStyle name="Millares 16 3 8" xfId="18048" xr:uid="{00000000-0005-0000-0000-000067460000}"/>
    <cellStyle name="Millares 16 3 8 2" xfId="18049" xr:uid="{00000000-0005-0000-0000-000068460000}"/>
    <cellStyle name="Millares 16 3 8 2 2" xfId="18050" xr:uid="{00000000-0005-0000-0000-000069460000}"/>
    <cellStyle name="Millares 16 3 8 2 3" xfId="18051" xr:uid="{00000000-0005-0000-0000-00006A460000}"/>
    <cellStyle name="Millares 16 3 8 3" xfId="18052" xr:uid="{00000000-0005-0000-0000-00006B460000}"/>
    <cellStyle name="Millares 16 3 8 3 2" xfId="18053" xr:uid="{00000000-0005-0000-0000-00006C460000}"/>
    <cellStyle name="Millares 16 3 8 3 3" xfId="18054" xr:uid="{00000000-0005-0000-0000-00006D460000}"/>
    <cellStyle name="Millares 16 3 8 4" xfId="18055" xr:uid="{00000000-0005-0000-0000-00006E460000}"/>
    <cellStyle name="Millares 16 3 8 5" xfId="18056" xr:uid="{00000000-0005-0000-0000-00006F460000}"/>
    <cellStyle name="Millares 16 3 9" xfId="18057" xr:uid="{00000000-0005-0000-0000-000070460000}"/>
    <cellStyle name="Millares 16 3 9 2" xfId="18058" xr:uid="{00000000-0005-0000-0000-000071460000}"/>
    <cellStyle name="Millares 16 3 9 2 2" xfId="18059" xr:uid="{00000000-0005-0000-0000-000072460000}"/>
    <cellStyle name="Millares 16 3 9 2 3" xfId="18060" xr:uid="{00000000-0005-0000-0000-000073460000}"/>
    <cellStyle name="Millares 16 3 9 3" xfId="18061" xr:uid="{00000000-0005-0000-0000-000074460000}"/>
    <cellStyle name="Millares 16 3 9 3 2" xfId="18062" xr:uid="{00000000-0005-0000-0000-000075460000}"/>
    <cellStyle name="Millares 16 3 9 3 3" xfId="18063" xr:uid="{00000000-0005-0000-0000-000076460000}"/>
    <cellStyle name="Millares 16 3 9 4" xfId="18064" xr:uid="{00000000-0005-0000-0000-000077460000}"/>
    <cellStyle name="Millares 16 3 9 5" xfId="18065" xr:uid="{00000000-0005-0000-0000-000078460000}"/>
    <cellStyle name="Millares 17" xfId="18066" xr:uid="{00000000-0005-0000-0000-000079460000}"/>
    <cellStyle name="Millares 17 2" xfId="18067" xr:uid="{00000000-0005-0000-0000-00007A460000}"/>
    <cellStyle name="Millares 17 2 2" xfId="18068" xr:uid="{00000000-0005-0000-0000-00007B460000}"/>
    <cellStyle name="Millares 17 2 3" xfId="18069" xr:uid="{00000000-0005-0000-0000-00007C460000}"/>
    <cellStyle name="Millares 17 2 3 2" xfId="18070" xr:uid="{00000000-0005-0000-0000-00007D460000}"/>
    <cellStyle name="Millares 17 2 3 2 10" xfId="18071" xr:uid="{00000000-0005-0000-0000-00007E460000}"/>
    <cellStyle name="Millares 17 2 3 2 10 2" xfId="18072" xr:uid="{00000000-0005-0000-0000-00007F460000}"/>
    <cellStyle name="Millares 17 2 3 2 10 2 2" xfId="18073" xr:uid="{00000000-0005-0000-0000-000080460000}"/>
    <cellStyle name="Millares 17 2 3 2 10 2 3" xfId="18074" xr:uid="{00000000-0005-0000-0000-000081460000}"/>
    <cellStyle name="Millares 17 2 3 2 10 3" xfId="18075" xr:uid="{00000000-0005-0000-0000-000082460000}"/>
    <cellStyle name="Millares 17 2 3 2 10 3 2" xfId="18076" xr:uid="{00000000-0005-0000-0000-000083460000}"/>
    <cellStyle name="Millares 17 2 3 2 10 3 3" xfId="18077" xr:uid="{00000000-0005-0000-0000-000084460000}"/>
    <cellStyle name="Millares 17 2 3 2 10 4" xfId="18078" xr:uid="{00000000-0005-0000-0000-000085460000}"/>
    <cellStyle name="Millares 17 2 3 2 10 5" xfId="18079" xr:uid="{00000000-0005-0000-0000-000086460000}"/>
    <cellStyle name="Millares 17 2 3 2 11" xfId="18080" xr:uid="{00000000-0005-0000-0000-000087460000}"/>
    <cellStyle name="Millares 17 2 3 2 11 2" xfId="18081" xr:uid="{00000000-0005-0000-0000-000088460000}"/>
    <cellStyle name="Millares 17 2 3 2 11 3" xfId="18082" xr:uid="{00000000-0005-0000-0000-000089460000}"/>
    <cellStyle name="Millares 17 2 3 2 12" xfId="18083" xr:uid="{00000000-0005-0000-0000-00008A460000}"/>
    <cellStyle name="Millares 17 2 3 2 12 2" xfId="18084" xr:uid="{00000000-0005-0000-0000-00008B460000}"/>
    <cellStyle name="Millares 17 2 3 2 12 3" xfId="18085" xr:uid="{00000000-0005-0000-0000-00008C460000}"/>
    <cellStyle name="Millares 17 2 3 2 13" xfId="18086" xr:uid="{00000000-0005-0000-0000-00008D460000}"/>
    <cellStyle name="Millares 17 2 3 2 14" xfId="18087" xr:uid="{00000000-0005-0000-0000-00008E460000}"/>
    <cellStyle name="Millares 17 2 3 2 2" xfId="18088" xr:uid="{00000000-0005-0000-0000-00008F460000}"/>
    <cellStyle name="Millares 17 2 3 2 2 10" xfId="18089" xr:uid="{00000000-0005-0000-0000-000090460000}"/>
    <cellStyle name="Millares 17 2 3 2 2 10 2" xfId="18090" xr:uid="{00000000-0005-0000-0000-000091460000}"/>
    <cellStyle name="Millares 17 2 3 2 2 10 3" xfId="18091" xr:uid="{00000000-0005-0000-0000-000092460000}"/>
    <cellStyle name="Millares 17 2 3 2 2 11" xfId="18092" xr:uid="{00000000-0005-0000-0000-000093460000}"/>
    <cellStyle name="Millares 17 2 3 2 2 12" xfId="18093" xr:uid="{00000000-0005-0000-0000-000094460000}"/>
    <cellStyle name="Millares 17 2 3 2 2 2" xfId="18094" xr:uid="{00000000-0005-0000-0000-000095460000}"/>
    <cellStyle name="Millares 17 2 3 2 2 2 10" xfId="18095" xr:uid="{00000000-0005-0000-0000-000096460000}"/>
    <cellStyle name="Millares 17 2 3 2 2 2 2" xfId="18096" xr:uid="{00000000-0005-0000-0000-000097460000}"/>
    <cellStyle name="Millares 17 2 3 2 2 2 2 2" xfId="18097" xr:uid="{00000000-0005-0000-0000-000098460000}"/>
    <cellStyle name="Millares 17 2 3 2 2 2 2 2 2" xfId="18098" xr:uid="{00000000-0005-0000-0000-000099460000}"/>
    <cellStyle name="Millares 17 2 3 2 2 2 2 2 2 2" xfId="18099" xr:uid="{00000000-0005-0000-0000-00009A460000}"/>
    <cellStyle name="Millares 17 2 3 2 2 2 2 2 2 3" xfId="18100" xr:uid="{00000000-0005-0000-0000-00009B460000}"/>
    <cellStyle name="Millares 17 2 3 2 2 2 2 2 3" xfId="18101" xr:uid="{00000000-0005-0000-0000-00009C460000}"/>
    <cellStyle name="Millares 17 2 3 2 2 2 2 2 3 2" xfId="18102" xr:uid="{00000000-0005-0000-0000-00009D460000}"/>
    <cellStyle name="Millares 17 2 3 2 2 2 2 2 3 3" xfId="18103" xr:uid="{00000000-0005-0000-0000-00009E460000}"/>
    <cellStyle name="Millares 17 2 3 2 2 2 2 2 4" xfId="18104" xr:uid="{00000000-0005-0000-0000-00009F460000}"/>
    <cellStyle name="Millares 17 2 3 2 2 2 2 2 5" xfId="18105" xr:uid="{00000000-0005-0000-0000-0000A0460000}"/>
    <cellStyle name="Millares 17 2 3 2 2 2 2 3" xfId="18106" xr:uid="{00000000-0005-0000-0000-0000A1460000}"/>
    <cellStyle name="Millares 17 2 3 2 2 2 2 3 2" xfId="18107" xr:uid="{00000000-0005-0000-0000-0000A2460000}"/>
    <cellStyle name="Millares 17 2 3 2 2 2 2 3 2 2" xfId="18108" xr:uid="{00000000-0005-0000-0000-0000A3460000}"/>
    <cellStyle name="Millares 17 2 3 2 2 2 2 3 2 3" xfId="18109" xr:uid="{00000000-0005-0000-0000-0000A4460000}"/>
    <cellStyle name="Millares 17 2 3 2 2 2 2 3 3" xfId="18110" xr:uid="{00000000-0005-0000-0000-0000A5460000}"/>
    <cellStyle name="Millares 17 2 3 2 2 2 2 3 3 2" xfId="18111" xr:uid="{00000000-0005-0000-0000-0000A6460000}"/>
    <cellStyle name="Millares 17 2 3 2 2 2 2 3 3 3" xfId="18112" xr:uid="{00000000-0005-0000-0000-0000A7460000}"/>
    <cellStyle name="Millares 17 2 3 2 2 2 2 3 4" xfId="18113" xr:uid="{00000000-0005-0000-0000-0000A8460000}"/>
    <cellStyle name="Millares 17 2 3 2 2 2 2 3 5" xfId="18114" xr:uid="{00000000-0005-0000-0000-0000A9460000}"/>
    <cellStyle name="Millares 17 2 3 2 2 2 2 4" xfId="18115" xr:uid="{00000000-0005-0000-0000-0000AA460000}"/>
    <cellStyle name="Millares 17 2 3 2 2 2 2 4 2" xfId="18116" xr:uid="{00000000-0005-0000-0000-0000AB460000}"/>
    <cellStyle name="Millares 17 2 3 2 2 2 2 4 2 2" xfId="18117" xr:uid="{00000000-0005-0000-0000-0000AC460000}"/>
    <cellStyle name="Millares 17 2 3 2 2 2 2 4 2 3" xfId="18118" xr:uid="{00000000-0005-0000-0000-0000AD460000}"/>
    <cellStyle name="Millares 17 2 3 2 2 2 2 4 3" xfId="18119" xr:uid="{00000000-0005-0000-0000-0000AE460000}"/>
    <cellStyle name="Millares 17 2 3 2 2 2 2 4 3 2" xfId="18120" xr:uid="{00000000-0005-0000-0000-0000AF460000}"/>
    <cellStyle name="Millares 17 2 3 2 2 2 2 4 3 3" xfId="18121" xr:uid="{00000000-0005-0000-0000-0000B0460000}"/>
    <cellStyle name="Millares 17 2 3 2 2 2 2 4 4" xfId="18122" xr:uid="{00000000-0005-0000-0000-0000B1460000}"/>
    <cellStyle name="Millares 17 2 3 2 2 2 2 4 5" xfId="18123" xr:uid="{00000000-0005-0000-0000-0000B2460000}"/>
    <cellStyle name="Millares 17 2 3 2 2 2 2 5" xfId="18124" xr:uid="{00000000-0005-0000-0000-0000B3460000}"/>
    <cellStyle name="Millares 17 2 3 2 2 2 2 5 2" xfId="18125" xr:uid="{00000000-0005-0000-0000-0000B4460000}"/>
    <cellStyle name="Millares 17 2 3 2 2 2 2 5 3" xfId="18126" xr:uid="{00000000-0005-0000-0000-0000B5460000}"/>
    <cellStyle name="Millares 17 2 3 2 2 2 2 6" xfId="18127" xr:uid="{00000000-0005-0000-0000-0000B6460000}"/>
    <cellStyle name="Millares 17 2 3 2 2 2 2 6 2" xfId="18128" xr:uid="{00000000-0005-0000-0000-0000B7460000}"/>
    <cellStyle name="Millares 17 2 3 2 2 2 2 6 3" xfId="18129" xr:uid="{00000000-0005-0000-0000-0000B8460000}"/>
    <cellStyle name="Millares 17 2 3 2 2 2 2 7" xfId="18130" xr:uid="{00000000-0005-0000-0000-0000B9460000}"/>
    <cellStyle name="Millares 17 2 3 2 2 2 2 8" xfId="18131" xr:uid="{00000000-0005-0000-0000-0000BA460000}"/>
    <cellStyle name="Millares 17 2 3 2 2 2 3" xfId="18132" xr:uid="{00000000-0005-0000-0000-0000BB460000}"/>
    <cellStyle name="Millares 17 2 3 2 2 2 3 2" xfId="18133" xr:uid="{00000000-0005-0000-0000-0000BC460000}"/>
    <cellStyle name="Millares 17 2 3 2 2 2 3 2 2" xfId="18134" xr:uid="{00000000-0005-0000-0000-0000BD460000}"/>
    <cellStyle name="Millares 17 2 3 2 2 2 3 2 2 2" xfId="18135" xr:uid="{00000000-0005-0000-0000-0000BE460000}"/>
    <cellStyle name="Millares 17 2 3 2 2 2 3 2 2 3" xfId="18136" xr:uid="{00000000-0005-0000-0000-0000BF460000}"/>
    <cellStyle name="Millares 17 2 3 2 2 2 3 2 3" xfId="18137" xr:uid="{00000000-0005-0000-0000-0000C0460000}"/>
    <cellStyle name="Millares 17 2 3 2 2 2 3 2 3 2" xfId="18138" xr:uid="{00000000-0005-0000-0000-0000C1460000}"/>
    <cellStyle name="Millares 17 2 3 2 2 2 3 2 3 3" xfId="18139" xr:uid="{00000000-0005-0000-0000-0000C2460000}"/>
    <cellStyle name="Millares 17 2 3 2 2 2 3 2 4" xfId="18140" xr:uid="{00000000-0005-0000-0000-0000C3460000}"/>
    <cellStyle name="Millares 17 2 3 2 2 2 3 2 5" xfId="18141" xr:uid="{00000000-0005-0000-0000-0000C4460000}"/>
    <cellStyle name="Millares 17 2 3 2 2 2 3 3" xfId="18142" xr:uid="{00000000-0005-0000-0000-0000C5460000}"/>
    <cellStyle name="Millares 17 2 3 2 2 2 3 3 2" xfId="18143" xr:uid="{00000000-0005-0000-0000-0000C6460000}"/>
    <cellStyle name="Millares 17 2 3 2 2 2 3 3 2 2" xfId="18144" xr:uid="{00000000-0005-0000-0000-0000C7460000}"/>
    <cellStyle name="Millares 17 2 3 2 2 2 3 3 2 3" xfId="18145" xr:uid="{00000000-0005-0000-0000-0000C8460000}"/>
    <cellStyle name="Millares 17 2 3 2 2 2 3 3 3" xfId="18146" xr:uid="{00000000-0005-0000-0000-0000C9460000}"/>
    <cellStyle name="Millares 17 2 3 2 2 2 3 3 3 2" xfId="18147" xr:uid="{00000000-0005-0000-0000-0000CA460000}"/>
    <cellStyle name="Millares 17 2 3 2 2 2 3 3 3 3" xfId="18148" xr:uid="{00000000-0005-0000-0000-0000CB460000}"/>
    <cellStyle name="Millares 17 2 3 2 2 2 3 3 4" xfId="18149" xr:uid="{00000000-0005-0000-0000-0000CC460000}"/>
    <cellStyle name="Millares 17 2 3 2 2 2 3 3 5" xfId="18150" xr:uid="{00000000-0005-0000-0000-0000CD460000}"/>
    <cellStyle name="Millares 17 2 3 2 2 2 3 4" xfId="18151" xr:uid="{00000000-0005-0000-0000-0000CE460000}"/>
    <cellStyle name="Millares 17 2 3 2 2 2 3 4 2" xfId="18152" xr:uid="{00000000-0005-0000-0000-0000CF460000}"/>
    <cellStyle name="Millares 17 2 3 2 2 2 3 4 2 2" xfId="18153" xr:uid="{00000000-0005-0000-0000-0000D0460000}"/>
    <cellStyle name="Millares 17 2 3 2 2 2 3 4 2 3" xfId="18154" xr:uid="{00000000-0005-0000-0000-0000D1460000}"/>
    <cellStyle name="Millares 17 2 3 2 2 2 3 4 3" xfId="18155" xr:uid="{00000000-0005-0000-0000-0000D2460000}"/>
    <cellStyle name="Millares 17 2 3 2 2 2 3 4 3 2" xfId="18156" xr:uid="{00000000-0005-0000-0000-0000D3460000}"/>
    <cellStyle name="Millares 17 2 3 2 2 2 3 4 3 3" xfId="18157" xr:uid="{00000000-0005-0000-0000-0000D4460000}"/>
    <cellStyle name="Millares 17 2 3 2 2 2 3 4 4" xfId="18158" xr:uid="{00000000-0005-0000-0000-0000D5460000}"/>
    <cellStyle name="Millares 17 2 3 2 2 2 3 4 5" xfId="18159" xr:uid="{00000000-0005-0000-0000-0000D6460000}"/>
    <cellStyle name="Millares 17 2 3 2 2 2 3 5" xfId="18160" xr:uid="{00000000-0005-0000-0000-0000D7460000}"/>
    <cellStyle name="Millares 17 2 3 2 2 2 3 5 2" xfId="18161" xr:uid="{00000000-0005-0000-0000-0000D8460000}"/>
    <cellStyle name="Millares 17 2 3 2 2 2 3 5 3" xfId="18162" xr:uid="{00000000-0005-0000-0000-0000D9460000}"/>
    <cellStyle name="Millares 17 2 3 2 2 2 3 6" xfId="18163" xr:uid="{00000000-0005-0000-0000-0000DA460000}"/>
    <cellStyle name="Millares 17 2 3 2 2 2 3 6 2" xfId="18164" xr:uid="{00000000-0005-0000-0000-0000DB460000}"/>
    <cellStyle name="Millares 17 2 3 2 2 2 3 6 3" xfId="18165" xr:uid="{00000000-0005-0000-0000-0000DC460000}"/>
    <cellStyle name="Millares 17 2 3 2 2 2 3 7" xfId="18166" xr:uid="{00000000-0005-0000-0000-0000DD460000}"/>
    <cellStyle name="Millares 17 2 3 2 2 2 3 8" xfId="18167" xr:uid="{00000000-0005-0000-0000-0000DE460000}"/>
    <cellStyle name="Millares 17 2 3 2 2 2 4" xfId="18168" xr:uid="{00000000-0005-0000-0000-0000DF460000}"/>
    <cellStyle name="Millares 17 2 3 2 2 2 4 2" xfId="18169" xr:uid="{00000000-0005-0000-0000-0000E0460000}"/>
    <cellStyle name="Millares 17 2 3 2 2 2 4 2 2" xfId="18170" xr:uid="{00000000-0005-0000-0000-0000E1460000}"/>
    <cellStyle name="Millares 17 2 3 2 2 2 4 2 3" xfId="18171" xr:uid="{00000000-0005-0000-0000-0000E2460000}"/>
    <cellStyle name="Millares 17 2 3 2 2 2 4 3" xfId="18172" xr:uid="{00000000-0005-0000-0000-0000E3460000}"/>
    <cellStyle name="Millares 17 2 3 2 2 2 4 3 2" xfId="18173" xr:uid="{00000000-0005-0000-0000-0000E4460000}"/>
    <cellStyle name="Millares 17 2 3 2 2 2 4 3 3" xfId="18174" xr:uid="{00000000-0005-0000-0000-0000E5460000}"/>
    <cellStyle name="Millares 17 2 3 2 2 2 4 4" xfId="18175" xr:uid="{00000000-0005-0000-0000-0000E6460000}"/>
    <cellStyle name="Millares 17 2 3 2 2 2 4 5" xfId="18176" xr:uid="{00000000-0005-0000-0000-0000E7460000}"/>
    <cellStyle name="Millares 17 2 3 2 2 2 5" xfId="18177" xr:uid="{00000000-0005-0000-0000-0000E8460000}"/>
    <cellStyle name="Millares 17 2 3 2 2 2 5 2" xfId="18178" xr:uid="{00000000-0005-0000-0000-0000E9460000}"/>
    <cellStyle name="Millares 17 2 3 2 2 2 5 2 2" xfId="18179" xr:uid="{00000000-0005-0000-0000-0000EA460000}"/>
    <cellStyle name="Millares 17 2 3 2 2 2 5 2 3" xfId="18180" xr:uid="{00000000-0005-0000-0000-0000EB460000}"/>
    <cellStyle name="Millares 17 2 3 2 2 2 5 3" xfId="18181" xr:uid="{00000000-0005-0000-0000-0000EC460000}"/>
    <cellStyle name="Millares 17 2 3 2 2 2 5 3 2" xfId="18182" xr:uid="{00000000-0005-0000-0000-0000ED460000}"/>
    <cellStyle name="Millares 17 2 3 2 2 2 5 3 3" xfId="18183" xr:uid="{00000000-0005-0000-0000-0000EE460000}"/>
    <cellStyle name="Millares 17 2 3 2 2 2 5 4" xfId="18184" xr:uid="{00000000-0005-0000-0000-0000EF460000}"/>
    <cellStyle name="Millares 17 2 3 2 2 2 5 5" xfId="18185" xr:uid="{00000000-0005-0000-0000-0000F0460000}"/>
    <cellStyle name="Millares 17 2 3 2 2 2 6" xfId="18186" xr:uid="{00000000-0005-0000-0000-0000F1460000}"/>
    <cellStyle name="Millares 17 2 3 2 2 2 6 2" xfId="18187" xr:uid="{00000000-0005-0000-0000-0000F2460000}"/>
    <cellStyle name="Millares 17 2 3 2 2 2 6 2 2" xfId="18188" xr:uid="{00000000-0005-0000-0000-0000F3460000}"/>
    <cellStyle name="Millares 17 2 3 2 2 2 6 2 3" xfId="18189" xr:uid="{00000000-0005-0000-0000-0000F4460000}"/>
    <cellStyle name="Millares 17 2 3 2 2 2 6 3" xfId="18190" xr:uid="{00000000-0005-0000-0000-0000F5460000}"/>
    <cellStyle name="Millares 17 2 3 2 2 2 6 3 2" xfId="18191" xr:uid="{00000000-0005-0000-0000-0000F6460000}"/>
    <cellStyle name="Millares 17 2 3 2 2 2 6 3 3" xfId="18192" xr:uid="{00000000-0005-0000-0000-0000F7460000}"/>
    <cellStyle name="Millares 17 2 3 2 2 2 6 4" xfId="18193" xr:uid="{00000000-0005-0000-0000-0000F8460000}"/>
    <cellStyle name="Millares 17 2 3 2 2 2 6 5" xfId="18194" xr:uid="{00000000-0005-0000-0000-0000F9460000}"/>
    <cellStyle name="Millares 17 2 3 2 2 2 7" xfId="18195" xr:uid="{00000000-0005-0000-0000-0000FA460000}"/>
    <cellStyle name="Millares 17 2 3 2 2 2 7 2" xfId="18196" xr:uid="{00000000-0005-0000-0000-0000FB460000}"/>
    <cellStyle name="Millares 17 2 3 2 2 2 7 3" xfId="18197" xr:uid="{00000000-0005-0000-0000-0000FC460000}"/>
    <cellStyle name="Millares 17 2 3 2 2 2 8" xfId="18198" xr:uid="{00000000-0005-0000-0000-0000FD460000}"/>
    <cellStyle name="Millares 17 2 3 2 2 2 8 2" xfId="18199" xr:uid="{00000000-0005-0000-0000-0000FE460000}"/>
    <cellStyle name="Millares 17 2 3 2 2 2 8 3" xfId="18200" xr:uid="{00000000-0005-0000-0000-0000FF460000}"/>
    <cellStyle name="Millares 17 2 3 2 2 2 9" xfId="18201" xr:uid="{00000000-0005-0000-0000-000000470000}"/>
    <cellStyle name="Millares 17 2 3 2 2 3" xfId="18202" xr:uid="{00000000-0005-0000-0000-000001470000}"/>
    <cellStyle name="Millares 17 2 3 2 2 3 10" xfId="18203" xr:uid="{00000000-0005-0000-0000-000002470000}"/>
    <cellStyle name="Millares 17 2 3 2 2 3 2" xfId="18204" xr:uid="{00000000-0005-0000-0000-000003470000}"/>
    <cellStyle name="Millares 17 2 3 2 2 3 2 2" xfId="18205" xr:uid="{00000000-0005-0000-0000-000004470000}"/>
    <cellStyle name="Millares 17 2 3 2 2 3 2 2 2" xfId="18206" xr:uid="{00000000-0005-0000-0000-000005470000}"/>
    <cellStyle name="Millares 17 2 3 2 2 3 2 2 2 2" xfId="18207" xr:uid="{00000000-0005-0000-0000-000006470000}"/>
    <cellStyle name="Millares 17 2 3 2 2 3 2 2 2 3" xfId="18208" xr:uid="{00000000-0005-0000-0000-000007470000}"/>
    <cellStyle name="Millares 17 2 3 2 2 3 2 2 3" xfId="18209" xr:uid="{00000000-0005-0000-0000-000008470000}"/>
    <cellStyle name="Millares 17 2 3 2 2 3 2 2 3 2" xfId="18210" xr:uid="{00000000-0005-0000-0000-000009470000}"/>
    <cellStyle name="Millares 17 2 3 2 2 3 2 2 3 3" xfId="18211" xr:uid="{00000000-0005-0000-0000-00000A470000}"/>
    <cellStyle name="Millares 17 2 3 2 2 3 2 2 4" xfId="18212" xr:uid="{00000000-0005-0000-0000-00000B470000}"/>
    <cellStyle name="Millares 17 2 3 2 2 3 2 2 5" xfId="18213" xr:uid="{00000000-0005-0000-0000-00000C470000}"/>
    <cellStyle name="Millares 17 2 3 2 2 3 2 3" xfId="18214" xr:uid="{00000000-0005-0000-0000-00000D470000}"/>
    <cellStyle name="Millares 17 2 3 2 2 3 2 3 2" xfId="18215" xr:uid="{00000000-0005-0000-0000-00000E470000}"/>
    <cellStyle name="Millares 17 2 3 2 2 3 2 3 2 2" xfId="18216" xr:uid="{00000000-0005-0000-0000-00000F470000}"/>
    <cellStyle name="Millares 17 2 3 2 2 3 2 3 2 3" xfId="18217" xr:uid="{00000000-0005-0000-0000-000010470000}"/>
    <cellStyle name="Millares 17 2 3 2 2 3 2 3 3" xfId="18218" xr:uid="{00000000-0005-0000-0000-000011470000}"/>
    <cellStyle name="Millares 17 2 3 2 2 3 2 3 3 2" xfId="18219" xr:uid="{00000000-0005-0000-0000-000012470000}"/>
    <cellStyle name="Millares 17 2 3 2 2 3 2 3 3 3" xfId="18220" xr:uid="{00000000-0005-0000-0000-000013470000}"/>
    <cellStyle name="Millares 17 2 3 2 2 3 2 3 4" xfId="18221" xr:uid="{00000000-0005-0000-0000-000014470000}"/>
    <cellStyle name="Millares 17 2 3 2 2 3 2 3 5" xfId="18222" xr:uid="{00000000-0005-0000-0000-000015470000}"/>
    <cellStyle name="Millares 17 2 3 2 2 3 2 4" xfId="18223" xr:uid="{00000000-0005-0000-0000-000016470000}"/>
    <cellStyle name="Millares 17 2 3 2 2 3 2 4 2" xfId="18224" xr:uid="{00000000-0005-0000-0000-000017470000}"/>
    <cellStyle name="Millares 17 2 3 2 2 3 2 4 2 2" xfId="18225" xr:uid="{00000000-0005-0000-0000-000018470000}"/>
    <cellStyle name="Millares 17 2 3 2 2 3 2 4 2 3" xfId="18226" xr:uid="{00000000-0005-0000-0000-000019470000}"/>
    <cellStyle name="Millares 17 2 3 2 2 3 2 4 3" xfId="18227" xr:uid="{00000000-0005-0000-0000-00001A470000}"/>
    <cellStyle name="Millares 17 2 3 2 2 3 2 4 3 2" xfId="18228" xr:uid="{00000000-0005-0000-0000-00001B470000}"/>
    <cellStyle name="Millares 17 2 3 2 2 3 2 4 3 3" xfId="18229" xr:uid="{00000000-0005-0000-0000-00001C470000}"/>
    <cellStyle name="Millares 17 2 3 2 2 3 2 4 4" xfId="18230" xr:uid="{00000000-0005-0000-0000-00001D470000}"/>
    <cellStyle name="Millares 17 2 3 2 2 3 2 4 5" xfId="18231" xr:uid="{00000000-0005-0000-0000-00001E470000}"/>
    <cellStyle name="Millares 17 2 3 2 2 3 2 5" xfId="18232" xr:uid="{00000000-0005-0000-0000-00001F470000}"/>
    <cellStyle name="Millares 17 2 3 2 2 3 2 5 2" xfId="18233" xr:uid="{00000000-0005-0000-0000-000020470000}"/>
    <cellStyle name="Millares 17 2 3 2 2 3 2 5 3" xfId="18234" xr:uid="{00000000-0005-0000-0000-000021470000}"/>
    <cellStyle name="Millares 17 2 3 2 2 3 2 6" xfId="18235" xr:uid="{00000000-0005-0000-0000-000022470000}"/>
    <cellStyle name="Millares 17 2 3 2 2 3 2 6 2" xfId="18236" xr:uid="{00000000-0005-0000-0000-000023470000}"/>
    <cellStyle name="Millares 17 2 3 2 2 3 2 6 3" xfId="18237" xr:uid="{00000000-0005-0000-0000-000024470000}"/>
    <cellStyle name="Millares 17 2 3 2 2 3 2 7" xfId="18238" xr:uid="{00000000-0005-0000-0000-000025470000}"/>
    <cellStyle name="Millares 17 2 3 2 2 3 2 8" xfId="18239" xr:uid="{00000000-0005-0000-0000-000026470000}"/>
    <cellStyle name="Millares 17 2 3 2 2 3 3" xfId="18240" xr:uid="{00000000-0005-0000-0000-000027470000}"/>
    <cellStyle name="Millares 17 2 3 2 2 3 3 2" xfId="18241" xr:uid="{00000000-0005-0000-0000-000028470000}"/>
    <cellStyle name="Millares 17 2 3 2 2 3 3 2 2" xfId="18242" xr:uid="{00000000-0005-0000-0000-000029470000}"/>
    <cellStyle name="Millares 17 2 3 2 2 3 3 2 2 2" xfId="18243" xr:uid="{00000000-0005-0000-0000-00002A470000}"/>
    <cellStyle name="Millares 17 2 3 2 2 3 3 2 2 3" xfId="18244" xr:uid="{00000000-0005-0000-0000-00002B470000}"/>
    <cellStyle name="Millares 17 2 3 2 2 3 3 2 3" xfId="18245" xr:uid="{00000000-0005-0000-0000-00002C470000}"/>
    <cellStyle name="Millares 17 2 3 2 2 3 3 2 3 2" xfId="18246" xr:uid="{00000000-0005-0000-0000-00002D470000}"/>
    <cellStyle name="Millares 17 2 3 2 2 3 3 2 3 3" xfId="18247" xr:uid="{00000000-0005-0000-0000-00002E470000}"/>
    <cellStyle name="Millares 17 2 3 2 2 3 3 2 4" xfId="18248" xr:uid="{00000000-0005-0000-0000-00002F470000}"/>
    <cellStyle name="Millares 17 2 3 2 2 3 3 2 5" xfId="18249" xr:uid="{00000000-0005-0000-0000-000030470000}"/>
    <cellStyle name="Millares 17 2 3 2 2 3 3 3" xfId="18250" xr:uid="{00000000-0005-0000-0000-000031470000}"/>
    <cellStyle name="Millares 17 2 3 2 2 3 3 3 2" xfId="18251" xr:uid="{00000000-0005-0000-0000-000032470000}"/>
    <cellStyle name="Millares 17 2 3 2 2 3 3 3 2 2" xfId="18252" xr:uid="{00000000-0005-0000-0000-000033470000}"/>
    <cellStyle name="Millares 17 2 3 2 2 3 3 3 2 3" xfId="18253" xr:uid="{00000000-0005-0000-0000-000034470000}"/>
    <cellStyle name="Millares 17 2 3 2 2 3 3 3 3" xfId="18254" xr:uid="{00000000-0005-0000-0000-000035470000}"/>
    <cellStyle name="Millares 17 2 3 2 2 3 3 3 3 2" xfId="18255" xr:uid="{00000000-0005-0000-0000-000036470000}"/>
    <cellStyle name="Millares 17 2 3 2 2 3 3 3 3 3" xfId="18256" xr:uid="{00000000-0005-0000-0000-000037470000}"/>
    <cellStyle name="Millares 17 2 3 2 2 3 3 3 4" xfId="18257" xr:uid="{00000000-0005-0000-0000-000038470000}"/>
    <cellStyle name="Millares 17 2 3 2 2 3 3 3 5" xfId="18258" xr:uid="{00000000-0005-0000-0000-000039470000}"/>
    <cellStyle name="Millares 17 2 3 2 2 3 3 4" xfId="18259" xr:uid="{00000000-0005-0000-0000-00003A470000}"/>
    <cellStyle name="Millares 17 2 3 2 2 3 3 4 2" xfId="18260" xr:uid="{00000000-0005-0000-0000-00003B470000}"/>
    <cellStyle name="Millares 17 2 3 2 2 3 3 4 2 2" xfId="18261" xr:uid="{00000000-0005-0000-0000-00003C470000}"/>
    <cellStyle name="Millares 17 2 3 2 2 3 3 4 2 3" xfId="18262" xr:uid="{00000000-0005-0000-0000-00003D470000}"/>
    <cellStyle name="Millares 17 2 3 2 2 3 3 4 3" xfId="18263" xr:uid="{00000000-0005-0000-0000-00003E470000}"/>
    <cellStyle name="Millares 17 2 3 2 2 3 3 4 3 2" xfId="18264" xr:uid="{00000000-0005-0000-0000-00003F470000}"/>
    <cellStyle name="Millares 17 2 3 2 2 3 3 4 3 3" xfId="18265" xr:uid="{00000000-0005-0000-0000-000040470000}"/>
    <cellStyle name="Millares 17 2 3 2 2 3 3 4 4" xfId="18266" xr:uid="{00000000-0005-0000-0000-000041470000}"/>
    <cellStyle name="Millares 17 2 3 2 2 3 3 4 5" xfId="18267" xr:uid="{00000000-0005-0000-0000-000042470000}"/>
    <cellStyle name="Millares 17 2 3 2 2 3 3 5" xfId="18268" xr:uid="{00000000-0005-0000-0000-000043470000}"/>
    <cellStyle name="Millares 17 2 3 2 2 3 3 5 2" xfId="18269" xr:uid="{00000000-0005-0000-0000-000044470000}"/>
    <cellStyle name="Millares 17 2 3 2 2 3 3 5 3" xfId="18270" xr:uid="{00000000-0005-0000-0000-000045470000}"/>
    <cellStyle name="Millares 17 2 3 2 2 3 3 6" xfId="18271" xr:uid="{00000000-0005-0000-0000-000046470000}"/>
    <cellStyle name="Millares 17 2 3 2 2 3 3 6 2" xfId="18272" xr:uid="{00000000-0005-0000-0000-000047470000}"/>
    <cellStyle name="Millares 17 2 3 2 2 3 3 6 3" xfId="18273" xr:uid="{00000000-0005-0000-0000-000048470000}"/>
    <cellStyle name="Millares 17 2 3 2 2 3 3 7" xfId="18274" xr:uid="{00000000-0005-0000-0000-000049470000}"/>
    <cellStyle name="Millares 17 2 3 2 2 3 3 8" xfId="18275" xr:uid="{00000000-0005-0000-0000-00004A470000}"/>
    <cellStyle name="Millares 17 2 3 2 2 3 4" xfId="18276" xr:uid="{00000000-0005-0000-0000-00004B470000}"/>
    <cellStyle name="Millares 17 2 3 2 2 3 4 2" xfId="18277" xr:uid="{00000000-0005-0000-0000-00004C470000}"/>
    <cellStyle name="Millares 17 2 3 2 2 3 4 2 2" xfId="18278" xr:uid="{00000000-0005-0000-0000-00004D470000}"/>
    <cellStyle name="Millares 17 2 3 2 2 3 4 2 3" xfId="18279" xr:uid="{00000000-0005-0000-0000-00004E470000}"/>
    <cellStyle name="Millares 17 2 3 2 2 3 4 3" xfId="18280" xr:uid="{00000000-0005-0000-0000-00004F470000}"/>
    <cellStyle name="Millares 17 2 3 2 2 3 4 3 2" xfId="18281" xr:uid="{00000000-0005-0000-0000-000050470000}"/>
    <cellStyle name="Millares 17 2 3 2 2 3 4 3 3" xfId="18282" xr:uid="{00000000-0005-0000-0000-000051470000}"/>
    <cellStyle name="Millares 17 2 3 2 2 3 4 4" xfId="18283" xr:uid="{00000000-0005-0000-0000-000052470000}"/>
    <cellStyle name="Millares 17 2 3 2 2 3 4 5" xfId="18284" xr:uid="{00000000-0005-0000-0000-000053470000}"/>
    <cellStyle name="Millares 17 2 3 2 2 3 5" xfId="18285" xr:uid="{00000000-0005-0000-0000-000054470000}"/>
    <cellStyle name="Millares 17 2 3 2 2 3 5 2" xfId="18286" xr:uid="{00000000-0005-0000-0000-000055470000}"/>
    <cellStyle name="Millares 17 2 3 2 2 3 5 2 2" xfId="18287" xr:uid="{00000000-0005-0000-0000-000056470000}"/>
    <cellStyle name="Millares 17 2 3 2 2 3 5 2 3" xfId="18288" xr:uid="{00000000-0005-0000-0000-000057470000}"/>
    <cellStyle name="Millares 17 2 3 2 2 3 5 3" xfId="18289" xr:uid="{00000000-0005-0000-0000-000058470000}"/>
    <cellStyle name="Millares 17 2 3 2 2 3 5 3 2" xfId="18290" xr:uid="{00000000-0005-0000-0000-000059470000}"/>
    <cellStyle name="Millares 17 2 3 2 2 3 5 3 3" xfId="18291" xr:uid="{00000000-0005-0000-0000-00005A470000}"/>
    <cellStyle name="Millares 17 2 3 2 2 3 5 4" xfId="18292" xr:uid="{00000000-0005-0000-0000-00005B470000}"/>
    <cellStyle name="Millares 17 2 3 2 2 3 5 5" xfId="18293" xr:uid="{00000000-0005-0000-0000-00005C470000}"/>
    <cellStyle name="Millares 17 2 3 2 2 3 6" xfId="18294" xr:uid="{00000000-0005-0000-0000-00005D470000}"/>
    <cellStyle name="Millares 17 2 3 2 2 3 6 2" xfId="18295" xr:uid="{00000000-0005-0000-0000-00005E470000}"/>
    <cellStyle name="Millares 17 2 3 2 2 3 6 2 2" xfId="18296" xr:uid="{00000000-0005-0000-0000-00005F470000}"/>
    <cellStyle name="Millares 17 2 3 2 2 3 6 2 3" xfId="18297" xr:uid="{00000000-0005-0000-0000-000060470000}"/>
    <cellStyle name="Millares 17 2 3 2 2 3 6 3" xfId="18298" xr:uid="{00000000-0005-0000-0000-000061470000}"/>
    <cellStyle name="Millares 17 2 3 2 2 3 6 3 2" xfId="18299" xr:uid="{00000000-0005-0000-0000-000062470000}"/>
    <cellStyle name="Millares 17 2 3 2 2 3 6 3 3" xfId="18300" xr:uid="{00000000-0005-0000-0000-000063470000}"/>
    <cellStyle name="Millares 17 2 3 2 2 3 6 4" xfId="18301" xr:uid="{00000000-0005-0000-0000-000064470000}"/>
    <cellStyle name="Millares 17 2 3 2 2 3 6 5" xfId="18302" xr:uid="{00000000-0005-0000-0000-000065470000}"/>
    <cellStyle name="Millares 17 2 3 2 2 3 7" xfId="18303" xr:uid="{00000000-0005-0000-0000-000066470000}"/>
    <cellStyle name="Millares 17 2 3 2 2 3 7 2" xfId="18304" xr:uid="{00000000-0005-0000-0000-000067470000}"/>
    <cellStyle name="Millares 17 2 3 2 2 3 7 3" xfId="18305" xr:uid="{00000000-0005-0000-0000-000068470000}"/>
    <cellStyle name="Millares 17 2 3 2 2 3 8" xfId="18306" xr:uid="{00000000-0005-0000-0000-000069470000}"/>
    <cellStyle name="Millares 17 2 3 2 2 3 8 2" xfId="18307" xr:uid="{00000000-0005-0000-0000-00006A470000}"/>
    <cellStyle name="Millares 17 2 3 2 2 3 8 3" xfId="18308" xr:uid="{00000000-0005-0000-0000-00006B470000}"/>
    <cellStyle name="Millares 17 2 3 2 2 3 9" xfId="18309" xr:uid="{00000000-0005-0000-0000-00006C470000}"/>
    <cellStyle name="Millares 17 2 3 2 2 4" xfId="18310" xr:uid="{00000000-0005-0000-0000-00006D470000}"/>
    <cellStyle name="Millares 17 2 3 2 2 4 2" xfId="18311" xr:uid="{00000000-0005-0000-0000-00006E470000}"/>
    <cellStyle name="Millares 17 2 3 2 2 4 2 2" xfId="18312" xr:uid="{00000000-0005-0000-0000-00006F470000}"/>
    <cellStyle name="Millares 17 2 3 2 2 4 2 2 2" xfId="18313" xr:uid="{00000000-0005-0000-0000-000070470000}"/>
    <cellStyle name="Millares 17 2 3 2 2 4 2 2 3" xfId="18314" xr:uid="{00000000-0005-0000-0000-000071470000}"/>
    <cellStyle name="Millares 17 2 3 2 2 4 2 3" xfId="18315" xr:uid="{00000000-0005-0000-0000-000072470000}"/>
    <cellStyle name="Millares 17 2 3 2 2 4 2 3 2" xfId="18316" xr:uid="{00000000-0005-0000-0000-000073470000}"/>
    <cellStyle name="Millares 17 2 3 2 2 4 2 3 3" xfId="18317" xr:uid="{00000000-0005-0000-0000-000074470000}"/>
    <cellStyle name="Millares 17 2 3 2 2 4 2 4" xfId="18318" xr:uid="{00000000-0005-0000-0000-000075470000}"/>
    <cellStyle name="Millares 17 2 3 2 2 4 2 5" xfId="18319" xr:uid="{00000000-0005-0000-0000-000076470000}"/>
    <cellStyle name="Millares 17 2 3 2 2 4 3" xfId="18320" xr:uid="{00000000-0005-0000-0000-000077470000}"/>
    <cellStyle name="Millares 17 2 3 2 2 4 3 2" xfId="18321" xr:uid="{00000000-0005-0000-0000-000078470000}"/>
    <cellStyle name="Millares 17 2 3 2 2 4 3 2 2" xfId="18322" xr:uid="{00000000-0005-0000-0000-000079470000}"/>
    <cellStyle name="Millares 17 2 3 2 2 4 3 2 3" xfId="18323" xr:uid="{00000000-0005-0000-0000-00007A470000}"/>
    <cellStyle name="Millares 17 2 3 2 2 4 3 3" xfId="18324" xr:uid="{00000000-0005-0000-0000-00007B470000}"/>
    <cellStyle name="Millares 17 2 3 2 2 4 3 3 2" xfId="18325" xr:uid="{00000000-0005-0000-0000-00007C470000}"/>
    <cellStyle name="Millares 17 2 3 2 2 4 3 3 3" xfId="18326" xr:uid="{00000000-0005-0000-0000-00007D470000}"/>
    <cellStyle name="Millares 17 2 3 2 2 4 3 4" xfId="18327" xr:uid="{00000000-0005-0000-0000-00007E470000}"/>
    <cellStyle name="Millares 17 2 3 2 2 4 3 5" xfId="18328" xr:uid="{00000000-0005-0000-0000-00007F470000}"/>
    <cellStyle name="Millares 17 2 3 2 2 4 4" xfId="18329" xr:uid="{00000000-0005-0000-0000-000080470000}"/>
    <cellStyle name="Millares 17 2 3 2 2 4 4 2" xfId="18330" xr:uid="{00000000-0005-0000-0000-000081470000}"/>
    <cellStyle name="Millares 17 2 3 2 2 4 4 2 2" xfId="18331" xr:uid="{00000000-0005-0000-0000-000082470000}"/>
    <cellStyle name="Millares 17 2 3 2 2 4 4 2 3" xfId="18332" xr:uid="{00000000-0005-0000-0000-000083470000}"/>
    <cellStyle name="Millares 17 2 3 2 2 4 4 3" xfId="18333" xr:uid="{00000000-0005-0000-0000-000084470000}"/>
    <cellStyle name="Millares 17 2 3 2 2 4 4 3 2" xfId="18334" xr:uid="{00000000-0005-0000-0000-000085470000}"/>
    <cellStyle name="Millares 17 2 3 2 2 4 4 3 3" xfId="18335" xr:uid="{00000000-0005-0000-0000-000086470000}"/>
    <cellStyle name="Millares 17 2 3 2 2 4 4 4" xfId="18336" xr:uid="{00000000-0005-0000-0000-000087470000}"/>
    <cellStyle name="Millares 17 2 3 2 2 4 4 5" xfId="18337" xr:uid="{00000000-0005-0000-0000-000088470000}"/>
    <cellStyle name="Millares 17 2 3 2 2 4 5" xfId="18338" xr:uid="{00000000-0005-0000-0000-000089470000}"/>
    <cellStyle name="Millares 17 2 3 2 2 4 5 2" xfId="18339" xr:uid="{00000000-0005-0000-0000-00008A470000}"/>
    <cellStyle name="Millares 17 2 3 2 2 4 5 3" xfId="18340" xr:uid="{00000000-0005-0000-0000-00008B470000}"/>
    <cellStyle name="Millares 17 2 3 2 2 4 6" xfId="18341" xr:uid="{00000000-0005-0000-0000-00008C470000}"/>
    <cellStyle name="Millares 17 2 3 2 2 4 6 2" xfId="18342" xr:uid="{00000000-0005-0000-0000-00008D470000}"/>
    <cellStyle name="Millares 17 2 3 2 2 4 6 3" xfId="18343" xr:uid="{00000000-0005-0000-0000-00008E470000}"/>
    <cellStyle name="Millares 17 2 3 2 2 4 7" xfId="18344" xr:uid="{00000000-0005-0000-0000-00008F470000}"/>
    <cellStyle name="Millares 17 2 3 2 2 4 8" xfId="18345" xr:uid="{00000000-0005-0000-0000-000090470000}"/>
    <cellStyle name="Millares 17 2 3 2 2 5" xfId="18346" xr:uid="{00000000-0005-0000-0000-000091470000}"/>
    <cellStyle name="Millares 17 2 3 2 2 5 2" xfId="18347" xr:uid="{00000000-0005-0000-0000-000092470000}"/>
    <cellStyle name="Millares 17 2 3 2 2 5 2 2" xfId="18348" xr:uid="{00000000-0005-0000-0000-000093470000}"/>
    <cellStyle name="Millares 17 2 3 2 2 5 2 2 2" xfId="18349" xr:uid="{00000000-0005-0000-0000-000094470000}"/>
    <cellStyle name="Millares 17 2 3 2 2 5 2 2 3" xfId="18350" xr:uid="{00000000-0005-0000-0000-000095470000}"/>
    <cellStyle name="Millares 17 2 3 2 2 5 2 3" xfId="18351" xr:uid="{00000000-0005-0000-0000-000096470000}"/>
    <cellStyle name="Millares 17 2 3 2 2 5 2 3 2" xfId="18352" xr:uid="{00000000-0005-0000-0000-000097470000}"/>
    <cellStyle name="Millares 17 2 3 2 2 5 2 3 3" xfId="18353" xr:uid="{00000000-0005-0000-0000-000098470000}"/>
    <cellStyle name="Millares 17 2 3 2 2 5 2 4" xfId="18354" xr:uid="{00000000-0005-0000-0000-000099470000}"/>
    <cellStyle name="Millares 17 2 3 2 2 5 2 5" xfId="18355" xr:uid="{00000000-0005-0000-0000-00009A470000}"/>
    <cellStyle name="Millares 17 2 3 2 2 5 3" xfId="18356" xr:uid="{00000000-0005-0000-0000-00009B470000}"/>
    <cellStyle name="Millares 17 2 3 2 2 5 3 2" xfId="18357" xr:uid="{00000000-0005-0000-0000-00009C470000}"/>
    <cellStyle name="Millares 17 2 3 2 2 5 3 2 2" xfId="18358" xr:uid="{00000000-0005-0000-0000-00009D470000}"/>
    <cellStyle name="Millares 17 2 3 2 2 5 3 2 3" xfId="18359" xr:uid="{00000000-0005-0000-0000-00009E470000}"/>
    <cellStyle name="Millares 17 2 3 2 2 5 3 3" xfId="18360" xr:uid="{00000000-0005-0000-0000-00009F470000}"/>
    <cellStyle name="Millares 17 2 3 2 2 5 3 3 2" xfId="18361" xr:uid="{00000000-0005-0000-0000-0000A0470000}"/>
    <cellStyle name="Millares 17 2 3 2 2 5 3 3 3" xfId="18362" xr:uid="{00000000-0005-0000-0000-0000A1470000}"/>
    <cellStyle name="Millares 17 2 3 2 2 5 3 4" xfId="18363" xr:uid="{00000000-0005-0000-0000-0000A2470000}"/>
    <cellStyle name="Millares 17 2 3 2 2 5 3 5" xfId="18364" xr:uid="{00000000-0005-0000-0000-0000A3470000}"/>
    <cellStyle name="Millares 17 2 3 2 2 5 4" xfId="18365" xr:uid="{00000000-0005-0000-0000-0000A4470000}"/>
    <cellStyle name="Millares 17 2 3 2 2 5 4 2" xfId="18366" xr:uid="{00000000-0005-0000-0000-0000A5470000}"/>
    <cellStyle name="Millares 17 2 3 2 2 5 4 2 2" xfId="18367" xr:uid="{00000000-0005-0000-0000-0000A6470000}"/>
    <cellStyle name="Millares 17 2 3 2 2 5 4 2 3" xfId="18368" xr:uid="{00000000-0005-0000-0000-0000A7470000}"/>
    <cellStyle name="Millares 17 2 3 2 2 5 4 3" xfId="18369" xr:uid="{00000000-0005-0000-0000-0000A8470000}"/>
    <cellStyle name="Millares 17 2 3 2 2 5 4 3 2" xfId="18370" xr:uid="{00000000-0005-0000-0000-0000A9470000}"/>
    <cellStyle name="Millares 17 2 3 2 2 5 4 3 3" xfId="18371" xr:uid="{00000000-0005-0000-0000-0000AA470000}"/>
    <cellStyle name="Millares 17 2 3 2 2 5 4 4" xfId="18372" xr:uid="{00000000-0005-0000-0000-0000AB470000}"/>
    <cellStyle name="Millares 17 2 3 2 2 5 4 5" xfId="18373" xr:uid="{00000000-0005-0000-0000-0000AC470000}"/>
    <cellStyle name="Millares 17 2 3 2 2 5 5" xfId="18374" xr:uid="{00000000-0005-0000-0000-0000AD470000}"/>
    <cellStyle name="Millares 17 2 3 2 2 5 5 2" xfId="18375" xr:uid="{00000000-0005-0000-0000-0000AE470000}"/>
    <cellStyle name="Millares 17 2 3 2 2 5 5 3" xfId="18376" xr:uid="{00000000-0005-0000-0000-0000AF470000}"/>
    <cellStyle name="Millares 17 2 3 2 2 5 6" xfId="18377" xr:uid="{00000000-0005-0000-0000-0000B0470000}"/>
    <cellStyle name="Millares 17 2 3 2 2 5 6 2" xfId="18378" xr:uid="{00000000-0005-0000-0000-0000B1470000}"/>
    <cellStyle name="Millares 17 2 3 2 2 5 6 3" xfId="18379" xr:uid="{00000000-0005-0000-0000-0000B2470000}"/>
    <cellStyle name="Millares 17 2 3 2 2 5 7" xfId="18380" xr:uid="{00000000-0005-0000-0000-0000B3470000}"/>
    <cellStyle name="Millares 17 2 3 2 2 5 8" xfId="18381" xr:uid="{00000000-0005-0000-0000-0000B4470000}"/>
    <cellStyle name="Millares 17 2 3 2 2 6" xfId="18382" xr:uid="{00000000-0005-0000-0000-0000B5470000}"/>
    <cellStyle name="Millares 17 2 3 2 2 6 2" xfId="18383" xr:uid="{00000000-0005-0000-0000-0000B6470000}"/>
    <cellStyle name="Millares 17 2 3 2 2 6 2 2" xfId="18384" xr:uid="{00000000-0005-0000-0000-0000B7470000}"/>
    <cellStyle name="Millares 17 2 3 2 2 6 2 3" xfId="18385" xr:uid="{00000000-0005-0000-0000-0000B8470000}"/>
    <cellStyle name="Millares 17 2 3 2 2 6 3" xfId="18386" xr:uid="{00000000-0005-0000-0000-0000B9470000}"/>
    <cellStyle name="Millares 17 2 3 2 2 6 3 2" xfId="18387" xr:uid="{00000000-0005-0000-0000-0000BA470000}"/>
    <cellStyle name="Millares 17 2 3 2 2 6 3 3" xfId="18388" xr:uid="{00000000-0005-0000-0000-0000BB470000}"/>
    <cellStyle name="Millares 17 2 3 2 2 6 4" xfId="18389" xr:uid="{00000000-0005-0000-0000-0000BC470000}"/>
    <cellStyle name="Millares 17 2 3 2 2 6 5" xfId="18390" xr:uid="{00000000-0005-0000-0000-0000BD470000}"/>
    <cellStyle name="Millares 17 2 3 2 2 7" xfId="18391" xr:uid="{00000000-0005-0000-0000-0000BE470000}"/>
    <cellStyle name="Millares 17 2 3 2 2 7 2" xfId="18392" xr:uid="{00000000-0005-0000-0000-0000BF470000}"/>
    <cellStyle name="Millares 17 2 3 2 2 7 2 2" xfId="18393" xr:uid="{00000000-0005-0000-0000-0000C0470000}"/>
    <cellStyle name="Millares 17 2 3 2 2 7 2 3" xfId="18394" xr:uid="{00000000-0005-0000-0000-0000C1470000}"/>
    <cellStyle name="Millares 17 2 3 2 2 7 3" xfId="18395" xr:uid="{00000000-0005-0000-0000-0000C2470000}"/>
    <cellStyle name="Millares 17 2 3 2 2 7 3 2" xfId="18396" xr:uid="{00000000-0005-0000-0000-0000C3470000}"/>
    <cellStyle name="Millares 17 2 3 2 2 7 3 3" xfId="18397" xr:uid="{00000000-0005-0000-0000-0000C4470000}"/>
    <cellStyle name="Millares 17 2 3 2 2 7 4" xfId="18398" xr:uid="{00000000-0005-0000-0000-0000C5470000}"/>
    <cellStyle name="Millares 17 2 3 2 2 7 5" xfId="18399" xr:uid="{00000000-0005-0000-0000-0000C6470000}"/>
    <cellStyle name="Millares 17 2 3 2 2 8" xfId="18400" xr:uid="{00000000-0005-0000-0000-0000C7470000}"/>
    <cellStyle name="Millares 17 2 3 2 2 8 2" xfId="18401" xr:uid="{00000000-0005-0000-0000-0000C8470000}"/>
    <cellStyle name="Millares 17 2 3 2 2 8 2 2" xfId="18402" xr:uid="{00000000-0005-0000-0000-0000C9470000}"/>
    <cellStyle name="Millares 17 2 3 2 2 8 2 3" xfId="18403" xr:uid="{00000000-0005-0000-0000-0000CA470000}"/>
    <cellStyle name="Millares 17 2 3 2 2 8 3" xfId="18404" xr:uid="{00000000-0005-0000-0000-0000CB470000}"/>
    <cellStyle name="Millares 17 2 3 2 2 8 3 2" xfId="18405" xr:uid="{00000000-0005-0000-0000-0000CC470000}"/>
    <cellStyle name="Millares 17 2 3 2 2 8 3 3" xfId="18406" xr:uid="{00000000-0005-0000-0000-0000CD470000}"/>
    <cellStyle name="Millares 17 2 3 2 2 8 4" xfId="18407" xr:uid="{00000000-0005-0000-0000-0000CE470000}"/>
    <cellStyle name="Millares 17 2 3 2 2 8 5" xfId="18408" xr:uid="{00000000-0005-0000-0000-0000CF470000}"/>
    <cellStyle name="Millares 17 2 3 2 2 9" xfId="18409" xr:uid="{00000000-0005-0000-0000-0000D0470000}"/>
    <cellStyle name="Millares 17 2 3 2 2 9 2" xfId="18410" xr:uid="{00000000-0005-0000-0000-0000D1470000}"/>
    <cellStyle name="Millares 17 2 3 2 2 9 3" xfId="18411" xr:uid="{00000000-0005-0000-0000-0000D2470000}"/>
    <cellStyle name="Millares 17 2 3 2 3" xfId="18412" xr:uid="{00000000-0005-0000-0000-0000D3470000}"/>
    <cellStyle name="Millares 17 2 3 2 3 10" xfId="18413" xr:uid="{00000000-0005-0000-0000-0000D4470000}"/>
    <cellStyle name="Millares 17 2 3 2 3 10 2" xfId="18414" xr:uid="{00000000-0005-0000-0000-0000D5470000}"/>
    <cellStyle name="Millares 17 2 3 2 3 10 3" xfId="18415" xr:uid="{00000000-0005-0000-0000-0000D6470000}"/>
    <cellStyle name="Millares 17 2 3 2 3 11" xfId="18416" xr:uid="{00000000-0005-0000-0000-0000D7470000}"/>
    <cellStyle name="Millares 17 2 3 2 3 12" xfId="18417" xr:uid="{00000000-0005-0000-0000-0000D8470000}"/>
    <cellStyle name="Millares 17 2 3 2 3 2" xfId="18418" xr:uid="{00000000-0005-0000-0000-0000D9470000}"/>
    <cellStyle name="Millares 17 2 3 2 3 2 10" xfId="18419" xr:uid="{00000000-0005-0000-0000-0000DA470000}"/>
    <cellStyle name="Millares 17 2 3 2 3 2 2" xfId="18420" xr:uid="{00000000-0005-0000-0000-0000DB470000}"/>
    <cellStyle name="Millares 17 2 3 2 3 2 2 2" xfId="18421" xr:uid="{00000000-0005-0000-0000-0000DC470000}"/>
    <cellStyle name="Millares 17 2 3 2 3 2 2 2 2" xfId="18422" xr:uid="{00000000-0005-0000-0000-0000DD470000}"/>
    <cellStyle name="Millares 17 2 3 2 3 2 2 2 2 2" xfId="18423" xr:uid="{00000000-0005-0000-0000-0000DE470000}"/>
    <cellStyle name="Millares 17 2 3 2 3 2 2 2 2 3" xfId="18424" xr:uid="{00000000-0005-0000-0000-0000DF470000}"/>
    <cellStyle name="Millares 17 2 3 2 3 2 2 2 3" xfId="18425" xr:uid="{00000000-0005-0000-0000-0000E0470000}"/>
    <cellStyle name="Millares 17 2 3 2 3 2 2 2 3 2" xfId="18426" xr:uid="{00000000-0005-0000-0000-0000E1470000}"/>
    <cellStyle name="Millares 17 2 3 2 3 2 2 2 3 3" xfId="18427" xr:uid="{00000000-0005-0000-0000-0000E2470000}"/>
    <cellStyle name="Millares 17 2 3 2 3 2 2 2 4" xfId="18428" xr:uid="{00000000-0005-0000-0000-0000E3470000}"/>
    <cellStyle name="Millares 17 2 3 2 3 2 2 2 5" xfId="18429" xr:uid="{00000000-0005-0000-0000-0000E4470000}"/>
    <cellStyle name="Millares 17 2 3 2 3 2 2 3" xfId="18430" xr:uid="{00000000-0005-0000-0000-0000E5470000}"/>
    <cellStyle name="Millares 17 2 3 2 3 2 2 3 2" xfId="18431" xr:uid="{00000000-0005-0000-0000-0000E6470000}"/>
    <cellStyle name="Millares 17 2 3 2 3 2 2 3 2 2" xfId="18432" xr:uid="{00000000-0005-0000-0000-0000E7470000}"/>
    <cellStyle name="Millares 17 2 3 2 3 2 2 3 2 3" xfId="18433" xr:uid="{00000000-0005-0000-0000-0000E8470000}"/>
    <cellStyle name="Millares 17 2 3 2 3 2 2 3 3" xfId="18434" xr:uid="{00000000-0005-0000-0000-0000E9470000}"/>
    <cellStyle name="Millares 17 2 3 2 3 2 2 3 3 2" xfId="18435" xr:uid="{00000000-0005-0000-0000-0000EA470000}"/>
    <cellStyle name="Millares 17 2 3 2 3 2 2 3 3 3" xfId="18436" xr:uid="{00000000-0005-0000-0000-0000EB470000}"/>
    <cellStyle name="Millares 17 2 3 2 3 2 2 3 4" xfId="18437" xr:uid="{00000000-0005-0000-0000-0000EC470000}"/>
    <cellStyle name="Millares 17 2 3 2 3 2 2 3 5" xfId="18438" xr:uid="{00000000-0005-0000-0000-0000ED470000}"/>
    <cellStyle name="Millares 17 2 3 2 3 2 2 4" xfId="18439" xr:uid="{00000000-0005-0000-0000-0000EE470000}"/>
    <cellStyle name="Millares 17 2 3 2 3 2 2 4 2" xfId="18440" xr:uid="{00000000-0005-0000-0000-0000EF470000}"/>
    <cellStyle name="Millares 17 2 3 2 3 2 2 4 2 2" xfId="18441" xr:uid="{00000000-0005-0000-0000-0000F0470000}"/>
    <cellStyle name="Millares 17 2 3 2 3 2 2 4 2 3" xfId="18442" xr:uid="{00000000-0005-0000-0000-0000F1470000}"/>
    <cellStyle name="Millares 17 2 3 2 3 2 2 4 3" xfId="18443" xr:uid="{00000000-0005-0000-0000-0000F2470000}"/>
    <cellStyle name="Millares 17 2 3 2 3 2 2 4 3 2" xfId="18444" xr:uid="{00000000-0005-0000-0000-0000F3470000}"/>
    <cellStyle name="Millares 17 2 3 2 3 2 2 4 3 3" xfId="18445" xr:uid="{00000000-0005-0000-0000-0000F4470000}"/>
    <cellStyle name="Millares 17 2 3 2 3 2 2 4 4" xfId="18446" xr:uid="{00000000-0005-0000-0000-0000F5470000}"/>
    <cellStyle name="Millares 17 2 3 2 3 2 2 4 5" xfId="18447" xr:uid="{00000000-0005-0000-0000-0000F6470000}"/>
    <cellStyle name="Millares 17 2 3 2 3 2 2 5" xfId="18448" xr:uid="{00000000-0005-0000-0000-0000F7470000}"/>
    <cellStyle name="Millares 17 2 3 2 3 2 2 5 2" xfId="18449" xr:uid="{00000000-0005-0000-0000-0000F8470000}"/>
    <cellStyle name="Millares 17 2 3 2 3 2 2 5 3" xfId="18450" xr:uid="{00000000-0005-0000-0000-0000F9470000}"/>
    <cellStyle name="Millares 17 2 3 2 3 2 2 6" xfId="18451" xr:uid="{00000000-0005-0000-0000-0000FA470000}"/>
    <cellStyle name="Millares 17 2 3 2 3 2 2 6 2" xfId="18452" xr:uid="{00000000-0005-0000-0000-0000FB470000}"/>
    <cellStyle name="Millares 17 2 3 2 3 2 2 6 3" xfId="18453" xr:uid="{00000000-0005-0000-0000-0000FC470000}"/>
    <cellStyle name="Millares 17 2 3 2 3 2 2 7" xfId="18454" xr:uid="{00000000-0005-0000-0000-0000FD470000}"/>
    <cellStyle name="Millares 17 2 3 2 3 2 2 8" xfId="18455" xr:uid="{00000000-0005-0000-0000-0000FE470000}"/>
    <cellStyle name="Millares 17 2 3 2 3 2 3" xfId="18456" xr:uid="{00000000-0005-0000-0000-0000FF470000}"/>
    <cellStyle name="Millares 17 2 3 2 3 2 3 2" xfId="18457" xr:uid="{00000000-0005-0000-0000-000000480000}"/>
    <cellStyle name="Millares 17 2 3 2 3 2 3 2 2" xfId="18458" xr:uid="{00000000-0005-0000-0000-000001480000}"/>
    <cellStyle name="Millares 17 2 3 2 3 2 3 2 2 2" xfId="18459" xr:uid="{00000000-0005-0000-0000-000002480000}"/>
    <cellStyle name="Millares 17 2 3 2 3 2 3 2 2 3" xfId="18460" xr:uid="{00000000-0005-0000-0000-000003480000}"/>
    <cellStyle name="Millares 17 2 3 2 3 2 3 2 3" xfId="18461" xr:uid="{00000000-0005-0000-0000-000004480000}"/>
    <cellStyle name="Millares 17 2 3 2 3 2 3 2 3 2" xfId="18462" xr:uid="{00000000-0005-0000-0000-000005480000}"/>
    <cellStyle name="Millares 17 2 3 2 3 2 3 2 3 3" xfId="18463" xr:uid="{00000000-0005-0000-0000-000006480000}"/>
    <cellStyle name="Millares 17 2 3 2 3 2 3 2 4" xfId="18464" xr:uid="{00000000-0005-0000-0000-000007480000}"/>
    <cellStyle name="Millares 17 2 3 2 3 2 3 2 5" xfId="18465" xr:uid="{00000000-0005-0000-0000-000008480000}"/>
    <cellStyle name="Millares 17 2 3 2 3 2 3 3" xfId="18466" xr:uid="{00000000-0005-0000-0000-000009480000}"/>
    <cellStyle name="Millares 17 2 3 2 3 2 3 3 2" xfId="18467" xr:uid="{00000000-0005-0000-0000-00000A480000}"/>
    <cellStyle name="Millares 17 2 3 2 3 2 3 3 2 2" xfId="18468" xr:uid="{00000000-0005-0000-0000-00000B480000}"/>
    <cellStyle name="Millares 17 2 3 2 3 2 3 3 2 3" xfId="18469" xr:uid="{00000000-0005-0000-0000-00000C480000}"/>
    <cellStyle name="Millares 17 2 3 2 3 2 3 3 3" xfId="18470" xr:uid="{00000000-0005-0000-0000-00000D480000}"/>
    <cellStyle name="Millares 17 2 3 2 3 2 3 3 3 2" xfId="18471" xr:uid="{00000000-0005-0000-0000-00000E480000}"/>
    <cellStyle name="Millares 17 2 3 2 3 2 3 3 3 3" xfId="18472" xr:uid="{00000000-0005-0000-0000-00000F480000}"/>
    <cellStyle name="Millares 17 2 3 2 3 2 3 3 4" xfId="18473" xr:uid="{00000000-0005-0000-0000-000010480000}"/>
    <cellStyle name="Millares 17 2 3 2 3 2 3 3 5" xfId="18474" xr:uid="{00000000-0005-0000-0000-000011480000}"/>
    <cellStyle name="Millares 17 2 3 2 3 2 3 4" xfId="18475" xr:uid="{00000000-0005-0000-0000-000012480000}"/>
    <cellStyle name="Millares 17 2 3 2 3 2 3 4 2" xfId="18476" xr:uid="{00000000-0005-0000-0000-000013480000}"/>
    <cellStyle name="Millares 17 2 3 2 3 2 3 4 2 2" xfId="18477" xr:uid="{00000000-0005-0000-0000-000014480000}"/>
    <cellStyle name="Millares 17 2 3 2 3 2 3 4 2 3" xfId="18478" xr:uid="{00000000-0005-0000-0000-000015480000}"/>
    <cellStyle name="Millares 17 2 3 2 3 2 3 4 3" xfId="18479" xr:uid="{00000000-0005-0000-0000-000016480000}"/>
    <cellStyle name="Millares 17 2 3 2 3 2 3 4 3 2" xfId="18480" xr:uid="{00000000-0005-0000-0000-000017480000}"/>
    <cellStyle name="Millares 17 2 3 2 3 2 3 4 3 3" xfId="18481" xr:uid="{00000000-0005-0000-0000-000018480000}"/>
    <cellStyle name="Millares 17 2 3 2 3 2 3 4 4" xfId="18482" xr:uid="{00000000-0005-0000-0000-000019480000}"/>
    <cellStyle name="Millares 17 2 3 2 3 2 3 4 5" xfId="18483" xr:uid="{00000000-0005-0000-0000-00001A480000}"/>
    <cellStyle name="Millares 17 2 3 2 3 2 3 5" xfId="18484" xr:uid="{00000000-0005-0000-0000-00001B480000}"/>
    <cellStyle name="Millares 17 2 3 2 3 2 3 5 2" xfId="18485" xr:uid="{00000000-0005-0000-0000-00001C480000}"/>
    <cellStyle name="Millares 17 2 3 2 3 2 3 5 3" xfId="18486" xr:uid="{00000000-0005-0000-0000-00001D480000}"/>
    <cellStyle name="Millares 17 2 3 2 3 2 3 6" xfId="18487" xr:uid="{00000000-0005-0000-0000-00001E480000}"/>
    <cellStyle name="Millares 17 2 3 2 3 2 3 6 2" xfId="18488" xr:uid="{00000000-0005-0000-0000-00001F480000}"/>
    <cellStyle name="Millares 17 2 3 2 3 2 3 6 3" xfId="18489" xr:uid="{00000000-0005-0000-0000-000020480000}"/>
    <cellStyle name="Millares 17 2 3 2 3 2 3 7" xfId="18490" xr:uid="{00000000-0005-0000-0000-000021480000}"/>
    <cellStyle name="Millares 17 2 3 2 3 2 3 8" xfId="18491" xr:uid="{00000000-0005-0000-0000-000022480000}"/>
    <cellStyle name="Millares 17 2 3 2 3 2 4" xfId="18492" xr:uid="{00000000-0005-0000-0000-000023480000}"/>
    <cellStyle name="Millares 17 2 3 2 3 2 4 2" xfId="18493" xr:uid="{00000000-0005-0000-0000-000024480000}"/>
    <cellStyle name="Millares 17 2 3 2 3 2 4 2 2" xfId="18494" xr:uid="{00000000-0005-0000-0000-000025480000}"/>
    <cellStyle name="Millares 17 2 3 2 3 2 4 2 3" xfId="18495" xr:uid="{00000000-0005-0000-0000-000026480000}"/>
    <cellStyle name="Millares 17 2 3 2 3 2 4 3" xfId="18496" xr:uid="{00000000-0005-0000-0000-000027480000}"/>
    <cellStyle name="Millares 17 2 3 2 3 2 4 3 2" xfId="18497" xr:uid="{00000000-0005-0000-0000-000028480000}"/>
    <cellStyle name="Millares 17 2 3 2 3 2 4 3 3" xfId="18498" xr:uid="{00000000-0005-0000-0000-000029480000}"/>
    <cellStyle name="Millares 17 2 3 2 3 2 4 4" xfId="18499" xr:uid="{00000000-0005-0000-0000-00002A480000}"/>
    <cellStyle name="Millares 17 2 3 2 3 2 4 5" xfId="18500" xr:uid="{00000000-0005-0000-0000-00002B480000}"/>
    <cellStyle name="Millares 17 2 3 2 3 2 5" xfId="18501" xr:uid="{00000000-0005-0000-0000-00002C480000}"/>
    <cellStyle name="Millares 17 2 3 2 3 2 5 2" xfId="18502" xr:uid="{00000000-0005-0000-0000-00002D480000}"/>
    <cellStyle name="Millares 17 2 3 2 3 2 5 2 2" xfId="18503" xr:uid="{00000000-0005-0000-0000-00002E480000}"/>
    <cellStyle name="Millares 17 2 3 2 3 2 5 2 3" xfId="18504" xr:uid="{00000000-0005-0000-0000-00002F480000}"/>
    <cellStyle name="Millares 17 2 3 2 3 2 5 3" xfId="18505" xr:uid="{00000000-0005-0000-0000-000030480000}"/>
    <cellStyle name="Millares 17 2 3 2 3 2 5 3 2" xfId="18506" xr:uid="{00000000-0005-0000-0000-000031480000}"/>
    <cellStyle name="Millares 17 2 3 2 3 2 5 3 3" xfId="18507" xr:uid="{00000000-0005-0000-0000-000032480000}"/>
    <cellStyle name="Millares 17 2 3 2 3 2 5 4" xfId="18508" xr:uid="{00000000-0005-0000-0000-000033480000}"/>
    <cellStyle name="Millares 17 2 3 2 3 2 5 5" xfId="18509" xr:uid="{00000000-0005-0000-0000-000034480000}"/>
    <cellStyle name="Millares 17 2 3 2 3 2 6" xfId="18510" xr:uid="{00000000-0005-0000-0000-000035480000}"/>
    <cellStyle name="Millares 17 2 3 2 3 2 6 2" xfId="18511" xr:uid="{00000000-0005-0000-0000-000036480000}"/>
    <cellStyle name="Millares 17 2 3 2 3 2 6 2 2" xfId="18512" xr:uid="{00000000-0005-0000-0000-000037480000}"/>
    <cellStyle name="Millares 17 2 3 2 3 2 6 2 3" xfId="18513" xr:uid="{00000000-0005-0000-0000-000038480000}"/>
    <cellStyle name="Millares 17 2 3 2 3 2 6 3" xfId="18514" xr:uid="{00000000-0005-0000-0000-000039480000}"/>
    <cellStyle name="Millares 17 2 3 2 3 2 6 3 2" xfId="18515" xr:uid="{00000000-0005-0000-0000-00003A480000}"/>
    <cellStyle name="Millares 17 2 3 2 3 2 6 3 3" xfId="18516" xr:uid="{00000000-0005-0000-0000-00003B480000}"/>
    <cellStyle name="Millares 17 2 3 2 3 2 6 4" xfId="18517" xr:uid="{00000000-0005-0000-0000-00003C480000}"/>
    <cellStyle name="Millares 17 2 3 2 3 2 6 5" xfId="18518" xr:uid="{00000000-0005-0000-0000-00003D480000}"/>
    <cellStyle name="Millares 17 2 3 2 3 2 7" xfId="18519" xr:uid="{00000000-0005-0000-0000-00003E480000}"/>
    <cellStyle name="Millares 17 2 3 2 3 2 7 2" xfId="18520" xr:uid="{00000000-0005-0000-0000-00003F480000}"/>
    <cellStyle name="Millares 17 2 3 2 3 2 7 3" xfId="18521" xr:uid="{00000000-0005-0000-0000-000040480000}"/>
    <cellStyle name="Millares 17 2 3 2 3 2 8" xfId="18522" xr:uid="{00000000-0005-0000-0000-000041480000}"/>
    <cellStyle name="Millares 17 2 3 2 3 2 8 2" xfId="18523" xr:uid="{00000000-0005-0000-0000-000042480000}"/>
    <cellStyle name="Millares 17 2 3 2 3 2 8 3" xfId="18524" xr:uid="{00000000-0005-0000-0000-000043480000}"/>
    <cellStyle name="Millares 17 2 3 2 3 2 9" xfId="18525" xr:uid="{00000000-0005-0000-0000-000044480000}"/>
    <cellStyle name="Millares 17 2 3 2 3 3" xfId="18526" xr:uid="{00000000-0005-0000-0000-000045480000}"/>
    <cellStyle name="Millares 17 2 3 2 3 3 10" xfId="18527" xr:uid="{00000000-0005-0000-0000-000046480000}"/>
    <cellStyle name="Millares 17 2 3 2 3 3 2" xfId="18528" xr:uid="{00000000-0005-0000-0000-000047480000}"/>
    <cellStyle name="Millares 17 2 3 2 3 3 2 2" xfId="18529" xr:uid="{00000000-0005-0000-0000-000048480000}"/>
    <cellStyle name="Millares 17 2 3 2 3 3 2 2 2" xfId="18530" xr:uid="{00000000-0005-0000-0000-000049480000}"/>
    <cellStyle name="Millares 17 2 3 2 3 3 2 2 2 2" xfId="18531" xr:uid="{00000000-0005-0000-0000-00004A480000}"/>
    <cellStyle name="Millares 17 2 3 2 3 3 2 2 2 3" xfId="18532" xr:uid="{00000000-0005-0000-0000-00004B480000}"/>
    <cellStyle name="Millares 17 2 3 2 3 3 2 2 3" xfId="18533" xr:uid="{00000000-0005-0000-0000-00004C480000}"/>
    <cellStyle name="Millares 17 2 3 2 3 3 2 2 3 2" xfId="18534" xr:uid="{00000000-0005-0000-0000-00004D480000}"/>
    <cellStyle name="Millares 17 2 3 2 3 3 2 2 3 3" xfId="18535" xr:uid="{00000000-0005-0000-0000-00004E480000}"/>
    <cellStyle name="Millares 17 2 3 2 3 3 2 2 4" xfId="18536" xr:uid="{00000000-0005-0000-0000-00004F480000}"/>
    <cellStyle name="Millares 17 2 3 2 3 3 2 2 5" xfId="18537" xr:uid="{00000000-0005-0000-0000-000050480000}"/>
    <cellStyle name="Millares 17 2 3 2 3 3 2 3" xfId="18538" xr:uid="{00000000-0005-0000-0000-000051480000}"/>
    <cellStyle name="Millares 17 2 3 2 3 3 2 3 2" xfId="18539" xr:uid="{00000000-0005-0000-0000-000052480000}"/>
    <cellStyle name="Millares 17 2 3 2 3 3 2 3 2 2" xfId="18540" xr:uid="{00000000-0005-0000-0000-000053480000}"/>
    <cellStyle name="Millares 17 2 3 2 3 3 2 3 2 3" xfId="18541" xr:uid="{00000000-0005-0000-0000-000054480000}"/>
    <cellStyle name="Millares 17 2 3 2 3 3 2 3 3" xfId="18542" xr:uid="{00000000-0005-0000-0000-000055480000}"/>
    <cellStyle name="Millares 17 2 3 2 3 3 2 3 3 2" xfId="18543" xr:uid="{00000000-0005-0000-0000-000056480000}"/>
    <cellStyle name="Millares 17 2 3 2 3 3 2 3 3 3" xfId="18544" xr:uid="{00000000-0005-0000-0000-000057480000}"/>
    <cellStyle name="Millares 17 2 3 2 3 3 2 3 4" xfId="18545" xr:uid="{00000000-0005-0000-0000-000058480000}"/>
    <cellStyle name="Millares 17 2 3 2 3 3 2 3 5" xfId="18546" xr:uid="{00000000-0005-0000-0000-000059480000}"/>
    <cellStyle name="Millares 17 2 3 2 3 3 2 4" xfId="18547" xr:uid="{00000000-0005-0000-0000-00005A480000}"/>
    <cellStyle name="Millares 17 2 3 2 3 3 2 4 2" xfId="18548" xr:uid="{00000000-0005-0000-0000-00005B480000}"/>
    <cellStyle name="Millares 17 2 3 2 3 3 2 4 2 2" xfId="18549" xr:uid="{00000000-0005-0000-0000-00005C480000}"/>
    <cellStyle name="Millares 17 2 3 2 3 3 2 4 2 3" xfId="18550" xr:uid="{00000000-0005-0000-0000-00005D480000}"/>
    <cellStyle name="Millares 17 2 3 2 3 3 2 4 3" xfId="18551" xr:uid="{00000000-0005-0000-0000-00005E480000}"/>
    <cellStyle name="Millares 17 2 3 2 3 3 2 4 3 2" xfId="18552" xr:uid="{00000000-0005-0000-0000-00005F480000}"/>
    <cellStyle name="Millares 17 2 3 2 3 3 2 4 3 3" xfId="18553" xr:uid="{00000000-0005-0000-0000-000060480000}"/>
    <cellStyle name="Millares 17 2 3 2 3 3 2 4 4" xfId="18554" xr:uid="{00000000-0005-0000-0000-000061480000}"/>
    <cellStyle name="Millares 17 2 3 2 3 3 2 4 5" xfId="18555" xr:uid="{00000000-0005-0000-0000-000062480000}"/>
    <cellStyle name="Millares 17 2 3 2 3 3 2 5" xfId="18556" xr:uid="{00000000-0005-0000-0000-000063480000}"/>
    <cellStyle name="Millares 17 2 3 2 3 3 2 5 2" xfId="18557" xr:uid="{00000000-0005-0000-0000-000064480000}"/>
    <cellStyle name="Millares 17 2 3 2 3 3 2 5 3" xfId="18558" xr:uid="{00000000-0005-0000-0000-000065480000}"/>
    <cellStyle name="Millares 17 2 3 2 3 3 2 6" xfId="18559" xr:uid="{00000000-0005-0000-0000-000066480000}"/>
    <cellStyle name="Millares 17 2 3 2 3 3 2 6 2" xfId="18560" xr:uid="{00000000-0005-0000-0000-000067480000}"/>
    <cellStyle name="Millares 17 2 3 2 3 3 2 6 3" xfId="18561" xr:uid="{00000000-0005-0000-0000-000068480000}"/>
    <cellStyle name="Millares 17 2 3 2 3 3 2 7" xfId="18562" xr:uid="{00000000-0005-0000-0000-000069480000}"/>
    <cellStyle name="Millares 17 2 3 2 3 3 2 8" xfId="18563" xr:uid="{00000000-0005-0000-0000-00006A480000}"/>
    <cellStyle name="Millares 17 2 3 2 3 3 3" xfId="18564" xr:uid="{00000000-0005-0000-0000-00006B480000}"/>
    <cellStyle name="Millares 17 2 3 2 3 3 3 2" xfId="18565" xr:uid="{00000000-0005-0000-0000-00006C480000}"/>
    <cellStyle name="Millares 17 2 3 2 3 3 3 2 2" xfId="18566" xr:uid="{00000000-0005-0000-0000-00006D480000}"/>
    <cellStyle name="Millares 17 2 3 2 3 3 3 2 2 2" xfId="18567" xr:uid="{00000000-0005-0000-0000-00006E480000}"/>
    <cellStyle name="Millares 17 2 3 2 3 3 3 2 2 3" xfId="18568" xr:uid="{00000000-0005-0000-0000-00006F480000}"/>
    <cellStyle name="Millares 17 2 3 2 3 3 3 2 3" xfId="18569" xr:uid="{00000000-0005-0000-0000-000070480000}"/>
    <cellStyle name="Millares 17 2 3 2 3 3 3 2 3 2" xfId="18570" xr:uid="{00000000-0005-0000-0000-000071480000}"/>
    <cellStyle name="Millares 17 2 3 2 3 3 3 2 3 3" xfId="18571" xr:uid="{00000000-0005-0000-0000-000072480000}"/>
    <cellStyle name="Millares 17 2 3 2 3 3 3 2 4" xfId="18572" xr:uid="{00000000-0005-0000-0000-000073480000}"/>
    <cellStyle name="Millares 17 2 3 2 3 3 3 2 5" xfId="18573" xr:uid="{00000000-0005-0000-0000-000074480000}"/>
    <cellStyle name="Millares 17 2 3 2 3 3 3 3" xfId="18574" xr:uid="{00000000-0005-0000-0000-000075480000}"/>
    <cellStyle name="Millares 17 2 3 2 3 3 3 3 2" xfId="18575" xr:uid="{00000000-0005-0000-0000-000076480000}"/>
    <cellStyle name="Millares 17 2 3 2 3 3 3 3 2 2" xfId="18576" xr:uid="{00000000-0005-0000-0000-000077480000}"/>
    <cellStyle name="Millares 17 2 3 2 3 3 3 3 2 3" xfId="18577" xr:uid="{00000000-0005-0000-0000-000078480000}"/>
    <cellStyle name="Millares 17 2 3 2 3 3 3 3 3" xfId="18578" xr:uid="{00000000-0005-0000-0000-000079480000}"/>
    <cellStyle name="Millares 17 2 3 2 3 3 3 3 3 2" xfId="18579" xr:uid="{00000000-0005-0000-0000-00007A480000}"/>
    <cellStyle name="Millares 17 2 3 2 3 3 3 3 3 3" xfId="18580" xr:uid="{00000000-0005-0000-0000-00007B480000}"/>
    <cellStyle name="Millares 17 2 3 2 3 3 3 3 4" xfId="18581" xr:uid="{00000000-0005-0000-0000-00007C480000}"/>
    <cellStyle name="Millares 17 2 3 2 3 3 3 3 5" xfId="18582" xr:uid="{00000000-0005-0000-0000-00007D480000}"/>
    <cellStyle name="Millares 17 2 3 2 3 3 3 4" xfId="18583" xr:uid="{00000000-0005-0000-0000-00007E480000}"/>
    <cellStyle name="Millares 17 2 3 2 3 3 3 4 2" xfId="18584" xr:uid="{00000000-0005-0000-0000-00007F480000}"/>
    <cellStyle name="Millares 17 2 3 2 3 3 3 4 2 2" xfId="18585" xr:uid="{00000000-0005-0000-0000-000080480000}"/>
    <cellStyle name="Millares 17 2 3 2 3 3 3 4 2 3" xfId="18586" xr:uid="{00000000-0005-0000-0000-000081480000}"/>
    <cellStyle name="Millares 17 2 3 2 3 3 3 4 3" xfId="18587" xr:uid="{00000000-0005-0000-0000-000082480000}"/>
    <cellStyle name="Millares 17 2 3 2 3 3 3 4 3 2" xfId="18588" xr:uid="{00000000-0005-0000-0000-000083480000}"/>
    <cellStyle name="Millares 17 2 3 2 3 3 3 4 3 3" xfId="18589" xr:uid="{00000000-0005-0000-0000-000084480000}"/>
    <cellStyle name="Millares 17 2 3 2 3 3 3 4 4" xfId="18590" xr:uid="{00000000-0005-0000-0000-000085480000}"/>
    <cellStyle name="Millares 17 2 3 2 3 3 3 4 5" xfId="18591" xr:uid="{00000000-0005-0000-0000-000086480000}"/>
    <cellStyle name="Millares 17 2 3 2 3 3 3 5" xfId="18592" xr:uid="{00000000-0005-0000-0000-000087480000}"/>
    <cellStyle name="Millares 17 2 3 2 3 3 3 5 2" xfId="18593" xr:uid="{00000000-0005-0000-0000-000088480000}"/>
    <cellStyle name="Millares 17 2 3 2 3 3 3 5 3" xfId="18594" xr:uid="{00000000-0005-0000-0000-000089480000}"/>
    <cellStyle name="Millares 17 2 3 2 3 3 3 6" xfId="18595" xr:uid="{00000000-0005-0000-0000-00008A480000}"/>
    <cellStyle name="Millares 17 2 3 2 3 3 3 6 2" xfId="18596" xr:uid="{00000000-0005-0000-0000-00008B480000}"/>
    <cellStyle name="Millares 17 2 3 2 3 3 3 6 3" xfId="18597" xr:uid="{00000000-0005-0000-0000-00008C480000}"/>
    <cellStyle name="Millares 17 2 3 2 3 3 3 7" xfId="18598" xr:uid="{00000000-0005-0000-0000-00008D480000}"/>
    <cellStyle name="Millares 17 2 3 2 3 3 3 8" xfId="18599" xr:uid="{00000000-0005-0000-0000-00008E480000}"/>
    <cellStyle name="Millares 17 2 3 2 3 3 4" xfId="18600" xr:uid="{00000000-0005-0000-0000-00008F480000}"/>
    <cellStyle name="Millares 17 2 3 2 3 3 4 2" xfId="18601" xr:uid="{00000000-0005-0000-0000-000090480000}"/>
    <cellStyle name="Millares 17 2 3 2 3 3 4 2 2" xfId="18602" xr:uid="{00000000-0005-0000-0000-000091480000}"/>
    <cellStyle name="Millares 17 2 3 2 3 3 4 2 3" xfId="18603" xr:uid="{00000000-0005-0000-0000-000092480000}"/>
    <cellStyle name="Millares 17 2 3 2 3 3 4 3" xfId="18604" xr:uid="{00000000-0005-0000-0000-000093480000}"/>
    <cellStyle name="Millares 17 2 3 2 3 3 4 3 2" xfId="18605" xr:uid="{00000000-0005-0000-0000-000094480000}"/>
    <cellStyle name="Millares 17 2 3 2 3 3 4 3 3" xfId="18606" xr:uid="{00000000-0005-0000-0000-000095480000}"/>
    <cellStyle name="Millares 17 2 3 2 3 3 4 4" xfId="18607" xr:uid="{00000000-0005-0000-0000-000096480000}"/>
    <cellStyle name="Millares 17 2 3 2 3 3 4 5" xfId="18608" xr:uid="{00000000-0005-0000-0000-000097480000}"/>
    <cellStyle name="Millares 17 2 3 2 3 3 5" xfId="18609" xr:uid="{00000000-0005-0000-0000-000098480000}"/>
    <cellStyle name="Millares 17 2 3 2 3 3 5 2" xfId="18610" xr:uid="{00000000-0005-0000-0000-000099480000}"/>
    <cellStyle name="Millares 17 2 3 2 3 3 5 2 2" xfId="18611" xr:uid="{00000000-0005-0000-0000-00009A480000}"/>
    <cellStyle name="Millares 17 2 3 2 3 3 5 2 3" xfId="18612" xr:uid="{00000000-0005-0000-0000-00009B480000}"/>
    <cellStyle name="Millares 17 2 3 2 3 3 5 3" xfId="18613" xr:uid="{00000000-0005-0000-0000-00009C480000}"/>
    <cellStyle name="Millares 17 2 3 2 3 3 5 3 2" xfId="18614" xr:uid="{00000000-0005-0000-0000-00009D480000}"/>
    <cellStyle name="Millares 17 2 3 2 3 3 5 3 3" xfId="18615" xr:uid="{00000000-0005-0000-0000-00009E480000}"/>
    <cellStyle name="Millares 17 2 3 2 3 3 5 4" xfId="18616" xr:uid="{00000000-0005-0000-0000-00009F480000}"/>
    <cellStyle name="Millares 17 2 3 2 3 3 5 5" xfId="18617" xr:uid="{00000000-0005-0000-0000-0000A0480000}"/>
    <cellStyle name="Millares 17 2 3 2 3 3 6" xfId="18618" xr:uid="{00000000-0005-0000-0000-0000A1480000}"/>
    <cellStyle name="Millares 17 2 3 2 3 3 6 2" xfId="18619" xr:uid="{00000000-0005-0000-0000-0000A2480000}"/>
    <cellStyle name="Millares 17 2 3 2 3 3 6 2 2" xfId="18620" xr:uid="{00000000-0005-0000-0000-0000A3480000}"/>
    <cellStyle name="Millares 17 2 3 2 3 3 6 2 3" xfId="18621" xr:uid="{00000000-0005-0000-0000-0000A4480000}"/>
    <cellStyle name="Millares 17 2 3 2 3 3 6 3" xfId="18622" xr:uid="{00000000-0005-0000-0000-0000A5480000}"/>
    <cellStyle name="Millares 17 2 3 2 3 3 6 3 2" xfId="18623" xr:uid="{00000000-0005-0000-0000-0000A6480000}"/>
    <cellStyle name="Millares 17 2 3 2 3 3 6 3 3" xfId="18624" xr:uid="{00000000-0005-0000-0000-0000A7480000}"/>
    <cellStyle name="Millares 17 2 3 2 3 3 6 4" xfId="18625" xr:uid="{00000000-0005-0000-0000-0000A8480000}"/>
    <cellStyle name="Millares 17 2 3 2 3 3 6 5" xfId="18626" xr:uid="{00000000-0005-0000-0000-0000A9480000}"/>
    <cellStyle name="Millares 17 2 3 2 3 3 7" xfId="18627" xr:uid="{00000000-0005-0000-0000-0000AA480000}"/>
    <cellStyle name="Millares 17 2 3 2 3 3 7 2" xfId="18628" xr:uid="{00000000-0005-0000-0000-0000AB480000}"/>
    <cellStyle name="Millares 17 2 3 2 3 3 7 3" xfId="18629" xr:uid="{00000000-0005-0000-0000-0000AC480000}"/>
    <cellStyle name="Millares 17 2 3 2 3 3 8" xfId="18630" xr:uid="{00000000-0005-0000-0000-0000AD480000}"/>
    <cellStyle name="Millares 17 2 3 2 3 3 8 2" xfId="18631" xr:uid="{00000000-0005-0000-0000-0000AE480000}"/>
    <cellStyle name="Millares 17 2 3 2 3 3 8 3" xfId="18632" xr:uid="{00000000-0005-0000-0000-0000AF480000}"/>
    <cellStyle name="Millares 17 2 3 2 3 3 9" xfId="18633" xr:uid="{00000000-0005-0000-0000-0000B0480000}"/>
    <cellStyle name="Millares 17 2 3 2 3 4" xfId="18634" xr:uid="{00000000-0005-0000-0000-0000B1480000}"/>
    <cellStyle name="Millares 17 2 3 2 3 4 2" xfId="18635" xr:uid="{00000000-0005-0000-0000-0000B2480000}"/>
    <cellStyle name="Millares 17 2 3 2 3 4 2 2" xfId="18636" xr:uid="{00000000-0005-0000-0000-0000B3480000}"/>
    <cellStyle name="Millares 17 2 3 2 3 4 2 2 2" xfId="18637" xr:uid="{00000000-0005-0000-0000-0000B4480000}"/>
    <cellStyle name="Millares 17 2 3 2 3 4 2 2 3" xfId="18638" xr:uid="{00000000-0005-0000-0000-0000B5480000}"/>
    <cellStyle name="Millares 17 2 3 2 3 4 2 3" xfId="18639" xr:uid="{00000000-0005-0000-0000-0000B6480000}"/>
    <cellStyle name="Millares 17 2 3 2 3 4 2 3 2" xfId="18640" xr:uid="{00000000-0005-0000-0000-0000B7480000}"/>
    <cellStyle name="Millares 17 2 3 2 3 4 2 3 3" xfId="18641" xr:uid="{00000000-0005-0000-0000-0000B8480000}"/>
    <cellStyle name="Millares 17 2 3 2 3 4 2 4" xfId="18642" xr:uid="{00000000-0005-0000-0000-0000B9480000}"/>
    <cellStyle name="Millares 17 2 3 2 3 4 2 5" xfId="18643" xr:uid="{00000000-0005-0000-0000-0000BA480000}"/>
    <cellStyle name="Millares 17 2 3 2 3 4 3" xfId="18644" xr:uid="{00000000-0005-0000-0000-0000BB480000}"/>
    <cellStyle name="Millares 17 2 3 2 3 4 3 2" xfId="18645" xr:uid="{00000000-0005-0000-0000-0000BC480000}"/>
    <cellStyle name="Millares 17 2 3 2 3 4 3 2 2" xfId="18646" xr:uid="{00000000-0005-0000-0000-0000BD480000}"/>
    <cellStyle name="Millares 17 2 3 2 3 4 3 2 3" xfId="18647" xr:uid="{00000000-0005-0000-0000-0000BE480000}"/>
    <cellStyle name="Millares 17 2 3 2 3 4 3 3" xfId="18648" xr:uid="{00000000-0005-0000-0000-0000BF480000}"/>
    <cellStyle name="Millares 17 2 3 2 3 4 3 3 2" xfId="18649" xr:uid="{00000000-0005-0000-0000-0000C0480000}"/>
    <cellStyle name="Millares 17 2 3 2 3 4 3 3 3" xfId="18650" xr:uid="{00000000-0005-0000-0000-0000C1480000}"/>
    <cellStyle name="Millares 17 2 3 2 3 4 3 4" xfId="18651" xr:uid="{00000000-0005-0000-0000-0000C2480000}"/>
    <cellStyle name="Millares 17 2 3 2 3 4 3 5" xfId="18652" xr:uid="{00000000-0005-0000-0000-0000C3480000}"/>
    <cellStyle name="Millares 17 2 3 2 3 4 4" xfId="18653" xr:uid="{00000000-0005-0000-0000-0000C4480000}"/>
    <cellStyle name="Millares 17 2 3 2 3 4 4 2" xfId="18654" xr:uid="{00000000-0005-0000-0000-0000C5480000}"/>
    <cellStyle name="Millares 17 2 3 2 3 4 4 2 2" xfId="18655" xr:uid="{00000000-0005-0000-0000-0000C6480000}"/>
    <cellStyle name="Millares 17 2 3 2 3 4 4 2 3" xfId="18656" xr:uid="{00000000-0005-0000-0000-0000C7480000}"/>
    <cellStyle name="Millares 17 2 3 2 3 4 4 3" xfId="18657" xr:uid="{00000000-0005-0000-0000-0000C8480000}"/>
    <cellStyle name="Millares 17 2 3 2 3 4 4 3 2" xfId="18658" xr:uid="{00000000-0005-0000-0000-0000C9480000}"/>
    <cellStyle name="Millares 17 2 3 2 3 4 4 3 3" xfId="18659" xr:uid="{00000000-0005-0000-0000-0000CA480000}"/>
    <cellStyle name="Millares 17 2 3 2 3 4 4 4" xfId="18660" xr:uid="{00000000-0005-0000-0000-0000CB480000}"/>
    <cellStyle name="Millares 17 2 3 2 3 4 4 5" xfId="18661" xr:uid="{00000000-0005-0000-0000-0000CC480000}"/>
    <cellStyle name="Millares 17 2 3 2 3 4 5" xfId="18662" xr:uid="{00000000-0005-0000-0000-0000CD480000}"/>
    <cellStyle name="Millares 17 2 3 2 3 4 5 2" xfId="18663" xr:uid="{00000000-0005-0000-0000-0000CE480000}"/>
    <cellStyle name="Millares 17 2 3 2 3 4 5 3" xfId="18664" xr:uid="{00000000-0005-0000-0000-0000CF480000}"/>
    <cellStyle name="Millares 17 2 3 2 3 4 6" xfId="18665" xr:uid="{00000000-0005-0000-0000-0000D0480000}"/>
    <cellStyle name="Millares 17 2 3 2 3 4 6 2" xfId="18666" xr:uid="{00000000-0005-0000-0000-0000D1480000}"/>
    <cellStyle name="Millares 17 2 3 2 3 4 6 3" xfId="18667" xr:uid="{00000000-0005-0000-0000-0000D2480000}"/>
    <cellStyle name="Millares 17 2 3 2 3 4 7" xfId="18668" xr:uid="{00000000-0005-0000-0000-0000D3480000}"/>
    <cellStyle name="Millares 17 2 3 2 3 4 8" xfId="18669" xr:uid="{00000000-0005-0000-0000-0000D4480000}"/>
    <cellStyle name="Millares 17 2 3 2 3 5" xfId="18670" xr:uid="{00000000-0005-0000-0000-0000D5480000}"/>
    <cellStyle name="Millares 17 2 3 2 3 5 2" xfId="18671" xr:uid="{00000000-0005-0000-0000-0000D6480000}"/>
    <cellStyle name="Millares 17 2 3 2 3 5 2 2" xfId="18672" xr:uid="{00000000-0005-0000-0000-0000D7480000}"/>
    <cellStyle name="Millares 17 2 3 2 3 5 2 2 2" xfId="18673" xr:uid="{00000000-0005-0000-0000-0000D8480000}"/>
    <cellStyle name="Millares 17 2 3 2 3 5 2 2 3" xfId="18674" xr:uid="{00000000-0005-0000-0000-0000D9480000}"/>
    <cellStyle name="Millares 17 2 3 2 3 5 2 3" xfId="18675" xr:uid="{00000000-0005-0000-0000-0000DA480000}"/>
    <cellStyle name="Millares 17 2 3 2 3 5 2 3 2" xfId="18676" xr:uid="{00000000-0005-0000-0000-0000DB480000}"/>
    <cellStyle name="Millares 17 2 3 2 3 5 2 3 3" xfId="18677" xr:uid="{00000000-0005-0000-0000-0000DC480000}"/>
    <cellStyle name="Millares 17 2 3 2 3 5 2 4" xfId="18678" xr:uid="{00000000-0005-0000-0000-0000DD480000}"/>
    <cellStyle name="Millares 17 2 3 2 3 5 2 5" xfId="18679" xr:uid="{00000000-0005-0000-0000-0000DE480000}"/>
    <cellStyle name="Millares 17 2 3 2 3 5 3" xfId="18680" xr:uid="{00000000-0005-0000-0000-0000DF480000}"/>
    <cellStyle name="Millares 17 2 3 2 3 5 3 2" xfId="18681" xr:uid="{00000000-0005-0000-0000-0000E0480000}"/>
    <cellStyle name="Millares 17 2 3 2 3 5 3 2 2" xfId="18682" xr:uid="{00000000-0005-0000-0000-0000E1480000}"/>
    <cellStyle name="Millares 17 2 3 2 3 5 3 2 3" xfId="18683" xr:uid="{00000000-0005-0000-0000-0000E2480000}"/>
    <cellStyle name="Millares 17 2 3 2 3 5 3 3" xfId="18684" xr:uid="{00000000-0005-0000-0000-0000E3480000}"/>
    <cellStyle name="Millares 17 2 3 2 3 5 3 3 2" xfId="18685" xr:uid="{00000000-0005-0000-0000-0000E4480000}"/>
    <cellStyle name="Millares 17 2 3 2 3 5 3 3 3" xfId="18686" xr:uid="{00000000-0005-0000-0000-0000E5480000}"/>
    <cellStyle name="Millares 17 2 3 2 3 5 3 4" xfId="18687" xr:uid="{00000000-0005-0000-0000-0000E6480000}"/>
    <cellStyle name="Millares 17 2 3 2 3 5 3 5" xfId="18688" xr:uid="{00000000-0005-0000-0000-0000E7480000}"/>
    <cellStyle name="Millares 17 2 3 2 3 5 4" xfId="18689" xr:uid="{00000000-0005-0000-0000-0000E8480000}"/>
    <cellStyle name="Millares 17 2 3 2 3 5 4 2" xfId="18690" xr:uid="{00000000-0005-0000-0000-0000E9480000}"/>
    <cellStyle name="Millares 17 2 3 2 3 5 4 2 2" xfId="18691" xr:uid="{00000000-0005-0000-0000-0000EA480000}"/>
    <cellStyle name="Millares 17 2 3 2 3 5 4 2 3" xfId="18692" xr:uid="{00000000-0005-0000-0000-0000EB480000}"/>
    <cellStyle name="Millares 17 2 3 2 3 5 4 3" xfId="18693" xr:uid="{00000000-0005-0000-0000-0000EC480000}"/>
    <cellStyle name="Millares 17 2 3 2 3 5 4 3 2" xfId="18694" xr:uid="{00000000-0005-0000-0000-0000ED480000}"/>
    <cellStyle name="Millares 17 2 3 2 3 5 4 3 3" xfId="18695" xr:uid="{00000000-0005-0000-0000-0000EE480000}"/>
    <cellStyle name="Millares 17 2 3 2 3 5 4 4" xfId="18696" xr:uid="{00000000-0005-0000-0000-0000EF480000}"/>
    <cellStyle name="Millares 17 2 3 2 3 5 4 5" xfId="18697" xr:uid="{00000000-0005-0000-0000-0000F0480000}"/>
    <cellStyle name="Millares 17 2 3 2 3 5 5" xfId="18698" xr:uid="{00000000-0005-0000-0000-0000F1480000}"/>
    <cellStyle name="Millares 17 2 3 2 3 5 5 2" xfId="18699" xr:uid="{00000000-0005-0000-0000-0000F2480000}"/>
    <cellStyle name="Millares 17 2 3 2 3 5 5 3" xfId="18700" xr:uid="{00000000-0005-0000-0000-0000F3480000}"/>
    <cellStyle name="Millares 17 2 3 2 3 5 6" xfId="18701" xr:uid="{00000000-0005-0000-0000-0000F4480000}"/>
    <cellStyle name="Millares 17 2 3 2 3 5 6 2" xfId="18702" xr:uid="{00000000-0005-0000-0000-0000F5480000}"/>
    <cellStyle name="Millares 17 2 3 2 3 5 6 3" xfId="18703" xr:uid="{00000000-0005-0000-0000-0000F6480000}"/>
    <cellStyle name="Millares 17 2 3 2 3 5 7" xfId="18704" xr:uid="{00000000-0005-0000-0000-0000F7480000}"/>
    <cellStyle name="Millares 17 2 3 2 3 5 8" xfId="18705" xr:uid="{00000000-0005-0000-0000-0000F8480000}"/>
    <cellStyle name="Millares 17 2 3 2 3 6" xfId="18706" xr:uid="{00000000-0005-0000-0000-0000F9480000}"/>
    <cellStyle name="Millares 17 2 3 2 3 6 2" xfId="18707" xr:uid="{00000000-0005-0000-0000-0000FA480000}"/>
    <cellStyle name="Millares 17 2 3 2 3 6 2 2" xfId="18708" xr:uid="{00000000-0005-0000-0000-0000FB480000}"/>
    <cellStyle name="Millares 17 2 3 2 3 6 2 3" xfId="18709" xr:uid="{00000000-0005-0000-0000-0000FC480000}"/>
    <cellStyle name="Millares 17 2 3 2 3 6 3" xfId="18710" xr:uid="{00000000-0005-0000-0000-0000FD480000}"/>
    <cellStyle name="Millares 17 2 3 2 3 6 3 2" xfId="18711" xr:uid="{00000000-0005-0000-0000-0000FE480000}"/>
    <cellStyle name="Millares 17 2 3 2 3 6 3 3" xfId="18712" xr:uid="{00000000-0005-0000-0000-0000FF480000}"/>
    <cellStyle name="Millares 17 2 3 2 3 6 4" xfId="18713" xr:uid="{00000000-0005-0000-0000-000000490000}"/>
    <cellStyle name="Millares 17 2 3 2 3 6 5" xfId="18714" xr:uid="{00000000-0005-0000-0000-000001490000}"/>
    <cellStyle name="Millares 17 2 3 2 3 7" xfId="18715" xr:uid="{00000000-0005-0000-0000-000002490000}"/>
    <cellStyle name="Millares 17 2 3 2 3 7 2" xfId="18716" xr:uid="{00000000-0005-0000-0000-000003490000}"/>
    <cellStyle name="Millares 17 2 3 2 3 7 2 2" xfId="18717" xr:uid="{00000000-0005-0000-0000-000004490000}"/>
    <cellStyle name="Millares 17 2 3 2 3 7 2 3" xfId="18718" xr:uid="{00000000-0005-0000-0000-000005490000}"/>
    <cellStyle name="Millares 17 2 3 2 3 7 3" xfId="18719" xr:uid="{00000000-0005-0000-0000-000006490000}"/>
    <cellStyle name="Millares 17 2 3 2 3 7 3 2" xfId="18720" xr:uid="{00000000-0005-0000-0000-000007490000}"/>
    <cellStyle name="Millares 17 2 3 2 3 7 3 3" xfId="18721" xr:uid="{00000000-0005-0000-0000-000008490000}"/>
    <cellStyle name="Millares 17 2 3 2 3 7 4" xfId="18722" xr:uid="{00000000-0005-0000-0000-000009490000}"/>
    <cellStyle name="Millares 17 2 3 2 3 7 5" xfId="18723" xr:uid="{00000000-0005-0000-0000-00000A490000}"/>
    <cellStyle name="Millares 17 2 3 2 3 8" xfId="18724" xr:uid="{00000000-0005-0000-0000-00000B490000}"/>
    <cellStyle name="Millares 17 2 3 2 3 8 2" xfId="18725" xr:uid="{00000000-0005-0000-0000-00000C490000}"/>
    <cellStyle name="Millares 17 2 3 2 3 8 2 2" xfId="18726" xr:uid="{00000000-0005-0000-0000-00000D490000}"/>
    <cellStyle name="Millares 17 2 3 2 3 8 2 3" xfId="18727" xr:uid="{00000000-0005-0000-0000-00000E490000}"/>
    <cellStyle name="Millares 17 2 3 2 3 8 3" xfId="18728" xr:uid="{00000000-0005-0000-0000-00000F490000}"/>
    <cellStyle name="Millares 17 2 3 2 3 8 3 2" xfId="18729" xr:uid="{00000000-0005-0000-0000-000010490000}"/>
    <cellStyle name="Millares 17 2 3 2 3 8 3 3" xfId="18730" xr:uid="{00000000-0005-0000-0000-000011490000}"/>
    <cellStyle name="Millares 17 2 3 2 3 8 4" xfId="18731" xr:uid="{00000000-0005-0000-0000-000012490000}"/>
    <cellStyle name="Millares 17 2 3 2 3 8 5" xfId="18732" xr:uid="{00000000-0005-0000-0000-000013490000}"/>
    <cellStyle name="Millares 17 2 3 2 3 9" xfId="18733" xr:uid="{00000000-0005-0000-0000-000014490000}"/>
    <cellStyle name="Millares 17 2 3 2 3 9 2" xfId="18734" xr:uid="{00000000-0005-0000-0000-000015490000}"/>
    <cellStyle name="Millares 17 2 3 2 3 9 3" xfId="18735" xr:uid="{00000000-0005-0000-0000-000016490000}"/>
    <cellStyle name="Millares 17 2 3 2 4" xfId="18736" xr:uid="{00000000-0005-0000-0000-000017490000}"/>
    <cellStyle name="Millares 17 2 3 2 4 10" xfId="18737" xr:uid="{00000000-0005-0000-0000-000018490000}"/>
    <cellStyle name="Millares 17 2 3 2 4 2" xfId="18738" xr:uid="{00000000-0005-0000-0000-000019490000}"/>
    <cellStyle name="Millares 17 2 3 2 4 2 2" xfId="18739" xr:uid="{00000000-0005-0000-0000-00001A490000}"/>
    <cellStyle name="Millares 17 2 3 2 4 2 2 2" xfId="18740" xr:uid="{00000000-0005-0000-0000-00001B490000}"/>
    <cellStyle name="Millares 17 2 3 2 4 2 2 2 2" xfId="18741" xr:uid="{00000000-0005-0000-0000-00001C490000}"/>
    <cellStyle name="Millares 17 2 3 2 4 2 2 2 3" xfId="18742" xr:uid="{00000000-0005-0000-0000-00001D490000}"/>
    <cellStyle name="Millares 17 2 3 2 4 2 2 3" xfId="18743" xr:uid="{00000000-0005-0000-0000-00001E490000}"/>
    <cellStyle name="Millares 17 2 3 2 4 2 2 3 2" xfId="18744" xr:uid="{00000000-0005-0000-0000-00001F490000}"/>
    <cellStyle name="Millares 17 2 3 2 4 2 2 3 3" xfId="18745" xr:uid="{00000000-0005-0000-0000-000020490000}"/>
    <cellStyle name="Millares 17 2 3 2 4 2 2 4" xfId="18746" xr:uid="{00000000-0005-0000-0000-000021490000}"/>
    <cellStyle name="Millares 17 2 3 2 4 2 2 5" xfId="18747" xr:uid="{00000000-0005-0000-0000-000022490000}"/>
    <cellStyle name="Millares 17 2 3 2 4 2 3" xfId="18748" xr:uid="{00000000-0005-0000-0000-000023490000}"/>
    <cellStyle name="Millares 17 2 3 2 4 2 3 2" xfId="18749" xr:uid="{00000000-0005-0000-0000-000024490000}"/>
    <cellStyle name="Millares 17 2 3 2 4 2 3 2 2" xfId="18750" xr:uid="{00000000-0005-0000-0000-000025490000}"/>
    <cellStyle name="Millares 17 2 3 2 4 2 3 2 3" xfId="18751" xr:uid="{00000000-0005-0000-0000-000026490000}"/>
    <cellStyle name="Millares 17 2 3 2 4 2 3 3" xfId="18752" xr:uid="{00000000-0005-0000-0000-000027490000}"/>
    <cellStyle name="Millares 17 2 3 2 4 2 3 3 2" xfId="18753" xr:uid="{00000000-0005-0000-0000-000028490000}"/>
    <cellStyle name="Millares 17 2 3 2 4 2 3 3 3" xfId="18754" xr:uid="{00000000-0005-0000-0000-000029490000}"/>
    <cellStyle name="Millares 17 2 3 2 4 2 3 4" xfId="18755" xr:uid="{00000000-0005-0000-0000-00002A490000}"/>
    <cellStyle name="Millares 17 2 3 2 4 2 3 5" xfId="18756" xr:uid="{00000000-0005-0000-0000-00002B490000}"/>
    <cellStyle name="Millares 17 2 3 2 4 2 4" xfId="18757" xr:uid="{00000000-0005-0000-0000-00002C490000}"/>
    <cellStyle name="Millares 17 2 3 2 4 2 4 2" xfId="18758" xr:uid="{00000000-0005-0000-0000-00002D490000}"/>
    <cellStyle name="Millares 17 2 3 2 4 2 4 2 2" xfId="18759" xr:uid="{00000000-0005-0000-0000-00002E490000}"/>
    <cellStyle name="Millares 17 2 3 2 4 2 4 2 3" xfId="18760" xr:uid="{00000000-0005-0000-0000-00002F490000}"/>
    <cellStyle name="Millares 17 2 3 2 4 2 4 3" xfId="18761" xr:uid="{00000000-0005-0000-0000-000030490000}"/>
    <cellStyle name="Millares 17 2 3 2 4 2 4 3 2" xfId="18762" xr:uid="{00000000-0005-0000-0000-000031490000}"/>
    <cellStyle name="Millares 17 2 3 2 4 2 4 3 3" xfId="18763" xr:uid="{00000000-0005-0000-0000-000032490000}"/>
    <cellStyle name="Millares 17 2 3 2 4 2 4 4" xfId="18764" xr:uid="{00000000-0005-0000-0000-000033490000}"/>
    <cellStyle name="Millares 17 2 3 2 4 2 4 5" xfId="18765" xr:uid="{00000000-0005-0000-0000-000034490000}"/>
    <cellStyle name="Millares 17 2 3 2 4 2 5" xfId="18766" xr:uid="{00000000-0005-0000-0000-000035490000}"/>
    <cellStyle name="Millares 17 2 3 2 4 2 5 2" xfId="18767" xr:uid="{00000000-0005-0000-0000-000036490000}"/>
    <cellStyle name="Millares 17 2 3 2 4 2 5 3" xfId="18768" xr:uid="{00000000-0005-0000-0000-000037490000}"/>
    <cellStyle name="Millares 17 2 3 2 4 2 6" xfId="18769" xr:uid="{00000000-0005-0000-0000-000038490000}"/>
    <cellStyle name="Millares 17 2 3 2 4 2 6 2" xfId="18770" xr:uid="{00000000-0005-0000-0000-000039490000}"/>
    <cellStyle name="Millares 17 2 3 2 4 2 6 3" xfId="18771" xr:uid="{00000000-0005-0000-0000-00003A490000}"/>
    <cellStyle name="Millares 17 2 3 2 4 2 7" xfId="18772" xr:uid="{00000000-0005-0000-0000-00003B490000}"/>
    <cellStyle name="Millares 17 2 3 2 4 2 8" xfId="18773" xr:uid="{00000000-0005-0000-0000-00003C490000}"/>
    <cellStyle name="Millares 17 2 3 2 4 3" xfId="18774" xr:uid="{00000000-0005-0000-0000-00003D490000}"/>
    <cellStyle name="Millares 17 2 3 2 4 3 2" xfId="18775" xr:uid="{00000000-0005-0000-0000-00003E490000}"/>
    <cellStyle name="Millares 17 2 3 2 4 3 2 2" xfId="18776" xr:uid="{00000000-0005-0000-0000-00003F490000}"/>
    <cellStyle name="Millares 17 2 3 2 4 3 2 2 2" xfId="18777" xr:uid="{00000000-0005-0000-0000-000040490000}"/>
    <cellStyle name="Millares 17 2 3 2 4 3 2 2 3" xfId="18778" xr:uid="{00000000-0005-0000-0000-000041490000}"/>
    <cellStyle name="Millares 17 2 3 2 4 3 2 3" xfId="18779" xr:uid="{00000000-0005-0000-0000-000042490000}"/>
    <cellStyle name="Millares 17 2 3 2 4 3 2 3 2" xfId="18780" xr:uid="{00000000-0005-0000-0000-000043490000}"/>
    <cellStyle name="Millares 17 2 3 2 4 3 2 3 3" xfId="18781" xr:uid="{00000000-0005-0000-0000-000044490000}"/>
    <cellStyle name="Millares 17 2 3 2 4 3 2 4" xfId="18782" xr:uid="{00000000-0005-0000-0000-000045490000}"/>
    <cellStyle name="Millares 17 2 3 2 4 3 2 5" xfId="18783" xr:uid="{00000000-0005-0000-0000-000046490000}"/>
    <cellStyle name="Millares 17 2 3 2 4 3 3" xfId="18784" xr:uid="{00000000-0005-0000-0000-000047490000}"/>
    <cellStyle name="Millares 17 2 3 2 4 3 3 2" xfId="18785" xr:uid="{00000000-0005-0000-0000-000048490000}"/>
    <cellStyle name="Millares 17 2 3 2 4 3 3 2 2" xfId="18786" xr:uid="{00000000-0005-0000-0000-000049490000}"/>
    <cellStyle name="Millares 17 2 3 2 4 3 3 2 3" xfId="18787" xr:uid="{00000000-0005-0000-0000-00004A490000}"/>
    <cellStyle name="Millares 17 2 3 2 4 3 3 3" xfId="18788" xr:uid="{00000000-0005-0000-0000-00004B490000}"/>
    <cellStyle name="Millares 17 2 3 2 4 3 3 3 2" xfId="18789" xr:uid="{00000000-0005-0000-0000-00004C490000}"/>
    <cellStyle name="Millares 17 2 3 2 4 3 3 3 3" xfId="18790" xr:uid="{00000000-0005-0000-0000-00004D490000}"/>
    <cellStyle name="Millares 17 2 3 2 4 3 3 4" xfId="18791" xr:uid="{00000000-0005-0000-0000-00004E490000}"/>
    <cellStyle name="Millares 17 2 3 2 4 3 3 5" xfId="18792" xr:uid="{00000000-0005-0000-0000-00004F490000}"/>
    <cellStyle name="Millares 17 2 3 2 4 3 4" xfId="18793" xr:uid="{00000000-0005-0000-0000-000050490000}"/>
    <cellStyle name="Millares 17 2 3 2 4 3 4 2" xfId="18794" xr:uid="{00000000-0005-0000-0000-000051490000}"/>
    <cellStyle name="Millares 17 2 3 2 4 3 4 2 2" xfId="18795" xr:uid="{00000000-0005-0000-0000-000052490000}"/>
    <cellStyle name="Millares 17 2 3 2 4 3 4 2 3" xfId="18796" xr:uid="{00000000-0005-0000-0000-000053490000}"/>
    <cellStyle name="Millares 17 2 3 2 4 3 4 3" xfId="18797" xr:uid="{00000000-0005-0000-0000-000054490000}"/>
    <cellStyle name="Millares 17 2 3 2 4 3 4 3 2" xfId="18798" xr:uid="{00000000-0005-0000-0000-000055490000}"/>
    <cellStyle name="Millares 17 2 3 2 4 3 4 3 3" xfId="18799" xr:uid="{00000000-0005-0000-0000-000056490000}"/>
    <cellStyle name="Millares 17 2 3 2 4 3 4 4" xfId="18800" xr:uid="{00000000-0005-0000-0000-000057490000}"/>
    <cellStyle name="Millares 17 2 3 2 4 3 4 5" xfId="18801" xr:uid="{00000000-0005-0000-0000-000058490000}"/>
    <cellStyle name="Millares 17 2 3 2 4 3 5" xfId="18802" xr:uid="{00000000-0005-0000-0000-000059490000}"/>
    <cellStyle name="Millares 17 2 3 2 4 3 5 2" xfId="18803" xr:uid="{00000000-0005-0000-0000-00005A490000}"/>
    <cellStyle name="Millares 17 2 3 2 4 3 5 3" xfId="18804" xr:uid="{00000000-0005-0000-0000-00005B490000}"/>
    <cellStyle name="Millares 17 2 3 2 4 3 6" xfId="18805" xr:uid="{00000000-0005-0000-0000-00005C490000}"/>
    <cellStyle name="Millares 17 2 3 2 4 3 6 2" xfId="18806" xr:uid="{00000000-0005-0000-0000-00005D490000}"/>
    <cellStyle name="Millares 17 2 3 2 4 3 6 3" xfId="18807" xr:uid="{00000000-0005-0000-0000-00005E490000}"/>
    <cellStyle name="Millares 17 2 3 2 4 3 7" xfId="18808" xr:uid="{00000000-0005-0000-0000-00005F490000}"/>
    <cellStyle name="Millares 17 2 3 2 4 3 8" xfId="18809" xr:uid="{00000000-0005-0000-0000-000060490000}"/>
    <cellStyle name="Millares 17 2 3 2 4 4" xfId="18810" xr:uid="{00000000-0005-0000-0000-000061490000}"/>
    <cellStyle name="Millares 17 2 3 2 4 4 2" xfId="18811" xr:uid="{00000000-0005-0000-0000-000062490000}"/>
    <cellStyle name="Millares 17 2 3 2 4 4 2 2" xfId="18812" xr:uid="{00000000-0005-0000-0000-000063490000}"/>
    <cellStyle name="Millares 17 2 3 2 4 4 2 3" xfId="18813" xr:uid="{00000000-0005-0000-0000-000064490000}"/>
    <cellStyle name="Millares 17 2 3 2 4 4 3" xfId="18814" xr:uid="{00000000-0005-0000-0000-000065490000}"/>
    <cellStyle name="Millares 17 2 3 2 4 4 3 2" xfId="18815" xr:uid="{00000000-0005-0000-0000-000066490000}"/>
    <cellStyle name="Millares 17 2 3 2 4 4 3 3" xfId="18816" xr:uid="{00000000-0005-0000-0000-000067490000}"/>
    <cellStyle name="Millares 17 2 3 2 4 4 4" xfId="18817" xr:uid="{00000000-0005-0000-0000-000068490000}"/>
    <cellStyle name="Millares 17 2 3 2 4 4 5" xfId="18818" xr:uid="{00000000-0005-0000-0000-000069490000}"/>
    <cellStyle name="Millares 17 2 3 2 4 5" xfId="18819" xr:uid="{00000000-0005-0000-0000-00006A490000}"/>
    <cellStyle name="Millares 17 2 3 2 4 5 2" xfId="18820" xr:uid="{00000000-0005-0000-0000-00006B490000}"/>
    <cellStyle name="Millares 17 2 3 2 4 5 2 2" xfId="18821" xr:uid="{00000000-0005-0000-0000-00006C490000}"/>
    <cellStyle name="Millares 17 2 3 2 4 5 2 3" xfId="18822" xr:uid="{00000000-0005-0000-0000-00006D490000}"/>
    <cellStyle name="Millares 17 2 3 2 4 5 3" xfId="18823" xr:uid="{00000000-0005-0000-0000-00006E490000}"/>
    <cellStyle name="Millares 17 2 3 2 4 5 3 2" xfId="18824" xr:uid="{00000000-0005-0000-0000-00006F490000}"/>
    <cellStyle name="Millares 17 2 3 2 4 5 3 3" xfId="18825" xr:uid="{00000000-0005-0000-0000-000070490000}"/>
    <cellStyle name="Millares 17 2 3 2 4 5 4" xfId="18826" xr:uid="{00000000-0005-0000-0000-000071490000}"/>
    <cellStyle name="Millares 17 2 3 2 4 5 5" xfId="18827" xr:uid="{00000000-0005-0000-0000-000072490000}"/>
    <cellStyle name="Millares 17 2 3 2 4 6" xfId="18828" xr:uid="{00000000-0005-0000-0000-000073490000}"/>
    <cellStyle name="Millares 17 2 3 2 4 6 2" xfId="18829" xr:uid="{00000000-0005-0000-0000-000074490000}"/>
    <cellStyle name="Millares 17 2 3 2 4 6 2 2" xfId="18830" xr:uid="{00000000-0005-0000-0000-000075490000}"/>
    <cellStyle name="Millares 17 2 3 2 4 6 2 3" xfId="18831" xr:uid="{00000000-0005-0000-0000-000076490000}"/>
    <cellStyle name="Millares 17 2 3 2 4 6 3" xfId="18832" xr:uid="{00000000-0005-0000-0000-000077490000}"/>
    <cellStyle name="Millares 17 2 3 2 4 6 3 2" xfId="18833" xr:uid="{00000000-0005-0000-0000-000078490000}"/>
    <cellStyle name="Millares 17 2 3 2 4 6 3 3" xfId="18834" xr:uid="{00000000-0005-0000-0000-000079490000}"/>
    <cellStyle name="Millares 17 2 3 2 4 6 4" xfId="18835" xr:uid="{00000000-0005-0000-0000-00007A490000}"/>
    <cellStyle name="Millares 17 2 3 2 4 6 5" xfId="18836" xr:uid="{00000000-0005-0000-0000-00007B490000}"/>
    <cellStyle name="Millares 17 2 3 2 4 7" xfId="18837" xr:uid="{00000000-0005-0000-0000-00007C490000}"/>
    <cellStyle name="Millares 17 2 3 2 4 7 2" xfId="18838" xr:uid="{00000000-0005-0000-0000-00007D490000}"/>
    <cellStyle name="Millares 17 2 3 2 4 7 3" xfId="18839" xr:uid="{00000000-0005-0000-0000-00007E490000}"/>
    <cellStyle name="Millares 17 2 3 2 4 8" xfId="18840" xr:uid="{00000000-0005-0000-0000-00007F490000}"/>
    <cellStyle name="Millares 17 2 3 2 4 8 2" xfId="18841" xr:uid="{00000000-0005-0000-0000-000080490000}"/>
    <cellStyle name="Millares 17 2 3 2 4 8 3" xfId="18842" xr:uid="{00000000-0005-0000-0000-000081490000}"/>
    <cellStyle name="Millares 17 2 3 2 4 9" xfId="18843" xr:uid="{00000000-0005-0000-0000-000082490000}"/>
    <cellStyle name="Millares 17 2 3 2 5" xfId="18844" xr:uid="{00000000-0005-0000-0000-000083490000}"/>
    <cellStyle name="Millares 17 2 3 2 5 10" xfId="18845" xr:uid="{00000000-0005-0000-0000-000084490000}"/>
    <cellStyle name="Millares 17 2 3 2 5 2" xfId="18846" xr:uid="{00000000-0005-0000-0000-000085490000}"/>
    <cellStyle name="Millares 17 2 3 2 5 2 2" xfId="18847" xr:uid="{00000000-0005-0000-0000-000086490000}"/>
    <cellStyle name="Millares 17 2 3 2 5 2 2 2" xfId="18848" xr:uid="{00000000-0005-0000-0000-000087490000}"/>
    <cellStyle name="Millares 17 2 3 2 5 2 2 2 2" xfId="18849" xr:uid="{00000000-0005-0000-0000-000088490000}"/>
    <cellStyle name="Millares 17 2 3 2 5 2 2 2 3" xfId="18850" xr:uid="{00000000-0005-0000-0000-000089490000}"/>
    <cellStyle name="Millares 17 2 3 2 5 2 2 3" xfId="18851" xr:uid="{00000000-0005-0000-0000-00008A490000}"/>
    <cellStyle name="Millares 17 2 3 2 5 2 2 3 2" xfId="18852" xr:uid="{00000000-0005-0000-0000-00008B490000}"/>
    <cellStyle name="Millares 17 2 3 2 5 2 2 3 3" xfId="18853" xr:uid="{00000000-0005-0000-0000-00008C490000}"/>
    <cellStyle name="Millares 17 2 3 2 5 2 2 4" xfId="18854" xr:uid="{00000000-0005-0000-0000-00008D490000}"/>
    <cellStyle name="Millares 17 2 3 2 5 2 2 5" xfId="18855" xr:uid="{00000000-0005-0000-0000-00008E490000}"/>
    <cellStyle name="Millares 17 2 3 2 5 2 3" xfId="18856" xr:uid="{00000000-0005-0000-0000-00008F490000}"/>
    <cellStyle name="Millares 17 2 3 2 5 2 3 2" xfId="18857" xr:uid="{00000000-0005-0000-0000-000090490000}"/>
    <cellStyle name="Millares 17 2 3 2 5 2 3 2 2" xfId="18858" xr:uid="{00000000-0005-0000-0000-000091490000}"/>
    <cellStyle name="Millares 17 2 3 2 5 2 3 2 3" xfId="18859" xr:uid="{00000000-0005-0000-0000-000092490000}"/>
    <cellStyle name="Millares 17 2 3 2 5 2 3 3" xfId="18860" xr:uid="{00000000-0005-0000-0000-000093490000}"/>
    <cellStyle name="Millares 17 2 3 2 5 2 3 3 2" xfId="18861" xr:uid="{00000000-0005-0000-0000-000094490000}"/>
    <cellStyle name="Millares 17 2 3 2 5 2 3 3 3" xfId="18862" xr:uid="{00000000-0005-0000-0000-000095490000}"/>
    <cellStyle name="Millares 17 2 3 2 5 2 3 4" xfId="18863" xr:uid="{00000000-0005-0000-0000-000096490000}"/>
    <cellStyle name="Millares 17 2 3 2 5 2 3 5" xfId="18864" xr:uid="{00000000-0005-0000-0000-000097490000}"/>
    <cellStyle name="Millares 17 2 3 2 5 2 4" xfId="18865" xr:uid="{00000000-0005-0000-0000-000098490000}"/>
    <cellStyle name="Millares 17 2 3 2 5 2 4 2" xfId="18866" xr:uid="{00000000-0005-0000-0000-000099490000}"/>
    <cellStyle name="Millares 17 2 3 2 5 2 4 2 2" xfId="18867" xr:uid="{00000000-0005-0000-0000-00009A490000}"/>
    <cellStyle name="Millares 17 2 3 2 5 2 4 2 3" xfId="18868" xr:uid="{00000000-0005-0000-0000-00009B490000}"/>
    <cellStyle name="Millares 17 2 3 2 5 2 4 3" xfId="18869" xr:uid="{00000000-0005-0000-0000-00009C490000}"/>
    <cellStyle name="Millares 17 2 3 2 5 2 4 3 2" xfId="18870" xr:uid="{00000000-0005-0000-0000-00009D490000}"/>
    <cellStyle name="Millares 17 2 3 2 5 2 4 3 3" xfId="18871" xr:uid="{00000000-0005-0000-0000-00009E490000}"/>
    <cellStyle name="Millares 17 2 3 2 5 2 4 4" xfId="18872" xr:uid="{00000000-0005-0000-0000-00009F490000}"/>
    <cellStyle name="Millares 17 2 3 2 5 2 4 5" xfId="18873" xr:uid="{00000000-0005-0000-0000-0000A0490000}"/>
    <cellStyle name="Millares 17 2 3 2 5 2 5" xfId="18874" xr:uid="{00000000-0005-0000-0000-0000A1490000}"/>
    <cellStyle name="Millares 17 2 3 2 5 2 5 2" xfId="18875" xr:uid="{00000000-0005-0000-0000-0000A2490000}"/>
    <cellStyle name="Millares 17 2 3 2 5 2 5 3" xfId="18876" xr:uid="{00000000-0005-0000-0000-0000A3490000}"/>
    <cellStyle name="Millares 17 2 3 2 5 2 6" xfId="18877" xr:uid="{00000000-0005-0000-0000-0000A4490000}"/>
    <cellStyle name="Millares 17 2 3 2 5 2 6 2" xfId="18878" xr:uid="{00000000-0005-0000-0000-0000A5490000}"/>
    <cellStyle name="Millares 17 2 3 2 5 2 6 3" xfId="18879" xr:uid="{00000000-0005-0000-0000-0000A6490000}"/>
    <cellStyle name="Millares 17 2 3 2 5 2 7" xfId="18880" xr:uid="{00000000-0005-0000-0000-0000A7490000}"/>
    <cellStyle name="Millares 17 2 3 2 5 2 8" xfId="18881" xr:uid="{00000000-0005-0000-0000-0000A8490000}"/>
    <cellStyle name="Millares 17 2 3 2 5 3" xfId="18882" xr:uid="{00000000-0005-0000-0000-0000A9490000}"/>
    <cellStyle name="Millares 17 2 3 2 5 3 2" xfId="18883" xr:uid="{00000000-0005-0000-0000-0000AA490000}"/>
    <cellStyle name="Millares 17 2 3 2 5 3 2 2" xfId="18884" xr:uid="{00000000-0005-0000-0000-0000AB490000}"/>
    <cellStyle name="Millares 17 2 3 2 5 3 2 2 2" xfId="18885" xr:uid="{00000000-0005-0000-0000-0000AC490000}"/>
    <cellStyle name="Millares 17 2 3 2 5 3 2 2 3" xfId="18886" xr:uid="{00000000-0005-0000-0000-0000AD490000}"/>
    <cellStyle name="Millares 17 2 3 2 5 3 2 3" xfId="18887" xr:uid="{00000000-0005-0000-0000-0000AE490000}"/>
    <cellStyle name="Millares 17 2 3 2 5 3 2 3 2" xfId="18888" xr:uid="{00000000-0005-0000-0000-0000AF490000}"/>
    <cellStyle name="Millares 17 2 3 2 5 3 2 3 3" xfId="18889" xr:uid="{00000000-0005-0000-0000-0000B0490000}"/>
    <cellStyle name="Millares 17 2 3 2 5 3 2 4" xfId="18890" xr:uid="{00000000-0005-0000-0000-0000B1490000}"/>
    <cellStyle name="Millares 17 2 3 2 5 3 2 5" xfId="18891" xr:uid="{00000000-0005-0000-0000-0000B2490000}"/>
    <cellStyle name="Millares 17 2 3 2 5 3 3" xfId="18892" xr:uid="{00000000-0005-0000-0000-0000B3490000}"/>
    <cellStyle name="Millares 17 2 3 2 5 3 3 2" xfId="18893" xr:uid="{00000000-0005-0000-0000-0000B4490000}"/>
    <cellStyle name="Millares 17 2 3 2 5 3 3 2 2" xfId="18894" xr:uid="{00000000-0005-0000-0000-0000B5490000}"/>
    <cellStyle name="Millares 17 2 3 2 5 3 3 2 3" xfId="18895" xr:uid="{00000000-0005-0000-0000-0000B6490000}"/>
    <cellStyle name="Millares 17 2 3 2 5 3 3 3" xfId="18896" xr:uid="{00000000-0005-0000-0000-0000B7490000}"/>
    <cellStyle name="Millares 17 2 3 2 5 3 3 3 2" xfId="18897" xr:uid="{00000000-0005-0000-0000-0000B8490000}"/>
    <cellStyle name="Millares 17 2 3 2 5 3 3 3 3" xfId="18898" xr:uid="{00000000-0005-0000-0000-0000B9490000}"/>
    <cellStyle name="Millares 17 2 3 2 5 3 3 4" xfId="18899" xr:uid="{00000000-0005-0000-0000-0000BA490000}"/>
    <cellStyle name="Millares 17 2 3 2 5 3 3 5" xfId="18900" xr:uid="{00000000-0005-0000-0000-0000BB490000}"/>
    <cellStyle name="Millares 17 2 3 2 5 3 4" xfId="18901" xr:uid="{00000000-0005-0000-0000-0000BC490000}"/>
    <cellStyle name="Millares 17 2 3 2 5 3 4 2" xfId="18902" xr:uid="{00000000-0005-0000-0000-0000BD490000}"/>
    <cellStyle name="Millares 17 2 3 2 5 3 4 2 2" xfId="18903" xr:uid="{00000000-0005-0000-0000-0000BE490000}"/>
    <cellStyle name="Millares 17 2 3 2 5 3 4 2 3" xfId="18904" xr:uid="{00000000-0005-0000-0000-0000BF490000}"/>
    <cellStyle name="Millares 17 2 3 2 5 3 4 3" xfId="18905" xr:uid="{00000000-0005-0000-0000-0000C0490000}"/>
    <cellStyle name="Millares 17 2 3 2 5 3 4 3 2" xfId="18906" xr:uid="{00000000-0005-0000-0000-0000C1490000}"/>
    <cellStyle name="Millares 17 2 3 2 5 3 4 3 3" xfId="18907" xr:uid="{00000000-0005-0000-0000-0000C2490000}"/>
    <cellStyle name="Millares 17 2 3 2 5 3 4 4" xfId="18908" xr:uid="{00000000-0005-0000-0000-0000C3490000}"/>
    <cellStyle name="Millares 17 2 3 2 5 3 4 5" xfId="18909" xr:uid="{00000000-0005-0000-0000-0000C4490000}"/>
    <cellStyle name="Millares 17 2 3 2 5 3 5" xfId="18910" xr:uid="{00000000-0005-0000-0000-0000C5490000}"/>
    <cellStyle name="Millares 17 2 3 2 5 3 5 2" xfId="18911" xr:uid="{00000000-0005-0000-0000-0000C6490000}"/>
    <cellStyle name="Millares 17 2 3 2 5 3 5 3" xfId="18912" xr:uid="{00000000-0005-0000-0000-0000C7490000}"/>
    <cellStyle name="Millares 17 2 3 2 5 3 6" xfId="18913" xr:uid="{00000000-0005-0000-0000-0000C8490000}"/>
    <cellStyle name="Millares 17 2 3 2 5 3 6 2" xfId="18914" xr:uid="{00000000-0005-0000-0000-0000C9490000}"/>
    <cellStyle name="Millares 17 2 3 2 5 3 6 3" xfId="18915" xr:uid="{00000000-0005-0000-0000-0000CA490000}"/>
    <cellStyle name="Millares 17 2 3 2 5 3 7" xfId="18916" xr:uid="{00000000-0005-0000-0000-0000CB490000}"/>
    <cellStyle name="Millares 17 2 3 2 5 3 8" xfId="18917" xr:uid="{00000000-0005-0000-0000-0000CC490000}"/>
    <cellStyle name="Millares 17 2 3 2 5 4" xfId="18918" xr:uid="{00000000-0005-0000-0000-0000CD490000}"/>
    <cellStyle name="Millares 17 2 3 2 5 4 2" xfId="18919" xr:uid="{00000000-0005-0000-0000-0000CE490000}"/>
    <cellStyle name="Millares 17 2 3 2 5 4 2 2" xfId="18920" xr:uid="{00000000-0005-0000-0000-0000CF490000}"/>
    <cellStyle name="Millares 17 2 3 2 5 4 2 3" xfId="18921" xr:uid="{00000000-0005-0000-0000-0000D0490000}"/>
    <cellStyle name="Millares 17 2 3 2 5 4 3" xfId="18922" xr:uid="{00000000-0005-0000-0000-0000D1490000}"/>
    <cellStyle name="Millares 17 2 3 2 5 4 3 2" xfId="18923" xr:uid="{00000000-0005-0000-0000-0000D2490000}"/>
    <cellStyle name="Millares 17 2 3 2 5 4 3 3" xfId="18924" xr:uid="{00000000-0005-0000-0000-0000D3490000}"/>
    <cellStyle name="Millares 17 2 3 2 5 4 4" xfId="18925" xr:uid="{00000000-0005-0000-0000-0000D4490000}"/>
    <cellStyle name="Millares 17 2 3 2 5 4 5" xfId="18926" xr:uid="{00000000-0005-0000-0000-0000D5490000}"/>
    <cellStyle name="Millares 17 2 3 2 5 5" xfId="18927" xr:uid="{00000000-0005-0000-0000-0000D6490000}"/>
    <cellStyle name="Millares 17 2 3 2 5 5 2" xfId="18928" xr:uid="{00000000-0005-0000-0000-0000D7490000}"/>
    <cellStyle name="Millares 17 2 3 2 5 5 2 2" xfId="18929" xr:uid="{00000000-0005-0000-0000-0000D8490000}"/>
    <cellStyle name="Millares 17 2 3 2 5 5 2 3" xfId="18930" xr:uid="{00000000-0005-0000-0000-0000D9490000}"/>
    <cellStyle name="Millares 17 2 3 2 5 5 3" xfId="18931" xr:uid="{00000000-0005-0000-0000-0000DA490000}"/>
    <cellStyle name="Millares 17 2 3 2 5 5 3 2" xfId="18932" xr:uid="{00000000-0005-0000-0000-0000DB490000}"/>
    <cellStyle name="Millares 17 2 3 2 5 5 3 3" xfId="18933" xr:uid="{00000000-0005-0000-0000-0000DC490000}"/>
    <cellStyle name="Millares 17 2 3 2 5 5 4" xfId="18934" xr:uid="{00000000-0005-0000-0000-0000DD490000}"/>
    <cellStyle name="Millares 17 2 3 2 5 5 5" xfId="18935" xr:uid="{00000000-0005-0000-0000-0000DE490000}"/>
    <cellStyle name="Millares 17 2 3 2 5 6" xfId="18936" xr:uid="{00000000-0005-0000-0000-0000DF490000}"/>
    <cellStyle name="Millares 17 2 3 2 5 6 2" xfId="18937" xr:uid="{00000000-0005-0000-0000-0000E0490000}"/>
    <cellStyle name="Millares 17 2 3 2 5 6 2 2" xfId="18938" xr:uid="{00000000-0005-0000-0000-0000E1490000}"/>
    <cellStyle name="Millares 17 2 3 2 5 6 2 3" xfId="18939" xr:uid="{00000000-0005-0000-0000-0000E2490000}"/>
    <cellStyle name="Millares 17 2 3 2 5 6 3" xfId="18940" xr:uid="{00000000-0005-0000-0000-0000E3490000}"/>
    <cellStyle name="Millares 17 2 3 2 5 6 3 2" xfId="18941" xr:uid="{00000000-0005-0000-0000-0000E4490000}"/>
    <cellStyle name="Millares 17 2 3 2 5 6 3 3" xfId="18942" xr:uid="{00000000-0005-0000-0000-0000E5490000}"/>
    <cellStyle name="Millares 17 2 3 2 5 6 4" xfId="18943" xr:uid="{00000000-0005-0000-0000-0000E6490000}"/>
    <cellStyle name="Millares 17 2 3 2 5 6 5" xfId="18944" xr:uid="{00000000-0005-0000-0000-0000E7490000}"/>
    <cellStyle name="Millares 17 2 3 2 5 7" xfId="18945" xr:uid="{00000000-0005-0000-0000-0000E8490000}"/>
    <cellStyle name="Millares 17 2 3 2 5 7 2" xfId="18946" xr:uid="{00000000-0005-0000-0000-0000E9490000}"/>
    <cellStyle name="Millares 17 2 3 2 5 7 3" xfId="18947" xr:uid="{00000000-0005-0000-0000-0000EA490000}"/>
    <cellStyle name="Millares 17 2 3 2 5 8" xfId="18948" xr:uid="{00000000-0005-0000-0000-0000EB490000}"/>
    <cellStyle name="Millares 17 2 3 2 5 8 2" xfId="18949" xr:uid="{00000000-0005-0000-0000-0000EC490000}"/>
    <cellStyle name="Millares 17 2 3 2 5 8 3" xfId="18950" xr:uid="{00000000-0005-0000-0000-0000ED490000}"/>
    <cellStyle name="Millares 17 2 3 2 5 9" xfId="18951" xr:uid="{00000000-0005-0000-0000-0000EE490000}"/>
    <cellStyle name="Millares 17 2 3 2 6" xfId="18952" xr:uid="{00000000-0005-0000-0000-0000EF490000}"/>
    <cellStyle name="Millares 17 2 3 2 6 2" xfId="18953" xr:uid="{00000000-0005-0000-0000-0000F0490000}"/>
    <cellStyle name="Millares 17 2 3 2 6 2 2" xfId="18954" xr:uid="{00000000-0005-0000-0000-0000F1490000}"/>
    <cellStyle name="Millares 17 2 3 2 6 2 2 2" xfId="18955" xr:uid="{00000000-0005-0000-0000-0000F2490000}"/>
    <cellStyle name="Millares 17 2 3 2 6 2 2 3" xfId="18956" xr:uid="{00000000-0005-0000-0000-0000F3490000}"/>
    <cellStyle name="Millares 17 2 3 2 6 2 3" xfId="18957" xr:uid="{00000000-0005-0000-0000-0000F4490000}"/>
    <cellStyle name="Millares 17 2 3 2 6 2 3 2" xfId="18958" xr:uid="{00000000-0005-0000-0000-0000F5490000}"/>
    <cellStyle name="Millares 17 2 3 2 6 2 3 3" xfId="18959" xr:uid="{00000000-0005-0000-0000-0000F6490000}"/>
    <cellStyle name="Millares 17 2 3 2 6 2 4" xfId="18960" xr:uid="{00000000-0005-0000-0000-0000F7490000}"/>
    <cellStyle name="Millares 17 2 3 2 6 2 5" xfId="18961" xr:uid="{00000000-0005-0000-0000-0000F8490000}"/>
    <cellStyle name="Millares 17 2 3 2 6 3" xfId="18962" xr:uid="{00000000-0005-0000-0000-0000F9490000}"/>
    <cellStyle name="Millares 17 2 3 2 6 3 2" xfId="18963" xr:uid="{00000000-0005-0000-0000-0000FA490000}"/>
    <cellStyle name="Millares 17 2 3 2 6 3 2 2" xfId="18964" xr:uid="{00000000-0005-0000-0000-0000FB490000}"/>
    <cellStyle name="Millares 17 2 3 2 6 3 2 3" xfId="18965" xr:uid="{00000000-0005-0000-0000-0000FC490000}"/>
    <cellStyle name="Millares 17 2 3 2 6 3 3" xfId="18966" xr:uid="{00000000-0005-0000-0000-0000FD490000}"/>
    <cellStyle name="Millares 17 2 3 2 6 3 3 2" xfId="18967" xr:uid="{00000000-0005-0000-0000-0000FE490000}"/>
    <cellStyle name="Millares 17 2 3 2 6 3 3 3" xfId="18968" xr:uid="{00000000-0005-0000-0000-0000FF490000}"/>
    <cellStyle name="Millares 17 2 3 2 6 3 4" xfId="18969" xr:uid="{00000000-0005-0000-0000-0000004A0000}"/>
    <cellStyle name="Millares 17 2 3 2 6 3 5" xfId="18970" xr:uid="{00000000-0005-0000-0000-0000014A0000}"/>
    <cellStyle name="Millares 17 2 3 2 6 4" xfId="18971" xr:uid="{00000000-0005-0000-0000-0000024A0000}"/>
    <cellStyle name="Millares 17 2 3 2 6 4 2" xfId="18972" xr:uid="{00000000-0005-0000-0000-0000034A0000}"/>
    <cellStyle name="Millares 17 2 3 2 6 4 2 2" xfId="18973" xr:uid="{00000000-0005-0000-0000-0000044A0000}"/>
    <cellStyle name="Millares 17 2 3 2 6 4 2 3" xfId="18974" xr:uid="{00000000-0005-0000-0000-0000054A0000}"/>
    <cellStyle name="Millares 17 2 3 2 6 4 3" xfId="18975" xr:uid="{00000000-0005-0000-0000-0000064A0000}"/>
    <cellStyle name="Millares 17 2 3 2 6 4 3 2" xfId="18976" xr:uid="{00000000-0005-0000-0000-0000074A0000}"/>
    <cellStyle name="Millares 17 2 3 2 6 4 3 3" xfId="18977" xr:uid="{00000000-0005-0000-0000-0000084A0000}"/>
    <cellStyle name="Millares 17 2 3 2 6 4 4" xfId="18978" xr:uid="{00000000-0005-0000-0000-0000094A0000}"/>
    <cellStyle name="Millares 17 2 3 2 6 4 5" xfId="18979" xr:uid="{00000000-0005-0000-0000-00000A4A0000}"/>
    <cellStyle name="Millares 17 2 3 2 6 5" xfId="18980" xr:uid="{00000000-0005-0000-0000-00000B4A0000}"/>
    <cellStyle name="Millares 17 2 3 2 6 5 2" xfId="18981" xr:uid="{00000000-0005-0000-0000-00000C4A0000}"/>
    <cellStyle name="Millares 17 2 3 2 6 5 3" xfId="18982" xr:uid="{00000000-0005-0000-0000-00000D4A0000}"/>
    <cellStyle name="Millares 17 2 3 2 6 6" xfId="18983" xr:uid="{00000000-0005-0000-0000-00000E4A0000}"/>
    <cellStyle name="Millares 17 2 3 2 6 6 2" xfId="18984" xr:uid="{00000000-0005-0000-0000-00000F4A0000}"/>
    <cellStyle name="Millares 17 2 3 2 6 6 3" xfId="18985" xr:uid="{00000000-0005-0000-0000-0000104A0000}"/>
    <cellStyle name="Millares 17 2 3 2 6 7" xfId="18986" xr:uid="{00000000-0005-0000-0000-0000114A0000}"/>
    <cellStyle name="Millares 17 2 3 2 6 8" xfId="18987" xr:uid="{00000000-0005-0000-0000-0000124A0000}"/>
    <cellStyle name="Millares 17 2 3 2 7" xfId="18988" xr:uid="{00000000-0005-0000-0000-0000134A0000}"/>
    <cellStyle name="Millares 17 2 3 2 7 2" xfId="18989" xr:uid="{00000000-0005-0000-0000-0000144A0000}"/>
    <cellStyle name="Millares 17 2 3 2 7 2 2" xfId="18990" xr:uid="{00000000-0005-0000-0000-0000154A0000}"/>
    <cellStyle name="Millares 17 2 3 2 7 2 2 2" xfId="18991" xr:uid="{00000000-0005-0000-0000-0000164A0000}"/>
    <cellStyle name="Millares 17 2 3 2 7 2 2 3" xfId="18992" xr:uid="{00000000-0005-0000-0000-0000174A0000}"/>
    <cellStyle name="Millares 17 2 3 2 7 2 3" xfId="18993" xr:uid="{00000000-0005-0000-0000-0000184A0000}"/>
    <cellStyle name="Millares 17 2 3 2 7 2 3 2" xfId="18994" xr:uid="{00000000-0005-0000-0000-0000194A0000}"/>
    <cellStyle name="Millares 17 2 3 2 7 2 3 3" xfId="18995" xr:uid="{00000000-0005-0000-0000-00001A4A0000}"/>
    <cellStyle name="Millares 17 2 3 2 7 2 4" xfId="18996" xr:uid="{00000000-0005-0000-0000-00001B4A0000}"/>
    <cellStyle name="Millares 17 2 3 2 7 2 5" xfId="18997" xr:uid="{00000000-0005-0000-0000-00001C4A0000}"/>
    <cellStyle name="Millares 17 2 3 2 7 3" xfId="18998" xr:uid="{00000000-0005-0000-0000-00001D4A0000}"/>
    <cellStyle name="Millares 17 2 3 2 7 3 2" xfId="18999" xr:uid="{00000000-0005-0000-0000-00001E4A0000}"/>
    <cellStyle name="Millares 17 2 3 2 7 3 2 2" xfId="19000" xr:uid="{00000000-0005-0000-0000-00001F4A0000}"/>
    <cellStyle name="Millares 17 2 3 2 7 3 2 3" xfId="19001" xr:uid="{00000000-0005-0000-0000-0000204A0000}"/>
    <cellStyle name="Millares 17 2 3 2 7 3 3" xfId="19002" xr:uid="{00000000-0005-0000-0000-0000214A0000}"/>
    <cellStyle name="Millares 17 2 3 2 7 3 3 2" xfId="19003" xr:uid="{00000000-0005-0000-0000-0000224A0000}"/>
    <cellStyle name="Millares 17 2 3 2 7 3 3 3" xfId="19004" xr:uid="{00000000-0005-0000-0000-0000234A0000}"/>
    <cellStyle name="Millares 17 2 3 2 7 3 4" xfId="19005" xr:uid="{00000000-0005-0000-0000-0000244A0000}"/>
    <cellStyle name="Millares 17 2 3 2 7 3 5" xfId="19006" xr:uid="{00000000-0005-0000-0000-0000254A0000}"/>
    <cellStyle name="Millares 17 2 3 2 7 4" xfId="19007" xr:uid="{00000000-0005-0000-0000-0000264A0000}"/>
    <cellStyle name="Millares 17 2 3 2 7 4 2" xfId="19008" xr:uid="{00000000-0005-0000-0000-0000274A0000}"/>
    <cellStyle name="Millares 17 2 3 2 7 4 2 2" xfId="19009" xr:uid="{00000000-0005-0000-0000-0000284A0000}"/>
    <cellStyle name="Millares 17 2 3 2 7 4 2 3" xfId="19010" xr:uid="{00000000-0005-0000-0000-0000294A0000}"/>
    <cellStyle name="Millares 17 2 3 2 7 4 3" xfId="19011" xr:uid="{00000000-0005-0000-0000-00002A4A0000}"/>
    <cellStyle name="Millares 17 2 3 2 7 4 3 2" xfId="19012" xr:uid="{00000000-0005-0000-0000-00002B4A0000}"/>
    <cellStyle name="Millares 17 2 3 2 7 4 3 3" xfId="19013" xr:uid="{00000000-0005-0000-0000-00002C4A0000}"/>
    <cellStyle name="Millares 17 2 3 2 7 4 4" xfId="19014" xr:uid="{00000000-0005-0000-0000-00002D4A0000}"/>
    <cellStyle name="Millares 17 2 3 2 7 4 5" xfId="19015" xr:uid="{00000000-0005-0000-0000-00002E4A0000}"/>
    <cellStyle name="Millares 17 2 3 2 7 5" xfId="19016" xr:uid="{00000000-0005-0000-0000-00002F4A0000}"/>
    <cellStyle name="Millares 17 2 3 2 7 5 2" xfId="19017" xr:uid="{00000000-0005-0000-0000-0000304A0000}"/>
    <cellStyle name="Millares 17 2 3 2 7 5 3" xfId="19018" xr:uid="{00000000-0005-0000-0000-0000314A0000}"/>
    <cellStyle name="Millares 17 2 3 2 7 6" xfId="19019" xr:uid="{00000000-0005-0000-0000-0000324A0000}"/>
    <cellStyle name="Millares 17 2 3 2 7 6 2" xfId="19020" xr:uid="{00000000-0005-0000-0000-0000334A0000}"/>
    <cellStyle name="Millares 17 2 3 2 7 6 3" xfId="19021" xr:uid="{00000000-0005-0000-0000-0000344A0000}"/>
    <cellStyle name="Millares 17 2 3 2 7 7" xfId="19022" xr:uid="{00000000-0005-0000-0000-0000354A0000}"/>
    <cellStyle name="Millares 17 2 3 2 7 8" xfId="19023" xr:uid="{00000000-0005-0000-0000-0000364A0000}"/>
    <cellStyle name="Millares 17 2 3 2 8" xfId="19024" xr:uid="{00000000-0005-0000-0000-0000374A0000}"/>
    <cellStyle name="Millares 17 2 3 2 8 2" xfId="19025" xr:uid="{00000000-0005-0000-0000-0000384A0000}"/>
    <cellStyle name="Millares 17 2 3 2 8 2 2" xfId="19026" xr:uid="{00000000-0005-0000-0000-0000394A0000}"/>
    <cellStyle name="Millares 17 2 3 2 8 2 3" xfId="19027" xr:uid="{00000000-0005-0000-0000-00003A4A0000}"/>
    <cellStyle name="Millares 17 2 3 2 8 3" xfId="19028" xr:uid="{00000000-0005-0000-0000-00003B4A0000}"/>
    <cellStyle name="Millares 17 2 3 2 8 3 2" xfId="19029" xr:uid="{00000000-0005-0000-0000-00003C4A0000}"/>
    <cellStyle name="Millares 17 2 3 2 8 3 3" xfId="19030" xr:uid="{00000000-0005-0000-0000-00003D4A0000}"/>
    <cellStyle name="Millares 17 2 3 2 8 4" xfId="19031" xr:uid="{00000000-0005-0000-0000-00003E4A0000}"/>
    <cellStyle name="Millares 17 2 3 2 8 5" xfId="19032" xr:uid="{00000000-0005-0000-0000-00003F4A0000}"/>
    <cellStyle name="Millares 17 2 3 2 9" xfId="19033" xr:uid="{00000000-0005-0000-0000-0000404A0000}"/>
    <cellStyle name="Millares 17 2 3 2 9 2" xfId="19034" xr:uid="{00000000-0005-0000-0000-0000414A0000}"/>
    <cellStyle name="Millares 17 2 3 2 9 2 2" xfId="19035" xr:uid="{00000000-0005-0000-0000-0000424A0000}"/>
    <cellStyle name="Millares 17 2 3 2 9 2 3" xfId="19036" xr:uid="{00000000-0005-0000-0000-0000434A0000}"/>
    <cellStyle name="Millares 17 2 3 2 9 3" xfId="19037" xr:uid="{00000000-0005-0000-0000-0000444A0000}"/>
    <cellStyle name="Millares 17 2 3 2 9 3 2" xfId="19038" xr:uid="{00000000-0005-0000-0000-0000454A0000}"/>
    <cellStyle name="Millares 17 2 3 2 9 3 3" xfId="19039" xr:uid="{00000000-0005-0000-0000-0000464A0000}"/>
    <cellStyle name="Millares 17 2 3 2 9 4" xfId="19040" xr:uid="{00000000-0005-0000-0000-0000474A0000}"/>
    <cellStyle name="Millares 17 2 3 2 9 5" xfId="19041" xr:uid="{00000000-0005-0000-0000-0000484A0000}"/>
    <cellStyle name="Millares 17 3" xfId="19042" xr:uid="{00000000-0005-0000-0000-0000494A0000}"/>
    <cellStyle name="Millares 17 3 10" xfId="19043" xr:uid="{00000000-0005-0000-0000-00004A4A0000}"/>
    <cellStyle name="Millares 17 3 10 2" xfId="19044" xr:uid="{00000000-0005-0000-0000-00004B4A0000}"/>
    <cellStyle name="Millares 17 3 10 2 2" xfId="19045" xr:uid="{00000000-0005-0000-0000-00004C4A0000}"/>
    <cellStyle name="Millares 17 3 10 2 3" xfId="19046" xr:uid="{00000000-0005-0000-0000-00004D4A0000}"/>
    <cellStyle name="Millares 17 3 10 3" xfId="19047" xr:uid="{00000000-0005-0000-0000-00004E4A0000}"/>
    <cellStyle name="Millares 17 3 10 3 2" xfId="19048" xr:uid="{00000000-0005-0000-0000-00004F4A0000}"/>
    <cellStyle name="Millares 17 3 10 3 3" xfId="19049" xr:uid="{00000000-0005-0000-0000-0000504A0000}"/>
    <cellStyle name="Millares 17 3 10 4" xfId="19050" xr:uid="{00000000-0005-0000-0000-0000514A0000}"/>
    <cellStyle name="Millares 17 3 10 5" xfId="19051" xr:uid="{00000000-0005-0000-0000-0000524A0000}"/>
    <cellStyle name="Millares 17 3 11" xfId="19052" xr:uid="{00000000-0005-0000-0000-0000534A0000}"/>
    <cellStyle name="Millares 17 3 11 2" xfId="19053" xr:uid="{00000000-0005-0000-0000-0000544A0000}"/>
    <cellStyle name="Millares 17 3 11 3" xfId="19054" xr:uid="{00000000-0005-0000-0000-0000554A0000}"/>
    <cellStyle name="Millares 17 3 12" xfId="19055" xr:uid="{00000000-0005-0000-0000-0000564A0000}"/>
    <cellStyle name="Millares 17 3 12 2" xfId="19056" xr:uid="{00000000-0005-0000-0000-0000574A0000}"/>
    <cellStyle name="Millares 17 3 12 3" xfId="19057" xr:uid="{00000000-0005-0000-0000-0000584A0000}"/>
    <cellStyle name="Millares 17 3 13" xfId="19058" xr:uid="{00000000-0005-0000-0000-0000594A0000}"/>
    <cellStyle name="Millares 17 3 14" xfId="19059" xr:uid="{00000000-0005-0000-0000-00005A4A0000}"/>
    <cellStyle name="Millares 17 3 15" xfId="19060" xr:uid="{00000000-0005-0000-0000-00005B4A0000}"/>
    <cellStyle name="Millares 17 3 2" xfId="19061" xr:uid="{00000000-0005-0000-0000-00005C4A0000}"/>
    <cellStyle name="Millares 17 3 2 10" xfId="19062" xr:uid="{00000000-0005-0000-0000-00005D4A0000}"/>
    <cellStyle name="Millares 17 3 2 10 2" xfId="19063" xr:uid="{00000000-0005-0000-0000-00005E4A0000}"/>
    <cellStyle name="Millares 17 3 2 10 3" xfId="19064" xr:uid="{00000000-0005-0000-0000-00005F4A0000}"/>
    <cellStyle name="Millares 17 3 2 11" xfId="19065" xr:uid="{00000000-0005-0000-0000-0000604A0000}"/>
    <cellStyle name="Millares 17 3 2 12" xfId="19066" xr:uid="{00000000-0005-0000-0000-0000614A0000}"/>
    <cellStyle name="Millares 17 3 2 2" xfId="19067" xr:uid="{00000000-0005-0000-0000-0000624A0000}"/>
    <cellStyle name="Millares 17 3 2 2 10" xfId="19068" xr:uid="{00000000-0005-0000-0000-0000634A0000}"/>
    <cellStyle name="Millares 17 3 2 2 2" xfId="19069" xr:uid="{00000000-0005-0000-0000-0000644A0000}"/>
    <cellStyle name="Millares 17 3 2 2 2 2" xfId="19070" xr:uid="{00000000-0005-0000-0000-0000654A0000}"/>
    <cellStyle name="Millares 17 3 2 2 2 2 2" xfId="19071" xr:uid="{00000000-0005-0000-0000-0000664A0000}"/>
    <cellStyle name="Millares 17 3 2 2 2 2 2 2" xfId="19072" xr:uid="{00000000-0005-0000-0000-0000674A0000}"/>
    <cellStyle name="Millares 17 3 2 2 2 2 2 3" xfId="19073" xr:uid="{00000000-0005-0000-0000-0000684A0000}"/>
    <cellStyle name="Millares 17 3 2 2 2 2 3" xfId="19074" xr:uid="{00000000-0005-0000-0000-0000694A0000}"/>
    <cellStyle name="Millares 17 3 2 2 2 2 3 2" xfId="19075" xr:uid="{00000000-0005-0000-0000-00006A4A0000}"/>
    <cellStyle name="Millares 17 3 2 2 2 2 3 3" xfId="19076" xr:uid="{00000000-0005-0000-0000-00006B4A0000}"/>
    <cellStyle name="Millares 17 3 2 2 2 2 4" xfId="19077" xr:uid="{00000000-0005-0000-0000-00006C4A0000}"/>
    <cellStyle name="Millares 17 3 2 2 2 2 5" xfId="19078" xr:uid="{00000000-0005-0000-0000-00006D4A0000}"/>
    <cellStyle name="Millares 17 3 2 2 2 3" xfId="19079" xr:uid="{00000000-0005-0000-0000-00006E4A0000}"/>
    <cellStyle name="Millares 17 3 2 2 2 3 2" xfId="19080" xr:uid="{00000000-0005-0000-0000-00006F4A0000}"/>
    <cellStyle name="Millares 17 3 2 2 2 3 2 2" xfId="19081" xr:uid="{00000000-0005-0000-0000-0000704A0000}"/>
    <cellStyle name="Millares 17 3 2 2 2 3 2 3" xfId="19082" xr:uid="{00000000-0005-0000-0000-0000714A0000}"/>
    <cellStyle name="Millares 17 3 2 2 2 3 3" xfId="19083" xr:uid="{00000000-0005-0000-0000-0000724A0000}"/>
    <cellStyle name="Millares 17 3 2 2 2 3 3 2" xfId="19084" xr:uid="{00000000-0005-0000-0000-0000734A0000}"/>
    <cellStyle name="Millares 17 3 2 2 2 3 3 3" xfId="19085" xr:uid="{00000000-0005-0000-0000-0000744A0000}"/>
    <cellStyle name="Millares 17 3 2 2 2 3 4" xfId="19086" xr:uid="{00000000-0005-0000-0000-0000754A0000}"/>
    <cellStyle name="Millares 17 3 2 2 2 3 5" xfId="19087" xr:uid="{00000000-0005-0000-0000-0000764A0000}"/>
    <cellStyle name="Millares 17 3 2 2 2 4" xfId="19088" xr:uid="{00000000-0005-0000-0000-0000774A0000}"/>
    <cellStyle name="Millares 17 3 2 2 2 4 2" xfId="19089" xr:uid="{00000000-0005-0000-0000-0000784A0000}"/>
    <cellStyle name="Millares 17 3 2 2 2 4 2 2" xfId="19090" xr:uid="{00000000-0005-0000-0000-0000794A0000}"/>
    <cellStyle name="Millares 17 3 2 2 2 4 2 3" xfId="19091" xr:uid="{00000000-0005-0000-0000-00007A4A0000}"/>
    <cellStyle name="Millares 17 3 2 2 2 4 3" xfId="19092" xr:uid="{00000000-0005-0000-0000-00007B4A0000}"/>
    <cellStyle name="Millares 17 3 2 2 2 4 3 2" xfId="19093" xr:uid="{00000000-0005-0000-0000-00007C4A0000}"/>
    <cellStyle name="Millares 17 3 2 2 2 4 3 3" xfId="19094" xr:uid="{00000000-0005-0000-0000-00007D4A0000}"/>
    <cellStyle name="Millares 17 3 2 2 2 4 4" xfId="19095" xr:uid="{00000000-0005-0000-0000-00007E4A0000}"/>
    <cellStyle name="Millares 17 3 2 2 2 4 5" xfId="19096" xr:uid="{00000000-0005-0000-0000-00007F4A0000}"/>
    <cellStyle name="Millares 17 3 2 2 2 5" xfId="19097" xr:uid="{00000000-0005-0000-0000-0000804A0000}"/>
    <cellStyle name="Millares 17 3 2 2 2 5 2" xfId="19098" xr:uid="{00000000-0005-0000-0000-0000814A0000}"/>
    <cellStyle name="Millares 17 3 2 2 2 5 3" xfId="19099" xr:uid="{00000000-0005-0000-0000-0000824A0000}"/>
    <cellStyle name="Millares 17 3 2 2 2 6" xfId="19100" xr:uid="{00000000-0005-0000-0000-0000834A0000}"/>
    <cellStyle name="Millares 17 3 2 2 2 6 2" xfId="19101" xr:uid="{00000000-0005-0000-0000-0000844A0000}"/>
    <cellStyle name="Millares 17 3 2 2 2 6 3" xfId="19102" xr:uid="{00000000-0005-0000-0000-0000854A0000}"/>
    <cellStyle name="Millares 17 3 2 2 2 7" xfId="19103" xr:uid="{00000000-0005-0000-0000-0000864A0000}"/>
    <cellStyle name="Millares 17 3 2 2 2 8" xfId="19104" xr:uid="{00000000-0005-0000-0000-0000874A0000}"/>
    <cellStyle name="Millares 17 3 2 2 3" xfId="19105" xr:uid="{00000000-0005-0000-0000-0000884A0000}"/>
    <cellStyle name="Millares 17 3 2 2 3 2" xfId="19106" xr:uid="{00000000-0005-0000-0000-0000894A0000}"/>
    <cellStyle name="Millares 17 3 2 2 3 2 2" xfId="19107" xr:uid="{00000000-0005-0000-0000-00008A4A0000}"/>
    <cellStyle name="Millares 17 3 2 2 3 2 2 2" xfId="19108" xr:uid="{00000000-0005-0000-0000-00008B4A0000}"/>
    <cellStyle name="Millares 17 3 2 2 3 2 2 3" xfId="19109" xr:uid="{00000000-0005-0000-0000-00008C4A0000}"/>
    <cellStyle name="Millares 17 3 2 2 3 2 3" xfId="19110" xr:uid="{00000000-0005-0000-0000-00008D4A0000}"/>
    <cellStyle name="Millares 17 3 2 2 3 2 3 2" xfId="19111" xr:uid="{00000000-0005-0000-0000-00008E4A0000}"/>
    <cellStyle name="Millares 17 3 2 2 3 2 3 3" xfId="19112" xr:uid="{00000000-0005-0000-0000-00008F4A0000}"/>
    <cellStyle name="Millares 17 3 2 2 3 2 4" xfId="19113" xr:uid="{00000000-0005-0000-0000-0000904A0000}"/>
    <cellStyle name="Millares 17 3 2 2 3 2 5" xfId="19114" xr:uid="{00000000-0005-0000-0000-0000914A0000}"/>
    <cellStyle name="Millares 17 3 2 2 3 3" xfId="19115" xr:uid="{00000000-0005-0000-0000-0000924A0000}"/>
    <cellStyle name="Millares 17 3 2 2 3 3 2" xfId="19116" xr:uid="{00000000-0005-0000-0000-0000934A0000}"/>
    <cellStyle name="Millares 17 3 2 2 3 3 2 2" xfId="19117" xr:uid="{00000000-0005-0000-0000-0000944A0000}"/>
    <cellStyle name="Millares 17 3 2 2 3 3 2 3" xfId="19118" xr:uid="{00000000-0005-0000-0000-0000954A0000}"/>
    <cellStyle name="Millares 17 3 2 2 3 3 3" xfId="19119" xr:uid="{00000000-0005-0000-0000-0000964A0000}"/>
    <cellStyle name="Millares 17 3 2 2 3 3 3 2" xfId="19120" xr:uid="{00000000-0005-0000-0000-0000974A0000}"/>
    <cellStyle name="Millares 17 3 2 2 3 3 3 3" xfId="19121" xr:uid="{00000000-0005-0000-0000-0000984A0000}"/>
    <cellStyle name="Millares 17 3 2 2 3 3 4" xfId="19122" xr:uid="{00000000-0005-0000-0000-0000994A0000}"/>
    <cellStyle name="Millares 17 3 2 2 3 3 5" xfId="19123" xr:uid="{00000000-0005-0000-0000-00009A4A0000}"/>
    <cellStyle name="Millares 17 3 2 2 3 4" xfId="19124" xr:uid="{00000000-0005-0000-0000-00009B4A0000}"/>
    <cellStyle name="Millares 17 3 2 2 3 4 2" xfId="19125" xr:uid="{00000000-0005-0000-0000-00009C4A0000}"/>
    <cellStyle name="Millares 17 3 2 2 3 4 2 2" xfId="19126" xr:uid="{00000000-0005-0000-0000-00009D4A0000}"/>
    <cellStyle name="Millares 17 3 2 2 3 4 2 3" xfId="19127" xr:uid="{00000000-0005-0000-0000-00009E4A0000}"/>
    <cellStyle name="Millares 17 3 2 2 3 4 3" xfId="19128" xr:uid="{00000000-0005-0000-0000-00009F4A0000}"/>
    <cellStyle name="Millares 17 3 2 2 3 4 3 2" xfId="19129" xr:uid="{00000000-0005-0000-0000-0000A04A0000}"/>
    <cellStyle name="Millares 17 3 2 2 3 4 3 3" xfId="19130" xr:uid="{00000000-0005-0000-0000-0000A14A0000}"/>
    <cellStyle name="Millares 17 3 2 2 3 4 4" xfId="19131" xr:uid="{00000000-0005-0000-0000-0000A24A0000}"/>
    <cellStyle name="Millares 17 3 2 2 3 4 5" xfId="19132" xr:uid="{00000000-0005-0000-0000-0000A34A0000}"/>
    <cellStyle name="Millares 17 3 2 2 3 5" xfId="19133" xr:uid="{00000000-0005-0000-0000-0000A44A0000}"/>
    <cellStyle name="Millares 17 3 2 2 3 5 2" xfId="19134" xr:uid="{00000000-0005-0000-0000-0000A54A0000}"/>
    <cellStyle name="Millares 17 3 2 2 3 5 3" xfId="19135" xr:uid="{00000000-0005-0000-0000-0000A64A0000}"/>
    <cellStyle name="Millares 17 3 2 2 3 6" xfId="19136" xr:uid="{00000000-0005-0000-0000-0000A74A0000}"/>
    <cellStyle name="Millares 17 3 2 2 3 6 2" xfId="19137" xr:uid="{00000000-0005-0000-0000-0000A84A0000}"/>
    <cellStyle name="Millares 17 3 2 2 3 6 3" xfId="19138" xr:uid="{00000000-0005-0000-0000-0000A94A0000}"/>
    <cellStyle name="Millares 17 3 2 2 3 7" xfId="19139" xr:uid="{00000000-0005-0000-0000-0000AA4A0000}"/>
    <cellStyle name="Millares 17 3 2 2 3 8" xfId="19140" xr:uid="{00000000-0005-0000-0000-0000AB4A0000}"/>
    <cellStyle name="Millares 17 3 2 2 4" xfId="19141" xr:uid="{00000000-0005-0000-0000-0000AC4A0000}"/>
    <cellStyle name="Millares 17 3 2 2 4 2" xfId="19142" xr:uid="{00000000-0005-0000-0000-0000AD4A0000}"/>
    <cellStyle name="Millares 17 3 2 2 4 2 2" xfId="19143" xr:uid="{00000000-0005-0000-0000-0000AE4A0000}"/>
    <cellStyle name="Millares 17 3 2 2 4 2 3" xfId="19144" xr:uid="{00000000-0005-0000-0000-0000AF4A0000}"/>
    <cellStyle name="Millares 17 3 2 2 4 3" xfId="19145" xr:uid="{00000000-0005-0000-0000-0000B04A0000}"/>
    <cellStyle name="Millares 17 3 2 2 4 3 2" xfId="19146" xr:uid="{00000000-0005-0000-0000-0000B14A0000}"/>
    <cellStyle name="Millares 17 3 2 2 4 3 3" xfId="19147" xr:uid="{00000000-0005-0000-0000-0000B24A0000}"/>
    <cellStyle name="Millares 17 3 2 2 4 4" xfId="19148" xr:uid="{00000000-0005-0000-0000-0000B34A0000}"/>
    <cellStyle name="Millares 17 3 2 2 4 5" xfId="19149" xr:uid="{00000000-0005-0000-0000-0000B44A0000}"/>
    <cellStyle name="Millares 17 3 2 2 5" xfId="19150" xr:uid="{00000000-0005-0000-0000-0000B54A0000}"/>
    <cellStyle name="Millares 17 3 2 2 5 2" xfId="19151" xr:uid="{00000000-0005-0000-0000-0000B64A0000}"/>
    <cellStyle name="Millares 17 3 2 2 5 2 2" xfId="19152" xr:uid="{00000000-0005-0000-0000-0000B74A0000}"/>
    <cellStyle name="Millares 17 3 2 2 5 2 3" xfId="19153" xr:uid="{00000000-0005-0000-0000-0000B84A0000}"/>
    <cellStyle name="Millares 17 3 2 2 5 3" xfId="19154" xr:uid="{00000000-0005-0000-0000-0000B94A0000}"/>
    <cellStyle name="Millares 17 3 2 2 5 3 2" xfId="19155" xr:uid="{00000000-0005-0000-0000-0000BA4A0000}"/>
    <cellStyle name="Millares 17 3 2 2 5 3 3" xfId="19156" xr:uid="{00000000-0005-0000-0000-0000BB4A0000}"/>
    <cellStyle name="Millares 17 3 2 2 5 4" xfId="19157" xr:uid="{00000000-0005-0000-0000-0000BC4A0000}"/>
    <cellStyle name="Millares 17 3 2 2 5 5" xfId="19158" xr:uid="{00000000-0005-0000-0000-0000BD4A0000}"/>
    <cellStyle name="Millares 17 3 2 2 6" xfId="19159" xr:uid="{00000000-0005-0000-0000-0000BE4A0000}"/>
    <cellStyle name="Millares 17 3 2 2 6 2" xfId="19160" xr:uid="{00000000-0005-0000-0000-0000BF4A0000}"/>
    <cellStyle name="Millares 17 3 2 2 6 2 2" xfId="19161" xr:uid="{00000000-0005-0000-0000-0000C04A0000}"/>
    <cellStyle name="Millares 17 3 2 2 6 2 3" xfId="19162" xr:uid="{00000000-0005-0000-0000-0000C14A0000}"/>
    <cellStyle name="Millares 17 3 2 2 6 3" xfId="19163" xr:uid="{00000000-0005-0000-0000-0000C24A0000}"/>
    <cellStyle name="Millares 17 3 2 2 6 3 2" xfId="19164" xr:uid="{00000000-0005-0000-0000-0000C34A0000}"/>
    <cellStyle name="Millares 17 3 2 2 6 3 3" xfId="19165" xr:uid="{00000000-0005-0000-0000-0000C44A0000}"/>
    <cellStyle name="Millares 17 3 2 2 6 4" xfId="19166" xr:uid="{00000000-0005-0000-0000-0000C54A0000}"/>
    <cellStyle name="Millares 17 3 2 2 6 5" xfId="19167" xr:uid="{00000000-0005-0000-0000-0000C64A0000}"/>
    <cellStyle name="Millares 17 3 2 2 7" xfId="19168" xr:uid="{00000000-0005-0000-0000-0000C74A0000}"/>
    <cellStyle name="Millares 17 3 2 2 7 2" xfId="19169" xr:uid="{00000000-0005-0000-0000-0000C84A0000}"/>
    <cellStyle name="Millares 17 3 2 2 7 3" xfId="19170" xr:uid="{00000000-0005-0000-0000-0000C94A0000}"/>
    <cellStyle name="Millares 17 3 2 2 8" xfId="19171" xr:uid="{00000000-0005-0000-0000-0000CA4A0000}"/>
    <cellStyle name="Millares 17 3 2 2 8 2" xfId="19172" xr:uid="{00000000-0005-0000-0000-0000CB4A0000}"/>
    <cellStyle name="Millares 17 3 2 2 8 3" xfId="19173" xr:uid="{00000000-0005-0000-0000-0000CC4A0000}"/>
    <cellStyle name="Millares 17 3 2 2 9" xfId="19174" xr:uid="{00000000-0005-0000-0000-0000CD4A0000}"/>
    <cellStyle name="Millares 17 3 2 3" xfId="19175" xr:uid="{00000000-0005-0000-0000-0000CE4A0000}"/>
    <cellStyle name="Millares 17 3 2 3 10" xfId="19176" xr:uid="{00000000-0005-0000-0000-0000CF4A0000}"/>
    <cellStyle name="Millares 17 3 2 3 2" xfId="19177" xr:uid="{00000000-0005-0000-0000-0000D04A0000}"/>
    <cellStyle name="Millares 17 3 2 3 2 2" xfId="19178" xr:uid="{00000000-0005-0000-0000-0000D14A0000}"/>
    <cellStyle name="Millares 17 3 2 3 2 2 2" xfId="19179" xr:uid="{00000000-0005-0000-0000-0000D24A0000}"/>
    <cellStyle name="Millares 17 3 2 3 2 2 2 2" xfId="19180" xr:uid="{00000000-0005-0000-0000-0000D34A0000}"/>
    <cellStyle name="Millares 17 3 2 3 2 2 2 3" xfId="19181" xr:uid="{00000000-0005-0000-0000-0000D44A0000}"/>
    <cellStyle name="Millares 17 3 2 3 2 2 3" xfId="19182" xr:uid="{00000000-0005-0000-0000-0000D54A0000}"/>
    <cellStyle name="Millares 17 3 2 3 2 2 3 2" xfId="19183" xr:uid="{00000000-0005-0000-0000-0000D64A0000}"/>
    <cellStyle name="Millares 17 3 2 3 2 2 3 3" xfId="19184" xr:uid="{00000000-0005-0000-0000-0000D74A0000}"/>
    <cellStyle name="Millares 17 3 2 3 2 2 4" xfId="19185" xr:uid="{00000000-0005-0000-0000-0000D84A0000}"/>
    <cellStyle name="Millares 17 3 2 3 2 2 5" xfId="19186" xr:uid="{00000000-0005-0000-0000-0000D94A0000}"/>
    <cellStyle name="Millares 17 3 2 3 2 3" xfId="19187" xr:uid="{00000000-0005-0000-0000-0000DA4A0000}"/>
    <cellStyle name="Millares 17 3 2 3 2 3 2" xfId="19188" xr:uid="{00000000-0005-0000-0000-0000DB4A0000}"/>
    <cellStyle name="Millares 17 3 2 3 2 3 2 2" xfId="19189" xr:uid="{00000000-0005-0000-0000-0000DC4A0000}"/>
    <cellStyle name="Millares 17 3 2 3 2 3 2 3" xfId="19190" xr:uid="{00000000-0005-0000-0000-0000DD4A0000}"/>
    <cellStyle name="Millares 17 3 2 3 2 3 3" xfId="19191" xr:uid="{00000000-0005-0000-0000-0000DE4A0000}"/>
    <cellStyle name="Millares 17 3 2 3 2 3 3 2" xfId="19192" xr:uid="{00000000-0005-0000-0000-0000DF4A0000}"/>
    <cellStyle name="Millares 17 3 2 3 2 3 3 3" xfId="19193" xr:uid="{00000000-0005-0000-0000-0000E04A0000}"/>
    <cellStyle name="Millares 17 3 2 3 2 3 4" xfId="19194" xr:uid="{00000000-0005-0000-0000-0000E14A0000}"/>
    <cellStyle name="Millares 17 3 2 3 2 3 5" xfId="19195" xr:uid="{00000000-0005-0000-0000-0000E24A0000}"/>
    <cellStyle name="Millares 17 3 2 3 2 4" xfId="19196" xr:uid="{00000000-0005-0000-0000-0000E34A0000}"/>
    <cellStyle name="Millares 17 3 2 3 2 4 2" xfId="19197" xr:uid="{00000000-0005-0000-0000-0000E44A0000}"/>
    <cellStyle name="Millares 17 3 2 3 2 4 2 2" xfId="19198" xr:uid="{00000000-0005-0000-0000-0000E54A0000}"/>
    <cellStyle name="Millares 17 3 2 3 2 4 2 3" xfId="19199" xr:uid="{00000000-0005-0000-0000-0000E64A0000}"/>
    <cellStyle name="Millares 17 3 2 3 2 4 3" xfId="19200" xr:uid="{00000000-0005-0000-0000-0000E74A0000}"/>
    <cellStyle name="Millares 17 3 2 3 2 4 3 2" xfId="19201" xr:uid="{00000000-0005-0000-0000-0000E84A0000}"/>
    <cellStyle name="Millares 17 3 2 3 2 4 3 3" xfId="19202" xr:uid="{00000000-0005-0000-0000-0000E94A0000}"/>
    <cellStyle name="Millares 17 3 2 3 2 4 4" xfId="19203" xr:uid="{00000000-0005-0000-0000-0000EA4A0000}"/>
    <cellStyle name="Millares 17 3 2 3 2 4 5" xfId="19204" xr:uid="{00000000-0005-0000-0000-0000EB4A0000}"/>
    <cellStyle name="Millares 17 3 2 3 2 5" xfId="19205" xr:uid="{00000000-0005-0000-0000-0000EC4A0000}"/>
    <cellStyle name="Millares 17 3 2 3 2 5 2" xfId="19206" xr:uid="{00000000-0005-0000-0000-0000ED4A0000}"/>
    <cellStyle name="Millares 17 3 2 3 2 5 3" xfId="19207" xr:uid="{00000000-0005-0000-0000-0000EE4A0000}"/>
    <cellStyle name="Millares 17 3 2 3 2 6" xfId="19208" xr:uid="{00000000-0005-0000-0000-0000EF4A0000}"/>
    <cellStyle name="Millares 17 3 2 3 2 6 2" xfId="19209" xr:uid="{00000000-0005-0000-0000-0000F04A0000}"/>
    <cellStyle name="Millares 17 3 2 3 2 6 3" xfId="19210" xr:uid="{00000000-0005-0000-0000-0000F14A0000}"/>
    <cellStyle name="Millares 17 3 2 3 2 7" xfId="19211" xr:uid="{00000000-0005-0000-0000-0000F24A0000}"/>
    <cellStyle name="Millares 17 3 2 3 2 8" xfId="19212" xr:uid="{00000000-0005-0000-0000-0000F34A0000}"/>
    <cellStyle name="Millares 17 3 2 3 3" xfId="19213" xr:uid="{00000000-0005-0000-0000-0000F44A0000}"/>
    <cellStyle name="Millares 17 3 2 3 3 2" xfId="19214" xr:uid="{00000000-0005-0000-0000-0000F54A0000}"/>
    <cellStyle name="Millares 17 3 2 3 3 2 2" xfId="19215" xr:uid="{00000000-0005-0000-0000-0000F64A0000}"/>
    <cellStyle name="Millares 17 3 2 3 3 2 2 2" xfId="19216" xr:uid="{00000000-0005-0000-0000-0000F74A0000}"/>
    <cellStyle name="Millares 17 3 2 3 3 2 2 3" xfId="19217" xr:uid="{00000000-0005-0000-0000-0000F84A0000}"/>
    <cellStyle name="Millares 17 3 2 3 3 2 3" xfId="19218" xr:uid="{00000000-0005-0000-0000-0000F94A0000}"/>
    <cellStyle name="Millares 17 3 2 3 3 2 3 2" xfId="19219" xr:uid="{00000000-0005-0000-0000-0000FA4A0000}"/>
    <cellStyle name="Millares 17 3 2 3 3 2 3 3" xfId="19220" xr:uid="{00000000-0005-0000-0000-0000FB4A0000}"/>
    <cellStyle name="Millares 17 3 2 3 3 2 4" xfId="19221" xr:uid="{00000000-0005-0000-0000-0000FC4A0000}"/>
    <cellStyle name="Millares 17 3 2 3 3 2 5" xfId="19222" xr:uid="{00000000-0005-0000-0000-0000FD4A0000}"/>
    <cellStyle name="Millares 17 3 2 3 3 3" xfId="19223" xr:uid="{00000000-0005-0000-0000-0000FE4A0000}"/>
    <cellStyle name="Millares 17 3 2 3 3 3 2" xfId="19224" xr:uid="{00000000-0005-0000-0000-0000FF4A0000}"/>
    <cellStyle name="Millares 17 3 2 3 3 3 2 2" xfId="19225" xr:uid="{00000000-0005-0000-0000-0000004B0000}"/>
    <cellStyle name="Millares 17 3 2 3 3 3 2 3" xfId="19226" xr:uid="{00000000-0005-0000-0000-0000014B0000}"/>
    <cellStyle name="Millares 17 3 2 3 3 3 3" xfId="19227" xr:uid="{00000000-0005-0000-0000-0000024B0000}"/>
    <cellStyle name="Millares 17 3 2 3 3 3 3 2" xfId="19228" xr:uid="{00000000-0005-0000-0000-0000034B0000}"/>
    <cellStyle name="Millares 17 3 2 3 3 3 3 3" xfId="19229" xr:uid="{00000000-0005-0000-0000-0000044B0000}"/>
    <cellStyle name="Millares 17 3 2 3 3 3 4" xfId="19230" xr:uid="{00000000-0005-0000-0000-0000054B0000}"/>
    <cellStyle name="Millares 17 3 2 3 3 3 5" xfId="19231" xr:uid="{00000000-0005-0000-0000-0000064B0000}"/>
    <cellStyle name="Millares 17 3 2 3 3 4" xfId="19232" xr:uid="{00000000-0005-0000-0000-0000074B0000}"/>
    <cellStyle name="Millares 17 3 2 3 3 4 2" xfId="19233" xr:uid="{00000000-0005-0000-0000-0000084B0000}"/>
    <cellStyle name="Millares 17 3 2 3 3 4 2 2" xfId="19234" xr:uid="{00000000-0005-0000-0000-0000094B0000}"/>
    <cellStyle name="Millares 17 3 2 3 3 4 2 3" xfId="19235" xr:uid="{00000000-0005-0000-0000-00000A4B0000}"/>
    <cellStyle name="Millares 17 3 2 3 3 4 3" xfId="19236" xr:uid="{00000000-0005-0000-0000-00000B4B0000}"/>
    <cellStyle name="Millares 17 3 2 3 3 4 3 2" xfId="19237" xr:uid="{00000000-0005-0000-0000-00000C4B0000}"/>
    <cellStyle name="Millares 17 3 2 3 3 4 3 3" xfId="19238" xr:uid="{00000000-0005-0000-0000-00000D4B0000}"/>
    <cellStyle name="Millares 17 3 2 3 3 4 4" xfId="19239" xr:uid="{00000000-0005-0000-0000-00000E4B0000}"/>
    <cellStyle name="Millares 17 3 2 3 3 4 5" xfId="19240" xr:uid="{00000000-0005-0000-0000-00000F4B0000}"/>
    <cellStyle name="Millares 17 3 2 3 3 5" xfId="19241" xr:uid="{00000000-0005-0000-0000-0000104B0000}"/>
    <cellStyle name="Millares 17 3 2 3 3 5 2" xfId="19242" xr:uid="{00000000-0005-0000-0000-0000114B0000}"/>
    <cellStyle name="Millares 17 3 2 3 3 5 3" xfId="19243" xr:uid="{00000000-0005-0000-0000-0000124B0000}"/>
    <cellStyle name="Millares 17 3 2 3 3 6" xfId="19244" xr:uid="{00000000-0005-0000-0000-0000134B0000}"/>
    <cellStyle name="Millares 17 3 2 3 3 6 2" xfId="19245" xr:uid="{00000000-0005-0000-0000-0000144B0000}"/>
    <cellStyle name="Millares 17 3 2 3 3 6 3" xfId="19246" xr:uid="{00000000-0005-0000-0000-0000154B0000}"/>
    <cellStyle name="Millares 17 3 2 3 3 7" xfId="19247" xr:uid="{00000000-0005-0000-0000-0000164B0000}"/>
    <cellStyle name="Millares 17 3 2 3 3 8" xfId="19248" xr:uid="{00000000-0005-0000-0000-0000174B0000}"/>
    <cellStyle name="Millares 17 3 2 3 4" xfId="19249" xr:uid="{00000000-0005-0000-0000-0000184B0000}"/>
    <cellStyle name="Millares 17 3 2 3 4 2" xfId="19250" xr:uid="{00000000-0005-0000-0000-0000194B0000}"/>
    <cellStyle name="Millares 17 3 2 3 4 2 2" xfId="19251" xr:uid="{00000000-0005-0000-0000-00001A4B0000}"/>
    <cellStyle name="Millares 17 3 2 3 4 2 3" xfId="19252" xr:uid="{00000000-0005-0000-0000-00001B4B0000}"/>
    <cellStyle name="Millares 17 3 2 3 4 3" xfId="19253" xr:uid="{00000000-0005-0000-0000-00001C4B0000}"/>
    <cellStyle name="Millares 17 3 2 3 4 3 2" xfId="19254" xr:uid="{00000000-0005-0000-0000-00001D4B0000}"/>
    <cellStyle name="Millares 17 3 2 3 4 3 3" xfId="19255" xr:uid="{00000000-0005-0000-0000-00001E4B0000}"/>
    <cellStyle name="Millares 17 3 2 3 4 4" xfId="19256" xr:uid="{00000000-0005-0000-0000-00001F4B0000}"/>
    <cellStyle name="Millares 17 3 2 3 4 5" xfId="19257" xr:uid="{00000000-0005-0000-0000-0000204B0000}"/>
    <cellStyle name="Millares 17 3 2 3 5" xfId="19258" xr:uid="{00000000-0005-0000-0000-0000214B0000}"/>
    <cellStyle name="Millares 17 3 2 3 5 2" xfId="19259" xr:uid="{00000000-0005-0000-0000-0000224B0000}"/>
    <cellStyle name="Millares 17 3 2 3 5 2 2" xfId="19260" xr:uid="{00000000-0005-0000-0000-0000234B0000}"/>
    <cellStyle name="Millares 17 3 2 3 5 2 3" xfId="19261" xr:uid="{00000000-0005-0000-0000-0000244B0000}"/>
    <cellStyle name="Millares 17 3 2 3 5 3" xfId="19262" xr:uid="{00000000-0005-0000-0000-0000254B0000}"/>
    <cellStyle name="Millares 17 3 2 3 5 3 2" xfId="19263" xr:uid="{00000000-0005-0000-0000-0000264B0000}"/>
    <cellStyle name="Millares 17 3 2 3 5 3 3" xfId="19264" xr:uid="{00000000-0005-0000-0000-0000274B0000}"/>
    <cellStyle name="Millares 17 3 2 3 5 4" xfId="19265" xr:uid="{00000000-0005-0000-0000-0000284B0000}"/>
    <cellStyle name="Millares 17 3 2 3 5 5" xfId="19266" xr:uid="{00000000-0005-0000-0000-0000294B0000}"/>
    <cellStyle name="Millares 17 3 2 3 6" xfId="19267" xr:uid="{00000000-0005-0000-0000-00002A4B0000}"/>
    <cellStyle name="Millares 17 3 2 3 6 2" xfId="19268" xr:uid="{00000000-0005-0000-0000-00002B4B0000}"/>
    <cellStyle name="Millares 17 3 2 3 6 2 2" xfId="19269" xr:uid="{00000000-0005-0000-0000-00002C4B0000}"/>
    <cellStyle name="Millares 17 3 2 3 6 2 3" xfId="19270" xr:uid="{00000000-0005-0000-0000-00002D4B0000}"/>
    <cellStyle name="Millares 17 3 2 3 6 3" xfId="19271" xr:uid="{00000000-0005-0000-0000-00002E4B0000}"/>
    <cellStyle name="Millares 17 3 2 3 6 3 2" xfId="19272" xr:uid="{00000000-0005-0000-0000-00002F4B0000}"/>
    <cellStyle name="Millares 17 3 2 3 6 3 3" xfId="19273" xr:uid="{00000000-0005-0000-0000-0000304B0000}"/>
    <cellStyle name="Millares 17 3 2 3 6 4" xfId="19274" xr:uid="{00000000-0005-0000-0000-0000314B0000}"/>
    <cellStyle name="Millares 17 3 2 3 6 5" xfId="19275" xr:uid="{00000000-0005-0000-0000-0000324B0000}"/>
    <cellStyle name="Millares 17 3 2 3 7" xfId="19276" xr:uid="{00000000-0005-0000-0000-0000334B0000}"/>
    <cellStyle name="Millares 17 3 2 3 7 2" xfId="19277" xr:uid="{00000000-0005-0000-0000-0000344B0000}"/>
    <cellStyle name="Millares 17 3 2 3 7 3" xfId="19278" xr:uid="{00000000-0005-0000-0000-0000354B0000}"/>
    <cellStyle name="Millares 17 3 2 3 8" xfId="19279" xr:uid="{00000000-0005-0000-0000-0000364B0000}"/>
    <cellStyle name="Millares 17 3 2 3 8 2" xfId="19280" xr:uid="{00000000-0005-0000-0000-0000374B0000}"/>
    <cellStyle name="Millares 17 3 2 3 8 3" xfId="19281" xr:uid="{00000000-0005-0000-0000-0000384B0000}"/>
    <cellStyle name="Millares 17 3 2 3 9" xfId="19282" xr:uid="{00000000-0005-0000-0000-0000394B0000}"/>
    <cellStyle name="Millares 17 3 2 4" xfId="19283" xr:uid="{00000000-0005-0000-0000-00003A4B0000}"/>
    <cellStyle name="Millares 17 3 2 4 2" xfId="19284" xr:uid="{00000000-0005-0000-0000-00003B4B0000}"/>
    <cellStyle name="Millares 17 3 2 4 2 2" xfId="19285" xr:uid="{00000000-0005-0000-0000-00003C4B0000}"/>
    <cellStyle name="Millares 17 3 2 4 2 2 2" xfId="19286" xr:uid="{00000000-0005-0000-0000-00003D4B0000}"/>
    <cellStyle name="Millares 17 3 2 4 2 2 3" xfId="19287" xr:uid="{00000000-0005-0000-0000-00003E4B0000}"/>
    <cellStyle name="Millares 17 3 2 4 2 3" xfId="19288" xr:uid="{00000000-0005-0000-0000-00003F4B0000}"/>
    <cellStyle name="Millares 17 3 2 4 2 3 2" xfId="19289" xr:uid="{00000000-0005-0000-0000-0000404B0000}"/>
    <cellStyle name="Millares 17 3 2 4 2 3 3" xfId="19290" xr:uid="{00000000-0005-0000-0000-0000414B0000}"/>
    <cellStyle name="Millares 17 3 2 4 2 4" xfId="19291" xr:uid="{00000000-0005-0000-0000-0000424B0000}"/>
    <cellStyle name="Millares 17 3 2 4 2 5" xfId="19292" xr:uid="{00000000-0005-0000-0000-0000434B0000}"/>
    <cellStyle name="Millares 17 3 2 4 3" xfId="19293" xr:uid="{00000000-0005-0000-0000-0000444B0000}"/>
    <cellStyle name="Millares 17 3 2 4 3 2" xfId="19294" xr:uid="{00000000-0005-0000-0000-0000454B0000}"/>
    <cellStyle name="Millares 17 3 2 4 3 2 2" xfId="19295" xr:uid="{00000000-0005-0000-0000-0000464B0000}"/>
    <cellStyle name="Millares 17 3 2 4 3 2 3" xfId="19296" xr:uid="{00000000-0005-0000-0000-0000474B0000}"/>
    <cellStyle name="Millares 17 3 2 4 3 3" xfId="19297" xr:uid="{00000000-0005-0000-0000-0000484B0000}"/>
    <cellStyle name="Millares 17 3 2 4 3 3 2" xfId="19298" xr:uid="{00000000-0005-0000-0000-0000494B0000}"/>
    <cellStyle name="Millares 17 3 2 4 3 3 3" xfId="19299" xr:uid="{00000000-0005-0000-0000-00004A4B0000}"/>
    <cellStyle name="Millares 17 3 2 4 3 4" xfId="19300" xr:uid="{00000000-0005-0000-0000-00004B4B0000}"/>
    <cellStyle name="Millares 17 3 2 4 3 5" xfId="19301" xr:uid="{00000000-0005-0000-0000-00004C4B0000}"/>
    <cellStyle name="Millares 17 3 2 4 4" xfId="19302" xr:uid="{00000000-0005-0000-0000-00004D4B0000}"/>
    <cellStyle name="Millares 17 3 2 4 4 2" xfId="19303" xr:uid="{00000000-0005-0000-0000-00004E4B0000}"/>
    <cellStyle name="Millares 17 3 2 4 4 2 2" xfId="19304" xr:uid="{00000000-0005-0000-0000-00004F4B0000}"/>
    <cellStyle name="Millares 17 3 2 4 4 2 3" xfId="19305" xr:uid="{00000000-0005-0000-0000-0000504B0000}"/>
    <cellStyle name="Millares 17 3 2 4 4 3" xfId="19306" xr:uid="{00000000-0005-0000-0000-0000514B0000}"/>
    <cellStyle name="Millares 17 3 2 4 4 3 2" xfId="19307" xr:uid="{00000000-0005-0000-0000-0000524B0000}"/>
    <cellStyle name="Millares 17 3 2 4 4 3 3" xfId="19308" xr:uid="{00000000-0005-0000-0000-0000534B0000}"/>
    <cellStyle name="Millares 17 3 2 4 4 4" xfId="19309" xr:uid="{00000000-0005-0000-0000-0000544B0000}"/>
    <cellStyle name="Millares 17 3 2 4 4 5" xfId="19310" xr:uid="{00000000-0005-0000-0000-0000554B0000}"/>
    <cellStyle name="Millares 17 3 2 4 5" xfId="19311" xr:uid="{00000000-0005-0000-0000-0000564B0000}"/>
    <cellStyle name="Millares 17 3 2 4 5 2" xfId="19312" xr:uid="{00000000-0005-0000-0000-0000574B0000}"/>
    <cellStyle name="Millares 17 3 2 4 5 3" xfId="19313" xr:uid="{00000000-0005-0000-0000-0000584B0000}"/>
    <cellStyle name="Millares 17 3 2 4 6" xfId="19314" xr:uid="{00000000-0005-0000-0000-0000594B0000}"/>
    <cellStyle name="Millares 17 3 2 4 6 2" xfId="19315" xr:uid="{00000000-0005-0000-0000-00005A4B0000}"/>
    <cellStyle name="Millares 17 3 2 4 6 3" xfId="19316" xr:uid="{00000000-0005-0000-0000-00005B4B0000}"/>
    <cellStyle name="Millares 17 3 2 4 7" xfId="19317" xr:uid="{00000000-0005-0000-0000-00005C4B0000}"/>
    <cellStyle name="Millares 17 3 2 4 8" xfId="19318" xr:uid="{00000000-0005-0000-0000-00005D4B0000}"/>
    <cellStyle name="Millares 17 3 2 5" xfId="19319" xr:uid="{00000000-0005-0000-0000-00005E4B0000}"/>
    <cellStyle name="Millares 17 3 2 5 2" xfId="19320" xr:uid="{00000000-0005-0000-0000-00005F4B0000}"/>
    <cellStyle name="Millares 17 3 2 5 2 2" xfId="19321" xr:uid="{00000000-0005-0000-0000-0000604B0000}"/>
    <cellStyle name="Millares 17 3 2 5 2 2 2" xfId="19322" xr:uid="{00000000-0005-0000-0000-0000614B0000}"/>
    <cellStyle name="Millares 17 3 2 5 2 2 3" xfId="19323" xr:uid="{00000000-0005-0000-0000-0000624B0000}"/>
    <cellStyle name="Millares 17 3 2 5 2 3" xfId="19324" xr:uid="{00000000-0005-0000-0000-0000634B0000}"/>
    <cellStyle name="Millares 17 3 2 5 2 3 2" xfId="19325" xr:uid="{00000000-0005-0000-0000-0000644B0000}"/>
    <cellStyle name="Millares 17 3 2 5 2 3 3" xfId="19326" xr:uid="{00000000-0005-0000-0000-0000654B0000}"/>
    <cellStyle name="Millares 17 3 2 5 2 4" xfId="19327" xr:uid="{00000000-0005-0000-0000-0000664B0000}"/>
    <cellStyle name="Millares 17 3 2 5 2 5" xfId="19328" xr:uid="{00000000-0005-0000-0000-0000674B0000}"/>
    <cellStyle name="Millares 17 3 2 5 3" xfId="19329" xr:uid="{00000000-0005-0000-0000-0000684B0000}"/>
    <cellStyle name="Millares 17 3 2 5 3 2" xfId="19330" xr:uid="{00000000-0005-0000-0000-0000694B0000}"/>
    <cellStyle name="Millares 17 3 2 5 3 2 2" xfId="19331" xr:uid="{00000000-0005-0000-0000-00006A4B0000}"/>
    <cellStyle name="Millares 17 3 2 5 3 2 3" xfId="19332" xr:uid="{00000000-0005-0000-0000-00006B4B0000}"/>
    <cellStyle name="Millares 17 3 2 5 3 3" xfId="19333" xr:uid="{00000000-0005-0000-0000-00006C4B0000}"/>
    <cellStyle name="Millares 17 3 2 5 3 3 2" xfId="19334" xr:uid="{00000000-0005-0000-0000-00006D4B0000}"/>
    <cellStyle name="Millares 17 3 2 5 3 3 3" xfId="19335" xr:uid="{00000000-0005-0000-0000-00006E4B0000}"/>
    <cellStyle name="Millares 17 3 2 5 3 4" xfId="19336" xr:uid="{00000000-0005-0000-0000-00006F4B0000}"/>
    <cellStyle name="Millares 17 3 2 5 3 5" xfId="19337" xr:uid="{00000000-0005-0000-0000-0000704B0000}"/>
    <cellStyle name="Millares 17 3 2 5 4" xfId="19338" xr:uid="{00000000-0005-0000-0000-0000714B0000}"/>
    <cellStyle name="Millares 17 3 2 5 4 2" xfId="19339" xr:uid="{00000000-0005-0000-0000-0000724B0000}"/>
    <cellStyle name="Millares 17 3 2 5 4 2 2" xfId="19340" xr:uid="{00000000-0005-0000-0000-0000734B0000}"/>
    <cellStyle name="Millares 17 3 2 5 4 2 3" xfId="19341" xr:uid="{00000000-0005-0000-0000-0000744B0000}"/>
    <cellStyle name="Millares 17 3 2 5 4 3" xfId="19342" xr:uid="{00000000-0005-0000-0000-0000754B0000}"/>
    <cellStyle name="Millares 17 3 2 5 4 3 2" xfId="19343" xr:uid="{00000000-0005-0000-0000-0000764B0000}"/>
    <cellStyle name="Millares 17 3 2 5 4 3 3" xfId="19344" xr:uid="{00000000-0005-0000-0000-0000774B0000}"/>
    <cellStyle name="Millares 17 3 2 5 4 4" xfId="19345" xr:uid="{00000000-0005-0000-0000-0000784B0000}"/>
    <cellStyle name="Millares 17 3 2 5 4 5" xfId="19346" xr:uid="{00000000-0005-0000-0000-0000794B0000}"/>
    <cellStyle name="Millares 17 3 2 5 5" xfId="19347" xr:uid="{00000000-0005-0000-0000-00007A4B0000}"/>
    <cellStyle name="Millares 17 3 2 5 5 2" xfId="19348" xr:uid="{00000000-0005-0000-0000-00007B4B0000}"/>
    <cellStyle name="Millares 17 3 2 5 5 3" xfId="19349" xr:uid="{00000000-0005-0000-0000-00007C4B0000}"/>
    <cellStyle name="Millares 17 3 2 5 6" xfId="19350" xr:uid="{00000000-0005-0000-0000-00007D4B0000}"/>
    <cellStyle name="Millares 17 3 2 5 6 2" xfId="19351" xr:uid="{00000000-0005-0000-0000-00007E4B0000}"/>
    <cellStyle name="Millares 17 3 2 5 6 3" xfId="19352" xr:uid="{00000000-0005-0000-0000-00007F4B0000}"/>
    <cellStyle name="Millares 17 3 2 5 7" xfId="19353" xr:uid="{00000000-0005-0000-0000-0000804B0000}"/>
    <cellStyle name="Millares 17 3 2 5 8" xfId="19354" xr:uid="{00000000-0005-0000-0000-0000814B0000}"/>
    <cellStyle name="Millares 17 3 2 6" xfId="19355" xr:uid="{00000000-0005-0000-0000-0000824B0000}"/>
    <cellStyle name="Millares 17 3 2 6 2" xfId="19356" xr:uid="{00000000-0005-0000-0000-0000834B0000}"/>
    <cellStyle name="Millares 17 3 2 6 2 2" xfId="19357" xr:uid="{00000000-0005-0000-0000-0000844B0000}"/>
    <cellStyle name="Millares 17 3 2 6 2 3" xfId="19358" xr:uid="{00000000-0005-0000-0000-0000854B0000}"/>
    <cellStyle name="Millares 17 3 2 6 3" xfId="19359" xr:uid="{00000000-0005-0000-0000-0000864B0000}"/>
    <cellStyle name="Millares 17 3 2 6 3 2" xfId="19360" xr:uid="{00000000-0005-0000-0000-0000874B0000}"/>
    <cellStyle name="Millares 17 3 2 6 3 3" xfId="19361" xr:uid="{00000000-0005-0000-0000-0000884B0000}"/>
    <cellStyle name="Millares 17 3 2 6 4" xfId="19362" xr:uid="{00000000-0005-0000-0000-0000894B0000}"/>
    <cellStyle name="Millares 17 3 2 6 5" xfId="19363" xr:uid="{00000000-0005-0000-0000-00008A4B0000}"/>
    <cellStyle name="Millares 17 3 2 7" xfId="19364" xr:uid="{00000000-0005-0000-0000-00008B4B0000}"/>
    <cellStyle name="Millares 17 3 2 7 2" xfId="19365" xr:uid="{00000000-0005-0000-0000-00008C4B0000}"/>
    <cellStyle name="Millares 17 3 2 7 2 2" xfId="19366" xr:uid="{00000000-0005-0000-0000-00008D4B0000}"/>
    <cellStyle name="Millares 17 3 2 7 2 3" xfId="19367" xr:uid="{00000000-0005-0000-0000-00008E4B0000}"/>
    <cellStyle name="Millares 17 3 2 7 3" xfId="19368" xr:uid="{00000000-0005-0000-0000-00008F4B0000}"/>
    <cellStyle name="Millares 17 3 2 7 3 2" xfId="19369" xr:uid="{00000000-0005-0000-0000-0000904B0000}"/>
    <cellStyle name="Millares 17 3 2 7 3 3" xfId="19370" xr:uid="{00000000-0005-0000-0000-0000914B0000}"/>
    <cellStyle name="Millares 17 3 2 7 4" xfId="19371" xr:uid="{00000000-0005-0000-0000-0000924B0000}"/>
    <cellStyle name="Millares 17 3 2 7 5" xfId="19372" xr:uid="{00000000-0005-0000-0000-0000934B0000}"/>
    <cellStyle name="Millares 17 3 2 8" xfId="19373" xr:uid="{00000000-0005-0000-0000-0000944B0000}"/>
    <cellStyle name="Millares 17 3 2 8 2" xfId="19374" xr:uid="{00000000-0005-0000-0000-0000954B0000}"/>
    <cellStyle name="Millares 17 3 2 8 2 2" xfId="19375" xr:uid="{00000000-0005-0000-0000-0000964B0000}"/>
    <cellStyle name="Millares 17 3 2 8 2 3" xfId="19376" xr:uid="{00000000-0005-0000-0000-0000974B0000}"/>
    <cellStyle name="Millares 17 3 2 8 3" xfId="19377" xr:uid="{00000000-0005-0000-0000-0000984B0000}"/>
    <cellStyle name="Millares 17 3 2 8 3 2" xfId="19378" xr:uid="{00000000-0005-0000-0000-0000994B0000}"/>
    <cellStyle name="Millares 17 3 2 8 3 3" xfId="19379" xr:uid="{00000000-0005-0000-0000-00009A4B0000}"/>
    <cellStyle name="Millares 17 3 2 8 4" xfId="19380" xr:uid="{00000000-0005-0000-0000-00009B4B0000}"/>
    <cellStyle name="Millares 17 3 2 8 5" xfId="19381" xr:uid="{00000000-0005-0000-0000-00009C4B0000}"/>
    <cellStyle name="Millares 17 3 2 9" xfId="19382" xr:uid="{00000000-0005-0000-0000-00009D4B0000}"/>
    <cellStyle name="Millares 17 3 2 9 2" xfId="19383" xr:uid="{00000000-0005-0000-0000-00009E4B0000}"/>
    <cellStyle name="Millares 17 3 2 9 3" xfId="19384" xr:uid="{00000000-0005-0000-0000-00009F4B0000}"/>
    <cellStyle name="Millares 17 3 3" xfId="19385" xr:uid="{00000000-0005-0000-0000-0000A04B0000}"/>
    <cellStyle name="Millares 17 3 3 10" xfId="19386" xr:uid="{00000000-0005-0000-0000-0000A14B0000}"/>
    <cellStyle name="Millares 17 3 3 10 2" xfId="19387" xr:uid="{00000000-0005-0000-0000-0000A24B0000}"/>
    <cellStyle name="Millares 17 3 3 10 3" xfId="19388" xr:uid="{00000000-0005-0000-0000-0000A34B0000}"/>
    <cellStyle name="Millares 17 3 3 11" xfId="19389" xr:uid="{00000000-0005-0000-0000-0000A44B0000}"/>
    <cellStyle name="Millares 17 3 3 12" xfId="19390" xr:uid="{00000000-0005-0000-0000-0000A54B0000}"/>
    <cellStyle name="Millares 17 3 3 2" xfId="19391" xr:uid="{00000000-0005-0000-0000-0000A64B0000}"/>
    <cellStyle name="Millares 17 3 3 2 10" xfId="19392" xr:uid="{00000000-0005-0000-0000-0000A74B0000}"/>
    <cellStyle name="Millares 17 3 3 2 2" xfId="19393" xr:uid="{00000000-0005-0000-0000-0000A84B0000}"/>
    <cellStyle name="Millares 17 3 3 2 2 2" xfId="19394" xr:uid="{00000000-0005-0000-0000-0000A94B0000}"/>
    <cellStyle name="Millares 17 3 3 2 2 2 2" xfId="19395" xr:uid="{00000000-0005-0000-0000-0000AA4B0000}"/>
    <cellStyle name="Millares 17 3 3 2 2 2 2 2" xfId="19396" xr:uid="{00000000-0005-0000-0000-0000AB4B0000}"/>
    <cellStyle name="Millares 17 3 3 2 2 2 2 3" xfId="19397" xr:uid="{00000000-0005-0000-0000-0000AC4B0000}"/>
    <cellStyle name="Millares 17 3 3 2 2 2 3" xfId="19398" xr:uid="{00000000-0005-0000-0000-0000AD4B0000}"/>
    <cellStyle name="Millares 17 3 3 2 2 2 3 2" xfId="19399" xr:uid="{00000000-0005-0000-0000-0000AE4B0000}"/>
    <cellStyle name="Millares 17 3 3 2 2 2 3 3" xfId="19400" xr:uid="{00000000-0005-0000-0000-0000AF4B0000}"/>
    <cellStyle name="Millares 17 3 3 2 2 2 4" xfId="19401" xr:uid="{00000000-0005-0000-0000-0000B04B0000}"/>
    <cellStyle name="Millares 17 3 3 2 2 2 5" xfId="19402" xr:uid="{00000000-0005-0000-0000-0000B14B0000}"/>
    <cellStyle name="Millares 17 3 3 2 2 3" xfId="19403" xr:uid="{00000000-0005-0000-0000-0000B24B0000}"/>
    <cellStyle name="Millares 17 3 3 2 2 3 2" xfId="19404" xr:uid="{00000000-0005-0000-0000-0000B34B0000}"/>
    <cellStyle name="Millares 17 3 3 2 2 3 2 2" xfId="19405" xr:uid="{00000000-0005-0000-0000-0000B44B0000}"/>
    <cellStyle name="Millares 17 3 3 2 2 3 2 3" xfId="19406" xr:uid="{00000000-0005-0000-0000-0000B54B0000}"/>
    <cellStyle name="Millares 17 3 3 2 2 3 3" xfId="19407" xr:uid="{00000000-0005-0000-0000-0000B64B0000}"/>
    <cellStyle name="Millares 17 3 3 2 2 3 3 2" xfId="19408" xr:uid="{00000000-0005-0000-0000-0000B74B0000}"/>
    <cellStyle name="Millares 17 3 3 2 2 3 3 3" xfId="19409" xr:uid="{00000000-0005-0000-0000-0000B84B0000}"/>
    <cellStyle name="Millares 17 3 3 2 2 3 4" xfId="19410" xr:uid="{00000000-0005-0000-0000-0000B94B0000}"/>
    <cellStyle name="Millares 17 3 3 2 2 3 5" xfId="19411" xr:uid="{00000000-0005-0000-0000-0000BA4B0000}"/>
    <cellStyle name="Millares 17 3 3 2 2 4" xfId="19412" xr:uid="{00000000-0005-0000-0000-0000BB4B0000}"/>
    <cellStyle name="Millares 17 3 3 2 2 4 2" xfId="19413" xr:uid="{00000000-0005-0000-0000-0000BC4B0000}"/>
    <cellStyle name="Millares 17 3 3 2 2 4 2 2" xfId="19414" xr:uid="{00000000-0005-0000-0000-0000BD4B0000}"/>
    <cellStyle name="Millares 17 3 3 2 2 4 2 3" xfId="19415" xr:uid="{00000000-0005-0000-0000-0000BE4B0000}"/>
    <cellStyle name="Millares 17 3 3 2 2 4 3" xfId="19416" xr:uid="{00000000-0005-0000-0000-0000BF4B0000}"/>
    <cellStyle name="Millares 17 3 3 2 2 4 3 2" xfId="19417" xr:uid="{00000000-0005-0000-0000-0000C04B0000}"/>
    <cellStyle name="Millares 17 3 3 2 2 4 3 3" xfId="19418" xr:uid="{00000000-0005-0000-0000-0000C14B0000}"/>
    <cellStyle name="Millares 17 3 3 2 2 4 4" xfId="19419" xr:uid="{00000000-0005-0000-0000-0000C24B0000}"/>
    <cellStyle name="Millares 17 3 3 2 2 4 5" xfId="19420" xr:uid="{00000000-0005-0000-0000-0000C34B0000}"/>
    <cellStyle name="Millares 17 3 3 2 2 5" xfId="19421" xr:uid="{00000000-0005-0000-0000-0000C44B0000}"/>
    <cellStyle name="Millares 17 3 3 2 2 5 2" xfId="19422" xr:uid="{00000000-0005-0000-0000-0000C54B0000}"/>
    <cellStyle name="Millares 17 3 3 2 2 5 3" xfId="19423" xr:uid="{00000000-0005-0000-0000-0000C64B0000}"/>
    <cellStyle name="Millares 17 3 3 2 2 6" xfId="19424" xr:uid="{00000000-0005-0000-0000-0000C74B0000}"/>
    <cellStyle name="Millares 17 3 3 2 2 6 2" xfId="19425" xr:uid="{00000000-0005-0000-0000-0000C84B0000}"/>
    <cellStyle name="Millares 17 3 3 2 2 6 3" xfId="19426" xr:uid="{00000000-0005-0000-0000-0000C94B0000}"/>
    <cellStyle name="Millares 17 3 3 2 2 7" xfId="19427" xr:uid="{00000000-0005-0000-0000-0000CA4B0000}"/>
    <cellStyle name="Millares 17 3 3 2 2 8" xfId="19428" xr:uid="{00000000-0005-0000-0000-0000CB4B0000}"/>
    <cellStyle name="Millares 17 3 3 2 3" xfId="19429" xr:uid="{00000000-0005-0000-0000-0000CC4B0000}"/>
    <cellStyle name="Millares 17 3 3 2 3 2" xfId="19430" xr:uid="{00000000-0005-0000-0000-0000CD4B0000}"/>
    <cellStyle name="Millares 17 3 3 2 3 2 2" xfId="19431" xr:uid="{00000000-0005-0000-0000-0000CE4B0000}"/>
    <cellStyle name="Millares 17 3 3 2 3 2 2 2" xfId="19432" xr:uid="{00000000-0005-0000-0000-0000CF4B0000}"/>
    <cellStyle name="Millares 17 3 3 2 3 2 2 3" xfId="19433" xr:uid="{00000000-0005-0000-0000-0000D04B0000}"/>
    <cellStyle name="Millares 17 3 3 2 3 2 3" xfId="19434" xr:uid="{00000000-0005-0000-0000-0000D14B0000}"/>
    <cellStyle name="Millares 17 3 3 2 3 2 3 2" xfId="19435" xr:uid="{00000000-0005-0000-0000-0000D24B0000}"/>
    <cellStyle name="Millares 17 3 3 2 3 2 3 3" xfId="19436" xr:uid="{00000000-0005-0000-0000-0000D34B0000}"/>
    <cellStyle name="Millares 17 3 3 2 3 2 4" xfId="19437" xr:uid="{00000000-0005-0000-0000-0000D44B0000}"/>
    <cellStyle name="Millares 17 3 3 2 3 2 5" xfId="19438" xr:uid="{00000000-0005-0000-0000-0000D54B0000}"/>
    <cellStyle name="Millares 17 3 3 2 3 3" xfId="19439" xr:uid="{00000000-0005-0000-0000-0000D64B0000}"/>
    <cellStyle name="Millares 17 3 3 2 3 3 2" xfId="19440" xr:uid="{00000000-0005-0000-0000-0000D74B0000}"/>
    <cellStyle name="Millares 17 3 3 2 3 3 2 2" xfId="19441" xr:uid="{00000000-0005-0000-0000-0000D84B0000}"/>
    <cellStyle name="Millares 17 3 3 2 3 3 2 3" xfId="19442" xr:uid="{00000000-0005-0000-0000-0000D94B0000}"/>
    <cellStyle name="Millares 17 3 3 2 3 3 3" xfId="19443" xr:uid="{00000000-0005-0000-0000-0000DA4B0000}"/>
    <cellStyle name="Millares 17 3 3 2 3 3 3 2" xfId="19444" xr:uid="{00000000-0005-0000-0000-0000DB4B0000}"/>
    <cellStyle name="Millares 17 3 3 2 3 3 3 3" xfId="19445" xr:uid="{00000000-0005-0000-0000-0000DC4B0000}"/>
    <cellStyle name="Millares 17 3 3 2 3 3 4" xfId="19446" xr:uid="{00000000-0005-0000-0000-0000DD4B0000}"/>
    <cellStyle name="Millares 17 3 3 2 3 3 5" xfId="19447" xr:uid="{00000000-0005-0000-0000-0000DE4B0000}"/>
    <cellStyle name="Millares 17 3 3 2 3 4" xfId="19448" xr:uid="{00000000-0005-0000-0000-0000DF4B0000}"/>
    <cellStyle name="Millares 17 3 3 2 3 4 2" xfId="19449" xr:uid="{00000000-0005-0000-0000-0000E04B0000}"/>
    <cellStyle name="Millares 17 3 3 2 3 4 2 2" xfId="19450" xr:uid="{00000000-0005-0000-0000-0000E14B0000}"/>
    <cellStyle name="Millares 17 3 3 2 3 4 2 3" xfId="19451" xr:uid="{00000000-0005-0000-0000-0000E24B0000}"/>
    <cellStyle name="Millares 17 3 3 2 3 4 3" xfId="19452" xr:uid="{00000000-0005-0000-0000-0000E34B0000}"/>
    <cellStyle name="Millares 17 3 3 2 3 4 3 2" xfId="19453" xr:uid="{00000000-0005-0000-0000-0000E44B0000}"/>
    <cellStyle name="Millares 17 3 3 2 3 4 3 3" xfId="19454" xr:uid="{00000000-0005-0000-0000-0000E54B0000}"/>
    <cellStyle name="Millares 17 3 3 2 3 4 4" xfId="19455" xr:uid="{00000000-0005-0000-0000-0000E64B0000}"/>
    <cellStyle name="Millares 17 3 3 2 3 4 5" xfId="19456" xr:uid="{00000000-0005-0000-0000-0000E74B0000}"/>
    <cellStyle name="Millares 17 3 3 2 3 5" xfId="19457" xr:uid="{00000000-0005-0000-0000-0000E84B0000}"/>
    <cellStyle name="Millares 17 3 3 2 3 5 2" xfId="19458" xr:uid="{00000000-0005-0000-0000-0000E94B0000}"/>
    <cellStyle name="Millares 17 3 3 2 3 5 3" xfId="19459" xr:uid="{00000000-0005-0000-0000-0000EA4B0000}"/>
    <cellStyle name="Millares 17 3 3 2 3 6" xfId="19460" xr:uid="{00000000-0005-0000-0000-0000EB4B0000}"/>
    <cellStyle name="Millares 17 3 3 2 3 6 2" xfId="19461" xr:uid="{00000000-0005-0000-0000-0000EC4B0000}"/>
    <cellStyle name="Millares 17 3 3 2 3 6 3" xfId="19462" xr:uid="{00000000-0005-0000-0000-0000ED4B0000}"/>
    <cellStyle name="Millares 17 3 3 2 3 7" xfId="19463" xr:uid="{00000000-0005-0000-0000-0000EE4B0000}"/>
    <cellStyle name="Millares 17 3 3 2 3 8" xfId="19464" xr:uid="{00000000-0005-0000-0000-0000EF4B0000}"/>
    <cellStyle name="Millares 17 3 3 2 4" xfId="19465" xr:uid="{00000000-0005-0000-0000-0000F04B0000}"/>
    <cellStyle name="Millares 17 3 3 2 4 2" xfId="19466" xr:uid="{00000000-0005-0000-0000-0000F14B0000}"/>
    <cellStyle name="Millares 17 3 3 2 4 2 2" xfId="19467" xr:uid="{00000000-0005-0000-0000-0000F24B0000}"/>
    <cellStyle name="Millares 17 3 3 2 4 2 3" xfId="19468" xr:uid="{00000000-0005-0000-0000-0000F34B0000}"/>
    <cellStyle name="Millares 17 3 3 2 4 3" xfId="19469" xr:uid="{00000000-0005-0000-0000-0000F44B0000}"/>
    <cellStyle name="Millares 17 3 3 2 4 3 2" xfId="19470" xr:uid="{00000000-0005-0000-0000-0000F54B0000}"/>
    <cellStyle name="Millares 17 3 3 2 4 3 3" xfId="19471" xr:uid="{00000000-0005-0000-0000-0000F64B0000}"/>
    <cellStyle name="Millares 17 3 3 2 4 4" xfId="19472" xr:uid="{00000000-0005-0000-0000-0000F74B0000}"/>
    <cellStyle name="Millares 17 3 3 2 4 5" xfId="19473" xr:uid="{00000000-0005-0000-0000-0000F84B0000}"/>
    <cellStyle name="Millares 17 3 3 2 5" xfId="19474" xr:uid="{00000000-0005-0000-0000-0000F94B0000}"/>
    <cellStyle name="Millares 17 3 3 2 5 2" xfId="19475" xr:uid="{00000000-0005-0000-0000-0000FA4B0000}"/>
    <cellStyle name="Millares 17 3 3 2 5 2 2" xfId="19476" xr:uid="{00000000-0005-0000-0000-0000FB4B0000}"/>
    <cellStyle name="Millares 17 3 3 2 5 2 3" xfId="19477" xr:uid="{00000000-0005-0000-0000-0000FC4B0000}"/>
    <cellStyle name="Millares 17 3 3 2 5 3" xfId="19478" xr:uid="{00000000-0005-0000-0000-0000FD4B0000}"/>
    <cellStyle name="Millares 17 3 3 2 5 3 2" xfId="19479" xr:uid="{00000000-0005-0000-0000-0000FE4B0000}"/>
    <cellStyle name="Millares 17 3 3 2 5 3 3" xfId="19480" xr:uid="{00000000-0005-0000-0000-0000FF4B0000}"/>
    <cellStyle name="Millares 17 3 3 2 5 4" xfId="19481" xr:uid="{00000000-0005-0000-0000-0000004C0000}"/>
    <cellStyle name="Millares 17 3 3 2 5 5" xfId="19482" xr:uid="{00000000-0005-0000-0000-0000014C0000}"/>
    <cellStyle name="Millares 17 3 3 2 6" xfId="19483" xr:uid="{00000000-0005-0000-0000-0000024C0000}"/>
    <cellStyle name="Millares 17 3 3 2 6 2" xfId="19484" xr:uid="{00000000-0005-0000-0000-0000034C0000}"/>
    <cellStyle name="Millares 17 3 3 2 6 2 2" xfId="19485" xr:uid="{00000000-0005-0000-0000-0000044C0000}"/>
    <cellStyle name="Millares 17 3 3 2 6 2 3" xfId="19486" xr:uid="{00000000-0005-0000-0000-0000054C0000}"/>
    <cellStyle name="Millares 17 3 3 2 6 3" xfId="19487" xr:uid="{00000000-0005-0000-0000-0000064C0000}"/>
    <cellStyle name="Millares 17 3 3 2 6 3 2" xfId="19488" xr:uid="{00000000-0005-0000-0000-0000074C0000}"/>
    <cellStyle name="Millares 17 3 3 2 6 3 3" xfId="19489" xr:uid="{00000000-0005-0000-0000-0000084C0000}"/>
    <cellStyle name="Millares 17 3 3 2 6 4" xfId="19490" xr:uid="{00000000-0005-0000-0000-0000094C0000}"/>
    <cellStyle name="Millares 17 3 3 2 6 5" xfId="19491" xr:uid="{00000000-0005-0000-0000-00000A4C0000}"/>
    <cellStyle name="Millares 17 3 3 2 7" xfId="19492" xr:uid="{00000000-0005-0000-0000-00000B4C0000}"/>
    <cellStyle name="Millares 17 3 3 2 7 2" xfId="19493" xr:uid="{00000000-0005-0000-0000-00000C4C0000}"/>
    <cellStyle name="Millares 17 3 3 2 7 3" xfId="19494" xr:uid="{00000000-0005-0000-0000-00000D4C0000}"/>
    <cellStyle name="Millares 17 3 3 2 8" xfId="19495" xr:uid="{00000000-0005-0000-0000-00000E4C0000}"/>
    <cellStyle name="Millares 17 3 3 2 8 2" xfId="19496" xr:uid="{00000000-0005-0000-0000-00000F4C0000}"/>
    <cellStyle name="Millares 17 3 3 2 8 3" xfId="19497" xr:uid="{00000000-0005-0000-0000-0000104C0000}"/>
    <cellStyle name="Millares 17 3 3 2 9" xfId="19498" xr:uid="{00000000-0005-0000-0000-0000114C0000}"/>
    <cellStyle name="Millares 17 3 3 3" xfId="19499" xr:uid="{00000000-0005-0000-0000-0000124C0000}"/>
    <cellStyle name="Millares 17 3 3 3 10" xfId="19500" xr:uid="{00000000-0005-0000-0000-0000134C0000}"/>
    <cellStyle name="Millares 17 3 3 3 2" xfId="19501" xr:uid="{00000000-0005-0000-0000-0000144C0000}"/>
    <cellStyle name="Millares 17 3 3 3 2 2" xfId="19502" xr:uid="{00000000-0005-0000-0000-0000154C0000}"/>
    <cellStyle name="Millares 17 3 3 3 2 2 2" xfId="19503" xr:uid="{00000000-0005-0000-0000-0000164C0000}"/>
    <cellStyle name="Millares 17 3 3 3 2 2 2 2" xfId="19504" xr:uid="{00000000-0005-0000-0000-0000174C0000}"/>
    <cellStyle name="Millares 17 3 3 3 2 2 2 3" xfId="19505" xr:uid="{00000000-0005-0000-0000-0000184C0000}"/>
    <cellStyle name="Millares 17 3 3 3 2 2 3" xfId="19506" xr:uid="{00000000-0005-0000-0000-0000194C0000}"/>
    <cellStyle name="Millares 17 3 3 3 2 2 3 2" xfId="19507" xr:uid="{00000000-0005-0000-0000-00001A4C0000}"/>
    <cellStyle name="Millares 17 3 3 3 2 2 3 3" xfId="19508" xr:uid="{00000000-0005-0000-0000-00001B4C0000}"/>
    <cellStyle name="Millares 17 3 3 3 2 2 4" xfId="19509" xr:uid="{00000000-0005-0000-0000-00001C4C0000}"/>
    <cellStyle name="Millares 17 3 3 3 2 2 5" xfId="19510" xr:uid="{00000000-0005-0000-0000-00001D4C0000}"/>
    <cellStyle name="Millares 17 3 3 3 2 3" xfId="19511" xr:uid="{00000000-0005-0000-0000-00001E4C0000}"/>
    <cellStyle name="Millares 17 3 3 3 2 3 2" xfId="19512" xr:uid="{00000000-0005-0000-0000-00001F4C0000}"/>
    <cellStyle name="Millares 17 3 3 3 2 3 2 2" xfId="19513" xr:uid="{00000000-0005-0000-0000-0000204C0000}"/>
    <cellStyle name="Millares 17 3 3 3 2 3 2 3" xfId="19514" xr:uid="{00000000-0005-0000-0000-0000214C0000}"/>
    <cellStyle name="Millares 17 3 3 3 2 3 3" xfId="19515" xr:uid="{00000000-0005-0000-0000-0000224C0000}"/>
    <cellStyle name="Millares 17 3 3 3 2 3 3 2" xfId="19516" xr:uid="{00000000-0005-0000-0000-0000234C0000}"/>
    <cellStyle name="Millares 17 3 3 3 2 3 3 3" xfId="19517" xr:uid="{00000000-0005-0000-0000-0000244C0000}"/>
    <cellStyle name="Millares 17 3 3 3 2 3 4" xfId="19518" xr:uid="{00000000-0005-0000-0000-0000254C0000}"/>
    <cellStyle name="Millares 17 3 3 3 2 3 5" xfId="19519" xr:uid="{00000000-0005-0000-0000-0000264C0000}"/>
    <cellStyle name="Millares 17 3 3 3 2 4" xfId="19520" xr:uid="{00000000-0005-0000-0000-0000274C0000}"/>
    <cellStyle name="Millares 17 3 3 3 2 4 2" xfId="19521" xr:uid="{00000000-0005-0000-0000-0000284C0000}"/>
    <cellStyle name="Millares 17 3 3 3 2 4 2 2" xfId="19522" xr:uid="{00000000-0005-0000-0000-0000294C0000}"/>
    <cellStyle name="Millares 17 3 3 3 2 4 2 3" xfId="19523" xr:uid="{00000000-0005-0000-0000-00002A4C0000}"/>
    <cellStyle name="Millares 17 3 3 3 2 4 3" xfId="19524" xr:uid="{00000000-0005-0000-0000-00002B4C0000}"/>
    <cellStyle name="Millares 17 3 3 3 2 4 3 2" xfId="19525" xr:uid="{00000000-0005-0000-0000-00002C4C0000}"/>
    <cellStyle name="Millares 17 3 3 3 2 4 3 3" xfId="19526" xr:uid="{00000000-0005-0000-0000-00002D4C0000}"/>
    <cellStyle name="Millares 17 3 3 3 2 4 4" xfId="19527" xr:uid="{00000000-0005-0000-0000-00002E4C0000}"/>
    <cellStyle name="Millares 17 3 3 3 2 4 5" xfId="19528" xr:uid="{00000000-0005-0000-0000-00002F4C0000}"/>
    <cellStyle name="Millares 17 3 3 3 2 5" xfId="19529" xr:uid="{00000000-0005-0000-0000-0000304C0000}"/>
    <cellStyle name="Millares 17 3 3 3 2 5 2" xfId="19530" xr:uid="{00000000-0005-0000-0000-0000314C0000}"/>
    <cellStyle name="Millares 17 3 3 3 2 5 3" xfId="19531" xr:uid="{00000000-0005-0000-0000-0000324C0000}"/>
    <cellStyle name="Millares 17 3 3 3 2 6" xfId="19532" xr:uid="{00000000-0005-0000-0000-0000334C0000}"/>
    <cellStyle name="Millares 17 3 3 3 2 6 2" xfId="19533" xr:uid="{00000000-0005-0000-0000-0000344C0000}"/>
    <cellStyle name="Millares 17 3 3 3 2 6 3" xfId="19534" xr:uid="{00000000-0005-0000-0000-0000354C0000}"/>
    <cellStyle name="Millares 17 3 3 3 2 7" xfId="19535" xr:uid="{00000000-0005-0000-0000-0000364C0000}"/>
    <cellStyle name="Millares 17 3 3 3 2 8" xfId="19536" xr:uid="{00000000-0005-0000-0000-0000374C0000}"/>
    <cellStyle name="Millares 17 3 3 3 3" xfId="19537" xr:uid="{00000000-0005-0000-0000-0000384C0000}"/>
    <cellStyle name="Millares 17 3 3 3 3 2" xfId="19538" xr:uid="{00000000-0005-0000-0000-0000394C0000}"/>
    <cellStyle name="Millares 17 3 3 3 3 2 2" xfId="19539" xr:uid="{00000000-0005-0000-0000-00003A4C0000}"/>
    <cellStyle name="Millares 17 3 3 3 3 2 2 2" xfId="19540" xr:uid="{00000000-0005-0000-0000-00003B4C0000}"/>
    <cellStyle name="Millares 17 3 3 3 3 2 2 3" xfId="19541" xr:uid="{00000000-0005-0000-0000-00003C4C0000}"/>
    <cellStyle name="Millares 17 3 3 3 3 2 3" xfId="19542" xr:uid="{00000000-0005-0000-0000-00003D4C0000}"/>
    <cellStyle name="Millares 17 3 3 3 3 2 3 2" xfId="19543" xr:uid="{00000000-0005-0000-0000-00003E4C0000}"/>
    <cellStyle name="Millares 17 3 3 3 3 2 3 3" xfId="19544" xr:uid="{00000000-0005-0000-0000-00003F4C0000}"/>
    <cellStyle name="Millares 17 3 3 3 3 2 4" xfId="19545" xr:uid="{00000000-0005-0000-0000-0000404C0000}"/>
    <cellStyle name="Millares 17 3 3 3 3 2 5" xfId="19546" xr:uid="{00000000-0005-0000-0000-0000414C0000}"/>
    <cellStyle name="Millares 17 3 3 3 3 3" xfId="19547" xr:uid="{00000000-0005-0000-0000-0000424C0000}"/>
    <cellStyle name="Millares 17 3 3 3 3 3 2" xfId="19548" xr:uid="{00000000-0005-0000-0000-0000434C0000}"/>
    <cellStyle name="Millares 17 3 3 3 3 3 2 2" xfId="19549" xr:uid="{00000000-0005-0000-0000-0000444C0000}"/>
    <cellStyle name="Millares 17 3 3 3 3 3 2 3" xfId="19550" xr:uid="{00000000-0005-0000-0000-0000454C0000}"/>
    <cellStyle name="Millares 17 3 3 3 3 3 3" xfId="19551" xr:uid="{00000000-0005-0000-0000-0000464C0000}"/>
    <cellStyle name="Millares 17 3 3 3 3 3 3 2" xfId="19552" xr:uid="{00000000-0005-0000-0000-0000474C0000}"/>
    <cellStyle name="Millares 17 3 3 3 3 3 3 3" xfId="19553" xr:uid="{00000000-0005-0000-0000-0000484C0000}"/>
    <cellStyle name="Millares 17 3 3 3 3 3 4" xfId="19554" xr:uid="{00000000-0005-0000-0000-0000494C0000}"/>
    <cellStyle name="Millares 17 3 3 3 3 3 5" xfId="19555" xr:uid="{00000000-0005-0000-0000-00004A4C0000}"/>
    <cellStyle name="Millares 17 3 3 3 3 4" xfId="19556" xr:uid="{00000000-0005-0000-0000-00004B4C0000}"/>
    <cellStyle name="Millares 17 3 3 3 3 4 2" xfId="19557" xr:uid="{00000000-0005-0000-0000-00004C4C0000}"/>
    <cellStyle name="Millares 17 3 3 3 3 4 2 2" xfId="19558" xr:uid="{00000000-0005-0000-0000-00004D4C0000}"/>
    <cellStyle name="Millares 17 3 3 3 3 4 2 3" xfId="19559" xr:uid="{00000000-0005-0000-0000-00004E4C0000}"/>
    <cellStyle name="Millares 17 3 3 3 3 4 3" xfId="19560" xr:uid="{00000000-0005-0000-0000-00004F4C0000}"/>
    <cellStyle name="Millares 17 3 3 3 3 4 3 2" xfId="19561" xr:uid="{00000000-0005-0000-0000-0000504C0000}"/>
    <cellStyle name="Millares 17 3 3 3 3 4 3 3" xfId="19562" xr:uid="{00000000-0005-0000-0000-0000514C0000}"/>
    <cellStyle name="Millares 17 3 3 3 3 4 4" xfId="19563" xr:uid="{00000000-0005-0000-0000-0000524C0000}"/>
    <cellStyle name="Millares 17 3 3 3 3 4 5" xfId="19564" xr:uid="{00000000-0005-0000-0000-0000534C0000}"/>
    <cellStyle name="Millares 17 3 3 3 3 5" xfId="19565" xr:uid="{00000000-0005-0000-0000-0000544C0000}"/>
    <cellStyle name="Millares 17 3 3 3 3 5 2" xfId="19566" xr:uid="{00000000-0005-0000-0000-0000554C0000}"/>
    <cellStyle name="Millares 17 3 3 3 3 5 3" xfId="19567" xr:uid="{00000000-0005-0000-0000-0000564C0000}"/>
    <cellStyle name="Millares 17 3 3 3 3 6" xfId="19568" xr:uid="{00000000-0005-0000-0000-0000574C0000}"/>
    <cellStyle name="Millares 17 3 3 3 3 6 2" xfId="19569" xr:uid="{00000000-0005-0000-0000-0000584C0000}"/>
    <cellStyle name="Millares 17 3 3 3 3 6 3" xfId="19570" xr:uid="{00000000-0005-0000-0000-0000594C0000}"/>
    <cellStyle name="Millares 17 3 3 3 3 7" xfId="19571" xr:uid="{00000000-0005-0000-0000-00005A4C0000}"/>
    <cellStyle name="Millares 17 3 3 3 3 8" xfId="19572" xr:uid="{00000000-0005-0000-0000-00005B4C0000}"/>
    <cellStyle name="Millares 17 3 3 3 4" xfId="19573" xr:uid="{00000000-0005-0000-0000-00005C4C0000}"/>
    <cellStyle name="Millares 17 3 3 3 4 2" xfId="19574" xr:uid="{00000000-0005-0000-0000-00005D4C0000}"/>
    <cellStyle name="Millares 17 3 3 3 4 2 2" xfId="19575" xr:uid="{00000000-0005-0000-0000-00005E4C0000}"/>
    <cellStyle name="Millares 17 3 3 3 4 2 3" xfId="19576" xr:uid="{00000000-0005-0000-0000-00005F4C0000}"/>
    <cellStyle name="Millares 17 3 3 3 4 3" xfId="19577" xr:uid="{00000000-0005-0000-0000-0000604C0000}"/>
    <cellStyle name="Millares 17 3 3 3 4 3 2" xfId="19578" xr:uid="{00000000-0005-0000-0000-0000614C0000}"/>
    <cellStyle name="Millares 17 3 3 3 4 3 3" xfId="19579" xr:uid="{00000000-0005-0000-0000-0000624C0000}"/>
    <cellStyle name="Millares 17 3 3 3 4 4" xfId="19580" xr:uid="{00000000-0005-0000-0000-0000634C0000}"/>
    <cellStyle name="Millares 17 3 3 3 4 5" xfId="19581" xr:uid="{00000000-0005-0000-0000-0000644C0000}"/>
    <cellStyle name="Millares 17 3 3 3 5" xfId="19582" xr:uid="{00000000-0005-0000-0000-0000654C0000}"/>
    <cellStyle name="Millares 17 3 3 3 5 2" xfId="19583" xr:uid="{00000000-0005-0000-0000-0000664C0000}"/>
    <cellStyle name="Millares 17 3 3 3 5 2 2" xfId="19584" xr:uid="{00000000-0005-0000-0000-0000674C0000}"/>
    <cellStyle name="Millares 17 3 3 3 5 2 3" xfId="19585" xr:uid="{00000000-0005-0000-0000-0000684C0000}"/>
    <cellStyle name="Millares 17 3 3 3 5 3" xfId="19586" xr:uid="{00000000-0005-0000-0000-0000694C0000}"/>
    <cellStyle name="Millares 17 3 3 3 5 3 2" xfId="19587" xr:uid="{00000000-0005-0000-0000-00006A4C0000}"/>
    <cellStyle name="Millares 17 3 3 3 5 3 3" xfId="19588" xr:uid="{00000000-0005-0000-0000-00006B4C0000}"/>
    <cellStyle name="Millares 17 3 3 3 5 4" xfId="19589" xr:uid="{00000000-0005-0000-0000-00006C4C0000}"/>
    <cellStyle name="Millares 17 3 3 3 5 5" xfId="19590" xr:uid="{00000000-0005-0000-0000-00006D4C0000}"/>
    <cellStyle name="Millares 17 3 3 3 6" xfId="19591" xr:uid="{00000000-0005-0000-0000-00006E4C0000}"/>
    <cellStyle name="Millares 17 3 3 3 6 2" xfId="19592" xr:uid="{00000000-0005-0000-0000-00006F4C0000}"/>
    <cellStyle name="Millares 17 3 3 3 6 2 2" xfId="19593" xr:uid="{00000000-0005-0000-0000-0000704C0000}"/>
    <cellStyle name="Millares 17 3 3 3 6 2 3" xfId="19594" xr:uid="{00000000-0005-0000-0000-0000714C0000}"/>
    <cellStyle name="Millares 17 3 3 3 6 3" xfId="19595" xr:uid="{00000000-0005-0000-0000-0000724C0000}"/>
    <cellStyle name="Millares 17 3 3 3 6 3 2" xfId="19596" xr:uid="{00000000-0005-0000-0000-0000734C0000}"/>
    <cellStyle name="Millares 17 3 3 3 6 3 3" xfId="19597" xr:uid="{00000000-0005-0000-0000-0000744C0000}"/>
    <cellStyle name="Millares 17 3 3 3 6 4" xfId="19598" xr:uid="{00000000-0005-0000-0000-0000754C0000}"/>
    <cellStyle name="Millares 17 3 3 3 6 5" xfId="19599" xr:uid="{00000000-0005-0000-0000-0000764C0000}"/>
    <cellStyle name="Millares 17 3 3 3 7" xfId="19600" xr:uid="{00000000-0005-0000-0000-0000774C0000}"/>
    <cellStyle name="Millares 17 3 3 3 7 2" xfId="19601" xr:uid="{00000000-0005-0000-0000-0000784C0000}"/>
    <cellStyle name="Millares 17 3 3 3 7 3" xfId="19602" xr:uid="{00000000-0005-0000-0000-0000794C0000}"/>
    <cellStyle name="Millares 17 3 3 3 8" xfId="19603" xr:uid="{00000000-0005-0000-0000-00007A4C0000}"/>
    <cellStyle name="Millares 17 3 3 3 8 2" xfId="19604" xr:uid="{00000000-0005-0000-0000-00007B4C0000}"/>
    <cellStyle name="Millares 17 3 3 3 8 3" xfId="19605" xr:uid="{00000000-0005-0000-0000-00007C4C0000}"/>
    <cellStyle name="Millares 17 3 3 3 9" xfId="19606" xr:uid="{00000000-0005-0000-0000-00007D4C0000}"/>
    <cellStyle name="Millares 17 3 3 4" xfId="19607" xr:uid="{00000000-0005-0000-0000-00007E4C0000}"/>
    <cellStyle name="Millares 17 3 3 4 2" xfId="19608" xr:uid="{00000000-0005-0000-0000-00007F4C0000}"/>
    <cellStyle name="Millares 17 3 3 4 2 2" xfId="19609" xr:uid="{00000000-0005-0000-0000-0000804C0000}"/>
    <cellStyle name="Millares 17 3 3 4 2 2 2" xfId="19610" xr:uid="{00000000-0005-0000-0000-0000814C0000}"/>
    <cellStyle name="Millares 17 3 3 4 2 2 3" xfId="19611" xr:uid="{00000000-0005-0000-0000-0000824C0000}"/>
    <cellStyle name="Millares 17 3 3 4 2 3" xfId="19612" xr:uid="{00000000-0005-0000-0000-0000834C0000}"/>
    <cellStyle name="Millares 17 3 3 4 2 3 2" xfId="19613" xr:uid="{00000000-0005-0000-0000-0000844C0000}"/>
    <cellStyle name="Millares 17 3 3 4 2 3 3" xfId="19614" xr:uid="{00000000-0005-0000-0000-0000854C0000}"/>
    <cellStyle name="Millares 17 3 3 4 2 4" xfId="19615" xr:uid="{00000000-0005-0000-0000-0000864C0000}"/>
    <cellStyle name="Millares 17 3 3 4 2 5" xfId="19616" xr:uid="{00000000-0005-0000-0000-0000874C0000}"/>
    <cellStyle name="Millares 17 3 3 4 3" xfId="19617" xr:uid="{00000000-0005-0000-0000-0000884C0000}"/>
    <cellStyle name="Millares 17 3 3 4 3 2" xfId="19618" xr:uid="{00000000-0005-0000-0000-0000894C0000}"/>
    <cellStyle name="Millares 17 3 3 4 3 2 2" xfId="19619" xr:uid="{00000000-0005-0000-0000-00008A4C0000}"/>
    <cellStyle name="Millares 17 3 3 4 3 2 3" xfId="19620" xr:uid="{00000000-0005-0000-0000-00008B4C0000}"/>
    <cellStyle name="Millares 17 3 3 4 3 3" xfId="19621" xr:uid="{00000000-0005-0000-0000-00008C4C0000}"/>
    <cellStyle name="Millares 17 3 3 4 3 3 2" xfId="19622" xr:uid="{00000000-0005-0000-0000-00008D4C0000}"/>
    <cellStyle name="Millares 17 3 3 4 3 3 3" xfId="19623" xr:uid="{00000000-0005-0000-0000-00008E4C0000}"/>
    <cellStyle name="Millares 17 3 3 4 3 4" xfId="19624" xr:uid="{00000000-0005-0000-0000-00008F4C0000}"/>
    <cellStyle name="Millares 17 3 3 4 3 5" xfId="19625" xr:uid="{00000000-0005-0000-0000-0000904C0000}"/>
    <cellStyle name="Millares 17 3 3 4 4" xfId="19626" xr:uid="{00000000-0005-0000-0000-0000914C0000}"/>
    <cellStyle name="Millares 17 3 3 4 4 2" xfId="19627" xr:uid="{00000000-0005-0000-0000-0000924C0000}"/>
    <cellStyle name="Millares 17 3 3 4 4 2 2" xfId="19628" xr:uid="{00000000-0005-0000-0000-0000934C0000}"/>
    <cellStyle name="Millares 17 3 3 4 4 2 3" xfId="19629" xr:uid="{00000000-0005-0000-0000-0000944C0000}"/>
    <cellStyle name="Millares 17 3 3 4 4 3" xfId="19630" xr:uid="{00000000-0005-0000-0000-0000954C0000}"/>
    <cellStyle name="Millares 17 3 3 4 4 3 2" xfId="19631" xr:uid="{00000000-0005-0000-0000-0000964C0000}"/>
    <cellStyle name="Millares 17 3 3 4 4 3 3" xfId="19632" xr:uid="{00000000-0005-0000-0000-0000974C0000}"/>
    <cellStyle name="Millares 17 3 3 4 4 4" xfId="19633" xr:uid="{00000000-0005-0000-0000-0000984C0000}"/>
    <cellStyle name="Millares 17 3 3 4 4 5" xfId="19634" xr:uid="{00000000-0005-0000-0000-0000994C0000}"/>
    <cellStyle name="Millares 17 3 3 4 5" xfId="19635" xr:uid="{00000000-0005-0000-0000-00009A4C0000}"/>
    <cellStyle name="Millares 17 3 3 4 5 2" xfId="19636" xr:uid="{00000000-0005-0000-0000-00009B4C0000}"/>
    <cellStyle name="Millares 17 3 3 4 5 3" xfId="19637" xr:uid="{00000000-0005-0000-0000-00009C4C0000}"/>
    <cellStyle name="Millares 17 3 3 4 6" xfId="19638" xr:uid="{00000000-0005-0000-0000-00009D4C0000}"/>
    <cellStyle name="Millares 17 3 3 4 6 2" xfId="19639" xr:uid="{00000000-0005-0000-0000-00009E4C0000}"/>
    <cellStyle name="Millares 17 3 3 4 6 3" xfId="19640" xr:uid="{00000000-0005-0000-0000-00009F4C0000}"/>
    <cellStyle name="Millares 17 3 3 4 7" xfId="19641" xr:uid="{00000000-0005-0000-0000-0000A04C0000}"/>
    <cellStyle name="Millares 17 3 3 4 8" xfId="19642" xr:uid="{00000000-0005-0000-0000-0000A14C0000}"/>
    <cellStyle name="Millares 17 3 3 5" xfId="19643" xr:uid="{00000000-0005-0000-0000-0000A24C0000}"/>
    <cellStyle name="Millares 17 3 3 5 2" xfId="19644" xr:uid="{00000000-0005-0000-0000-0000A34C0000}"/>
    <cellStyle name="Millares 17 3 3 5 2 2" xfId="19645" xr:uid="{00000000-0005-0000-0000-0000A44C0000}"/>
    <cellStyle name="Millares 17 3 3 5 2 2 2" xfId="19646" xr:uid="{00000000-0005-0000-0000-0000A54C0000}"/>
    <cellStyle name="Millares 17 3 3 5 2 2 3" xfId="19647" xr:uid="{00000000-0005-0000-0000-0000A64C0000}"/>
    <cellStyle name="Millares 17 3 3 5 2 3" xfId="19648" xr:uid="{00000000-0005-0000-0000-0000A74C0000}"/>
    <cellStyle name="Millares 17 3 3 5 2 3 2" xfId="19649" xr:uid="{00000000-0005-0000-0000-0000A84C0000}"/>
    <cellStyle name="Millares 17 3 3 5 2 3 3" xfId="19650" xr:uid="{00000000-0005-0000-0000-0000A94C0000}"/>
    <cellStyle name="Millares 17 3 3 5 2 4" xfId="19651" xr:uid="{00000000-0005-0000-0000-0000AA4C0000}"/>
    <cellStyle name="Millares 17 3 3 5 2 5" xfId="19652" xr:uid="{00000000-0005-0000-0000-0000AB4C0000}"/>
    <cellStyle name="Millares 17 3 3 5 3" xfId="19653" xr:uid="{00000000-0005-0000-0000-0000AC4C0000}"/>
    <cellStyle name="Millares 17 3 3 5 3 2" xfId="19654" xr:uid="{00000000-0005-0000-0000-0000AD4C0000}"/>
    <cellStyle name="Millares 17 3 3 5 3 2 2" xfId="19655" xr:uid="{00000000-0005-0000-0000-0000AE4C0000}"/>
    <cellStyle name="Millares 17 3 3 5 3 2 3" xfId="19656" xr:uid="{00000000-0005-0000-0000-0000AF4C0000}"/>
    <cellStyle name="Millares 17 3 3 5 3 3" xfId="19657" xr:uid="{00000000-0005-0000-0000-0000B04C0000}"/>
    <cellStyle name="Millares 17 3 3 5 3 3 2" xfId="19658" xr:uid="{00000000-0005-0000-0000-0000B14C0000}"/>
    <cellStyle name="Millares 17 3 3 5 3 3 3" xfId="19659" xr:uid="{00000000-0005-0000-0000-0000B24C0000}"/>
    <cellStyle name="Millares 17 3 3 5 3 4" xfId="19660" xr:uid="{00000000-0005-0000-0000-0000B34C0000}"/>
    <cellStyle name="Millares 17 3 3 5 3 5" xfId="19661" xr:uid="{00000000-0005-0000-0000-0000B44C0000}"/>
    <cellStyle name="Millares 17 3 3 5 4" xfId="19662" xr:uid="{00000000-0005-0000-0000-0000B54C0000}"/>
    <cellStyle name="Millares 17 3 3 5 4 2" xfId="19663" xr:uid="{00000000-0005-0000-0000-0000B64C0000}"/>
    <cellStyle name="Millares 17 3 3 5 4 2 2" xfId="19664" xr:uid="{00000000-0005-0000-0000-0000B74C0000}"/>
    <cellStyle name="Millares 17 3 3 5 4 2 3" xfId="19665" xr:uid="{00000000-0005-0000-0000-0000B84C0000}"/>
    <cellStyle name="Millares 17 3 3 5 4 3" xfId="19666" xr:uid="{00000000-0005-0000-0000-0000B94C0000}"/>
    <cellStyle name="Millares 17 3 3 5 4 3 2" xfId="19667" xr:uid="{00000000-0005-0000-0000-0000BA4C0000}"/>
    <cellStyle name="Millares 17 3 3 5 4 3 3" xfId="19668" xr:uid="{00000000-0005-0000-0000-0000BB4C0000}"/>
    <cellStyle name="Millares 17 3 3 5 4 4" xfId="19669" xr:uid="{00000000-0005-0000-0000-0000BC4C0000}"/>
    <cellStyle name="Millares 17 3 3 5 4 5" xfId="19670" xr:uid="{00000000-0005-0000-0000-0000BD4C0000}"/>
    <cellStyle name="Millares 17 3 3 5 5" xfId="19671" xr:uid="{00000000-0005-0000-0000-0000BE4C0000}"/>
    <cellStyle name="Millares 17 3 3 5 5 2" xfId="19672" xr:uid="{00000000-0005-0000-0000-0000BF4C0000}"/>
    <cellStyle name="Millares 17 3 3 5 5 3" xfId="19673" xr:uid="{00000000-0005-0000-0000-0000C04C0000}"/>
    <cellStyle name="Millares 17 3 3 5 6" xfId="19674" xr:uid="{00000000-0005-0000-0000-0000C14C0000}"/>
    <cellStyle name="Millares 17 3 3 5 6 2" xfId="19675" xr:uid="{00000000-0005-0000-0000-0000C24C0000}"/>
    <cellStyle name="Millares 17 3 3 5 6 3" xfId="19676" xr:uid="{00000000-0005-0000-0000-0000C34C0000}"/>
    <cellStyle name="Millares 17 3 3 5 7" xfId="19677" xr:uid="{00000000-0005-0000-0000-0000C44C0000}"/>
    <cellStyle name="Millares 17 3 3 5 8" xfId="19678" xr:uid="{00000000-0005-0000-0000-0000C54C0000}"/>
    <cellStyle name="Millares 17 3 3 6" xfId="19679" xr:uid="{00000000-0005-0000-0000-0000C64C0000}"/>
    <cellStyle name="Millares 17 3 3 6 2" xfId="19680" xr:uid="{00000000-0005-0000-0000-0000C74C0000}"/>
    <cellStyle name="Millares 17 3 3 6 2 2" xfId="19681" xr:uid="{00000000-0005-0000-0000-0000C84C0000}"/>
    <cellStyle name="Millares 17 3 3 6 2 3" xfId="19682" xr:uid="{00000000-0005-0000-0000-0000C94C0000}"/>
    <cellStyle name="Millares 17 3 3 6 3" xfId="19683" xr:uid="{00000000-0005-0000-0000-0000CA4C0000}"/>
    <cellStyle name="Millares 17 3 3 6 3 2" xfId="19684" xr:uid="{00000000-0005-0000-0000-0000CB4C0000}"/>
    <cellStyle name="Millares 17 3 3 6 3 3" xfId="19685" xr:uid="{00000000-0005-0000-0000-0000CC4C0000}"/>
    <cellStyle name="Millares 17 3 3 6 4" xfId="19686" xr:uid="{00000000-0005-0000-0000-0000CD4C0000}"/>
    <cellStyle name="Millares 17 3 3 6 5" xfId="19687" xr:uid="{00000000-0005-0000-0000-0000CE4C0000}"/>
    <cellStyle name="Millares 17 3 3 7" xfId="19688" xr:uid="{00000000-0005-0000-0000-0000CF4C0000}"/>
    <cellStyle name="Millares 17 3 3 7 2" xfId="19689" xr:uid="{00000000-0005-0000-0000-0000D04C0000}"/>
    <cellStyle name="Millares 17 3 3 7 2 2" xfId="19690" xr:uid="{00000000-0005-0000-0000-0000D14C0000}"/>
    <cellStyle name="Millares 17 3 3 7 2 3" xfId="19691" xr:uid="{00000000-0005-0000-0000-0000D24C0000}"/>
    <cellStyle name="Millares 17 3 3 7 3" xfId="19692" xr:uid="{00000000-0005-0000-0000-0000D34C0000}"/>
    <cellStyle name="Millares 17 3 3 7 3 2" xfId="19693" xr:uid="{00000000-0005-0000-0000-0000D44C0000}"/>
    <cellStyle name="Millares 17 3 3 7 3 3" xfId="19694" xr:uid="{00000000-0005-0000-0000-0000D54C0000}"/>
    <cellStyle name="Millares 17 3 3 7 4" xfId="19695" xr:uid="{00000000-0005-0000-0000-0000D64C0000}"/>
    <cellStyle name="Millares 17 3 3 7 5" xfId="19696" xr:uid="{00000000-0005-0000-0000-0000D74C0000}"/>
    <cellStyle name="Millares 17 3 3 8" xfId="19697" xr:uid="{00000000-0005-0000-0000-0000D84C0000}"/>
    <cellStyle name="Millares 17 3 3 8 2" xfId="19698" xr:uid="{00000000-0005-0000-0000-0000D94C0000}"/>
    <cellStyle name="Millares 17 3 3 8 2 2" xfId="19699" xr:uid="{00000000-0005-0000-0000-0000DA4C0000}"/>
    <cellStyle name="Millares 17 3 3 8 2 3" xfId="19700" xr:uid="{00000000-0005-0000-0000-0000DB4C0000}"/>
    <cellStyle name="Millares 17 3 3 8 3" xfId="19701" xr:uid="{00000000-0005-0000-0000-0000DC4C0000}"/>
    <cellStyle name="Millares 17 3 3 8 3 2" xfId="19702" xr:uid="{00000000-0005-0000-0000-0000DD4C0000}"/>
    <cellStyle name="Millares 17 3 3 8 3 3" xfId="19703" xr:uid="{00000000-0005-0000-0000-0000DE4C0000}"/>
    <cellStyle name="Millares 17 3 3 8 4" xfId="19704" xr:uid="{00000000-0005-0000-0000-0000DF4C0000}"/>
    <cellStyle name="Millares 17 3 3 8 5" xfId="19705" xr:uid="{00000000-0005-0000-0000-0000E04C0000}"/>
    <cellStyle name="Millares 17 3 3 9" xfId="19706" xr:uid="{00000000-0005-0000-0000-0000E14C0000}"/>
    <cellStyle name="Millares 17 3 3 9 2" xfId="19707" xr:uid="{00000000-0005-0000-0000-0000E24C0000}"/>
    <cellStyle name="Millares 17 3 3 9 3" xfId="19708" xr:uid="{00000000-0005-0000-0000-0000E34C0000}"/>
    <cellStyle name="Millares 17 3 4" xfId="19709" xr:uid="{00000000-0005-0000-0000-0000E44C0000}"/>
    <cellStyle name="Millares 17 3 4 10" xfId="19710" xr:uid="{00000000-0005-0000-0000-0000E54C0000}"/>
    <cellStyle name="Millares 17 3 4 2" xfId="19711" xr:uid="{00000000-0005-0000-0000-0000E64C0000}"/>
    <cellStyle name="Millares 17 3 4 2 2" xfId="19712" xr:uid="{00000000-0005-0000-0000-0000E74C0000}"/>
    <cellStyle name="Millares 17 3 4 2 2 2" xfId="19713" xr:uid="{00000000-0005-0000-0000-0000E84C0000}"/>
    <cellStyle name="Millares 17 3 4 2 2 2 2" xfId="19714" xr:uid="{00000000-0005-0000-0000-0000E94C0000}"/>
    <cellStyle name="Millares 17 3 4 2 2 2 3" xfId="19715" xr:uid="{00000000-0005-0000-0000-0000EA4C0000}"/>
    <cellStyle name="Millares 17 3 4 2 2 3" xfId="19716" xr:uid="{00000000-0005-0000-0000-0000EB4C0000}"/>
    <cellStyle name="Millares 17 3 4 2 2 3 2" xfId="19717" xr:uid="{00000000-0005-0000-0000-0000EC4C0000}"/>
    <cellStyle name="Millares 17 3 4 2 2 3 3" xfId="19718" xr:uid="{00000000-0005-0000-0000-0000ED4C0000}"/>
    <cellStyle name="Millares 17 3 4 2 2 4" xfId="19719" xr:uid="{00000000-0005-0000-0000-0000EE4C0000}"/>
    <cellStyle name="Millares 17 3 4 2 2 5" xfId="19720" xr:uid="{00000000-0005-0000-0000-0000EF4C0000}"/>
    <cellStyle name="Millares 17 3 4 2 3" xfId="19721" xr:uid="{00000000-0005-0000-0000-0000F04C0000}"/>
    <cellStyle name="Millares 17 3 4 2 3 2" xfId="19722" xr:uid="{00000000-0005-0000-0000-0000F14C0000}"/>
    <cellStyle name="Millares 17 3 4 2 3 2 2" xfId="19723" xr:uid="{00000000-0005-0000-0000-0000F24C0000}"/>
    <cellStyle name="Millares 17 3 4 2 3 2 3" xfId="19724" xr:uid="{00000000-0005-0000-0000-0000F34C0000}"/>
    <cellStyle name="Millares 17 3 4 2 3 3" xfId="19725" xr:uid="{00000000-0005-0000-0000-0000F44C0000}"/>
    <cellStyle name="Millares 17 3 4 2 3 3 2" xfId="19726" xr:uid="{00000000-0005-0000-0000-0000F54C0000}"/>
    <cellStyle name="Millares 17 3 4 2 3 3 3" xfId="19727" xr:uid="{00000000-0005-0000-0000-0000F64C0000}"/>
    <cellStyle name="Millares 17 3 4 2 3 4" xfId="19728" xr:uid="{00000000-0005-0000-0000-0000F74C0000}"/>
    <cellStyle name="Millares 17 3 4 2 3 5" xfId="19729" xr:uid="{00000000-0005-0000-0000-0000F84C0000}"/>
    <cellStyle name="Millares 17 3 4 2 4" xfId="19730" xr:uid="{00000000-0005-0000-0000-0000F94C0000}"/>
    <cellStyle name="Millares 17 3 4 2 4 2" xfId="19731" xr:uid="{00000000-0005-0000-0000-0000FA4C0000}"/>
    <cellStyle name="Millares 17 3 4 2 4 2 2" xfId="19732" xr:uid="{00000000-0005-0000-0000-0000FB4C0000}"/>
    <cellStyle name="Millares 17 3 4 2 4 2 3" xfId="19733" xr:uid="{00000000-0005-0000-0000-0000FC4C0000}"/>
    <cellStyle name="Millares 17 3 4 2 4 3" xfId="19734" xr:uid="{00000000-0005-0000-0000-0000FD4C0000}"/>
    <cellStyle name="Millares 17 3 4 2 4 3 2" xfId="19735" xr:uid="{00000000-0005-0000-0000-0000FE4C0000}"/>
    <cellStyle name="Millares 17 3 4 2 4 3 3" xfId="19736" xr:uid="{00000000-0005-0000-0000-0000FF4C0000}"/>
    <cellStyle name="Millares 17 3 4 2 4 4" xfId="19737" xr:uid="{00000000-0005-0000-0000-0000004D0000}"/>
    <cellStyle name="Millares 17 3 4 2 4 5" xfId="19738" xr:uid="{00000000-0005-0000-0000-0000014D0000}"/>
    <cellStyle name="Millares 17 3 4 2 5" xfId="19739" xr:uid="{00000000-0005-0000-0000-0000024D0000}"/>
    <cellStyle name="Millares 17 3 4 2 5 2" xfId="19740" xr:uid="{00000000-0005-0000-0000-0000034D0000}"/>
    <cellStyle name="Millares 17 3 4 2 5 3" xfId="19741" xr:uid="{00000000-0005-0000-0000-0000044D0000}"/>
    <cellStyle name="Millares 17 3 4 2 6" xfId="19742" xr:uid="{00000000-0005-0000-0000-0000054D0000}"/>
    <cellStyle name="Millares 17 3 4 2 6 2" xfId="19743" xr:uid="{00000000-0005-0000-0000-0000064D0000}"/>
    <cellStyle name="Millares 17 3 4 2 6 3" xfId="19744" xr:uid="{00000000-0005-0000-0000-0000074D0000}"/>
    <cellStyle name="Millares 17 3 4 2 7" xfId="19745" xr:uid="{00000000-0005-0000-0000-0000084D0000}"/>
    <cellStyle name="Millares 17 3 4 2 8" xfId="19746" xr:uid="{00000000-0005-0000-0000-0000094D0000}"/>
    <cellStyle name="Millares 17 3 4 3" xfId="19747" xr:uid="{00000000-0005-0000-0000-00000A4D0000}"/>
    <cellStyle name="Millares 17 3 4 3 2" xfId="19748" xr:uid="{00000000-0005-0000-0000-00000B4D0000}"/>
    <cellStyle name="Millares 17 3 4 3 2 2" xfId="19749" xr:uid="{00000000-0005-0000-0000-00000C4D0000}"/>
    <cellStyle name="Millares 17 3 4 3 2 2 2" xfId="19750" xr:uid="{00000000-0005-0000-0000-00000D4D0000}"/>
    <cellStyle name="Millares 17 3 4 3 2 2 3" xfId="19751" xr:uid="{00000000-0005-0000-0000-00000E4D0000}"/>
    <cellStyle name="Millares 17 3 4 3 2 3" xfId="19752" xr:uid="{00000000-0005-0000-0000-00000F4D0000}"/>
    <cellStyle name="Millares 17 3 4 3 2 3 2" xfId="19753" xr:uid="{00000000-0005-0000-0000-0000104D0000}"/>
    <cellStyle name="Millares 17 3 4 3 2 3 3" xfId="19754" xr:uid="{00000000-0005-0000-0000-0000114D0000}"/>
    <cellStyle name="Millares 17 3 4 3 2 4" xfId="19755" xr:uid="{00000000-0005-0000-0000-0000124D0000}"/>
    <cellStyle name="Millares 17 3 4 3 2 5" xfId="19756" xr:uid="{00000000-0005-0000-0000-0000134D0000}"/>
    <cellStyle name="Millares 17 3 4 3 3" xfId="19757" xr:uid="{00000000-0005-0000-0000-0000144D0000}"/>
    <cellStyle name="Millares 17 3 4 3 3 2" xfId="19758" xr:uid="{00000000-0005-0000-0000-0000154D0000}"/>
    <cellStyle name="Millares 17 3 4 3 3 2 2" xfId="19759" xr:uid="{00000000-0005-0000-0000-0000164D0000}"/>
    <cellStyle name="Millares 17 3 4 3 3 2 3" xfId="19760" xr:uid="{00000000-0005-0000-0000-0000174D0000}"/>
    <cellStyle name="Millares 17 3 4 3 3 3" xfId="19761" xr:uid="{00000000-0005-0000-0000-0000184D0000}"/>
    <cellStyle name="Millares 17 3 4 3 3 3 2" xfId="19762" xr:uid="{00000000-0005-0000-0000-0000194D0000}"/>
    <cellStyle name="Millares 17 3 4 3 3 3 3" xfId="19763" xr:uid="{00000000-0005-0000-0000-00001A4D0000}"/>
    <cellStyle name="Millares 17 3 4 3 3 4" xfId="19764" xr:uid="{00000000-0005-0000-0000-00001B4D0000}"/>
    <cellStyle name="Millares 17 3 4 3 3 5" xfId="19765" xr:uid="{00000000-0005-0000-0000-00001C4D0000}"/>
    <cellStyle name="Millares 17 3 4 3 4" xfId="19766" xr:uid="{00000000-0005-0000-0000-00001D4D0000}"/>
    <cellStyle name="Millares 17 3 4 3 4 2" xfId="19767" xr:uid="{00000000-0005-0000-0000-00001E4D0000}"/>
    <cellStyle name="Millares 17 3 4 3 4 2 2" xfId="19768" xr:uid="{00000000-0005-0000-0000-00001F4D0000}"/>
    <cellStyle name="Millares 17 3 4 3 4 2 3" xfId="19769" xr:uid="{00000000-0005-0000-0000-0000204D0000}"/>
    <cellStyle name="Millares 17 3 4 3 4 3" xfId="19770" xr:uid="{00000000-0005-0000-0000-0000214D0000}"/>
    <cellStyle name="Millares 17 3 4 3 4 3 2" xfId="19771" xr:uid="{00000000-0005-0000-0000-0000224D0000}"/>
    <cellStyle name="Millares 17 3 4 3 4 3 3" xfId="19772" xr:uid="{00000000-0005-0000-0000-0000234D0000}"/>
    <cellStyle name="Millares 17 3 4 3 4 4" xfId="19773" xr:uid="{00000000-0005-0000-0000-0000244D0000}"/>
    <cellStyle name="Millares 17 3 4 3 4 5" xfId="19774" xr:uid="{00000000-0005-0000-0000-0000254D0000}"/>
    <cellStyle name="Millares 17 3 4 3 5" xfId="19775" xr:uid="{00000000-0005-0000-0000-0000264D0000}"/>
    <cellStyle name="Millares 17 3 4 3 5 2" xfId="19776" xr:uid="{00000000-0005-0000-0000-0000274D0000}"/>
    <cellStyle name="Millares 17 3 4 3 5 3" xfId="19777" xr:uid="{00000000-0005-0000-0000-0000284D0000}"/>
    <cellStyle name="Millares 17 3 4 3 6" xfId="19778" xr:uid="{00000000-0005-0000-0000-0000294D0000}"/>
    <cellStyle name="Millares 17 3 4 3 6 2" xfId="19779" xr:uid="{00000000-0005-0000-0000-00002A4D0000}"/>
    <cellStyle name="Millares 17 3 4 3 6 3" xfId="19780" xr:uid="{00000000-0005-0000-0000-00002B4D0000}"/>
    <cellStyle name="Millares 17 3 4 3 7" xfId="19781" xr:uid="{00000000-0005-0000-0000-00002C4D0000}"/>
    <cellStyle name="Millares 17 3 4 3 8" xfId="19782" xr:uid="{00000000-0005-0000-0000-00002D4D0000}"/>
    <cellStyle name="Millares 17 3 4 4" xfId="19783" xr:uid="{00000000-0005-0000-0000-00002E4D0000}"/>
    <cellStyle name="Millares 17 3 4 4 2" xfId="19784" xr:uid="{00000000-0005-0000-0000-00002F4D0000}"/>
    <cellStyle name="Millares 17 3 4 4 2 2" xfId="19785" xr:uid="{00000000-0005-0000-0000-0000304D0000}"/>
    <cellStyle name="Millares 17 3 4 4 2 3" xfId="19786" xr:uid="{00000000-0005-0000-0000-0000314D0000}"/>
    <cellStyle name="Millares 17 3 4 4 3" xfId="19787" xr:uid="{00000000-0005-0000-0000-0000324D0000}"/>
    <cellStyle name="Millares 17 3 4 4 3 2" xfId="19788" xr:uid="{00000000-0005-0000-0000-0000334D0000}"/>
    <cellStyle name="Millares 17 3 4 4 3 3" xfId="19789" xr:uid="{00000000-0005-0000-0000-0000344D0000}"/>
    <cellStyle name="Millares 17 3 4 4 4" xfId="19790" xr:uid="{00000000-0005-0000-0000-0000354D0000}"/>
    <cellStyle name="Millares 17 3 4 4 5" xfId="19791" xr:uid="{00000000-0005-0000-0000-0000364D0000}"/>
    <cellStyle name="Millares 17 3 4 5" xfId="19792" xr:uid="{00000000-0005-0000-0000-0000374D0000}"/>
    <cellStyle name="Millares 17 3 4 5 2" xfId="19793" xr:uid="{00000000-0005-0000-0000-0000384D0000}"/>
    <cellStyle name="Millares 17 3 4 5 2 2" xfId="19794" xr:uid="{00000000-0005-0000-0000-0000394D0000}"/>
    <cellStyle name="Millares 17 3 4 5 2 3" xfId="19795" xr:uid="{00000000-0005-0000-0000-00003A4D0000}"/>
    <cellStyle name="Millares 17 3 4 5 3" xfId="19796" xr:uid="{00000000-0005-0000-0000-00003B4D0000}"/>
    <cellStyle name="Millares 17 3 4 5 3 2" xfId="19797" xr:uid="{00000000-0005-0000-0000-00003C4D0000}"/>
    <cellStyle name="Millares 17 3 4 5 3 3" xfId="19798" xr:uid="{00000000-0005-0000-0000-00003D4D0000}"/>
    <cellStyle name="Millares 17 3 4 5 4" xfId="19799" xr:uid="{00000000-0005-0000-0000-00003E4D0000}"/>
    <cellStyle name="Millares 17 3 4 5 5" xfId="19800" xr:uid="{00000000-0005-0000-0000-00003F4D0000}"/>
    <cellStyle name="Millares 17 3 4 6" xfId="19801" xr:uid="{00000000-0005-0000-0000-0000404D0000}"/>
    <cellStyle name="Millares 17 3 4 6 2" xfId="19802" xr:uid="{00000000-0005-0000-0000-0000414D0000}"/>
    <cellStyle name="Millares 17 3 4 6 2 2" xfId="19803" xr:uid="{00000000-0005-0000-0000-0000424D0000}"/>
    <cellStyle name="Millares 17 3 4 6 2 3" xfId="19804" xr:uid="{00000000-0005-0000-0000-0000434D0000}"/>
    <cellStyle name="Millares 17 3 4 6 3" xfId="19805" xr:uid="{00000000-0005-0000-0000-0000444D0000}"/>
    <cellStyle name="Millares 17 3 4 6 3 2" xfId="19806" xr:uid="{00000000-0005-0000-0000-0000454D0000}"/>
    <cellStyle name="Millares 17 3 4 6 3 3" xfId="19807" xr:uid="{00000000-0005-0000-0000-0000464D0000}"/>
    <cellStyle name="Millares 17 3 4 6 4" xfId="19808" xr:uid="{00000000-0005-0000-0000-0000474D0000}"/>
    <cellStyle name="Millares 17 3 4 6 5" xfId="19809" xr:uid="{00000000-0005-0000-0000-0000484D0000}"/>
    <cellStyle name="Millares 17 3 4 7" xfId="19810" xr:uid="{00000000-0005-0000-0000-0000494D0000}"/>
    <cellStyle name="Millares 17 3 4 7 2" xfId="19811" xr:uid="{00000000-0005-0000-0000-00004A4D0000}"/>
    <cellStyle name="Millares 17 3 4 7 3" xfId="19812" xr:uid="{00000000-0005-0000-0000-00004B4D0000}"/>
    <cellStyle name="Millares 17 3 4 8" xfId="19813" xr:uid="{00000000-0005-0000-0000-00004C4D0000}"/>
    <cellStyle name="Millares 17 3 4 8 2" xfId="19814" xr:uid="{00000000-0005-0000-0000-00004D4D0000}"/>
    <cellStyle name="Millares 17 3 4 8 3" xfId="19815" xr:uid="{00000000-0005-0000-0000-00004E4D0000}"/>
    <cellStyle name="Millares 17 3 4 9" xfId="19816" xr:uid="{00000000-0005-0000-0000-00004F4D0000}"/>
    <cellStyle name="Millares 17 3 5" xfId="19817" xr:uid="{00000000-0005-0000-0000-0000504D0000}"/>
    <cellStyle name="Millares 17 3 5 10" xfId="19818" xr:uid="{00000000-0005-0000-0000-0000514D0000}"/>
    <cellStyle name="Millares 17 3 5 2" xfId="19819" xr:uid="{00000000-0005-0000-0000-0000524D0000}"/>
    <cellStyle name="Millares 17 3 5 2 2" xfId="19820" xr:uid="{00000000-0005-0000-0000-0000534D0000}"/>
    <cellStyle name="Millares 17 3 5 2 2 2" xfId="19821" xr:uid="{00000000-0005-0000-0000-0000544D0000}"/>
    <cellStyle name="Millares 17 3 5 2 2 2 2" xfId="19822" xr:uid="{00000000-0005-0000-0000-0000554D0000}"/>
    <cellStyle name="Millares 17 3 5 2 2 2 3" xfId="19823" xr:uid="{00000000-0005-0000-0000-0000564D0000}"/>
    <cellStyle name="Millares 17 3 5 2 2 3" xfId="19824" xr:uid="{00000000-0005-0000-0000-0000574D0000}"/>
    <cellStyle name="Millares 17 3 5 2 2 3 2" xfId="19825" xr:uid="{00000000-0005-0000-0000-0000584D0000}"/>
    <cellStyle name="Millares 17 3 5 2 2 3 3" xfId="19826" xr:uid="{00000000-0005-0000-0000-0000594D0000}"/>
    <cellStyle name="Millares 17 3 5 2 2 4" xfId="19827" xr:uid="{00000000-0005-0000-0000-00005A4D0000}"/>
    <cellStyle name="Millares 17 3 5 2 2 5" xfId="19828" xr:uid="{00000000-0005-0000-0000-00005B4D0000}"/>
    <cellStyle name="Millares 17 3 5 2 3" xfId="19829" xr:uid="{00000000-0005-0000-0000-00005C4D0000}"/>
    <cellStyle name="Millares 17 3 5 2 3 2" xfId="19830" xr:uid="{00000000-0005-0000-0000-00005D4D0000}"/>
    <cellStyle name="Millares 17 3 5 2 3 2 2" xfId="19831" xr:uid="{00000000-0005-0000-0000-00005E4D0000}"/>
    <cellStyle name="Millares 17 3 5 2 3 2 3" xfId="19832" xr:uid="{00000000-0005-0000-0000-00005F4D0000}"/>
    <cellStyle name="Millares 17 3 5 2 3 3" xfId="19833" xr:uid="{00000000-0005-0000-0000-0000604D0000}"/>
    <cellStyle name="Millares 17 3 5 2 3 3 2" xfId="19834" xr:uid="{00000000-0005-0000-0000-0000614D0000}"/>
    <cellStyle name="Millares 17 3 5 2 3 3 3" xfId="19835" xr:uid="{00000000-0005-0000-0000-0000624D0000}"/>
    <cellStyle name="Millares 17 3 5 2 3 4" xfId="19836" xr:uid="{00000000-0005-0000-0000-0000634D0000}"/>
    <cellStyle name="Millares 17 3 5 2 3 5" xfId="19837" xr:uid="{00000000-0005-0000-0000-0000644D0000}"/>
    <cellStyle name="Millares 17 3 5 2 4" xfId="19838" xr:uid="{00000000-0005-0000-0000-0000654D0000}"/>
    <cellStyle name="Millares 17 3 5 2 4 2" xfId="19839" xr:uid="{00000000-0005-0000-0000-0000664D0000}"/>
    <cellStyle name="Millares 17 3 5 2 4 2 2" xfId="19840" xr:uid="{00000000-0005-0000-0000-0000674D0000}"/>
    <cellStyle name="Millares 17 3 5 2 4 2 3" xfId="19841" xr:uid="{00000000-0005-0000-0000-0000684D0000}"/>
    <cellStyle name="Millares 17 3 5 2 4 3" xfId="19842" xr:uid="{00000000-0005-0000-0000-0000694D0000}"/>
    <cellStyle name="Millares 17 3 5 2 4 3 2" xfId="19843" xr:uid="{00000000-0005-0000-0000-00006A4D0000}"/>
    <cellStyle name="Millares 17 3 5 2 4 3 3" xfId="19844" xr:uid="{00000000-0005-0000-0000-00006B4D0000}"/>
    <cellStyle name="Millares 17 3 5 2 4 4" xfId="19845" xr:uid="{00000000-0005-0000-0000-00006C4D0000}"/>
    <cellStyle name="Millares 17 3 5 2 4 5" xfId="19846" xr:uid="{00000000-0005-0000-0000-00006D4D0000}"/>
    <cellStyle name="Millares 17 3 5 2 5" xfId="19847" xr:uid="{00000000-0005-0000-0000-00006E4D0000}"/>
    <cellStyle name="Millares 17 3 5 2 5 2" xfId="19848" xr:uid="{00000000-0005-0000-0000-00006F4D0000}"/>
    <cellStyle name="Millares 17 3 5 2 5 3" xfId="19849" xr:uid="{00000000-0005-0000-0000-0000704D0000}"/>
    <cellStyle name="Millares 17 3 5 2 6" xfId="19850" xr:uid="{00000000-0005-0000-0000-0000714D0000}"/>
    <cellStyle name="Millares 17 3 5 2 6 2" xfId="19851" xr:uid="{00000000-0005-0000-0000-0000724D0000}"/>
    <cellStyle name="Millares 17 3 5 2 6 3" xfId="19852" xr:uid="{00000000-0005-0000-0000-0000734D0000}"/>
    <cellStyle name="Millares 17 3 5 2 7" xfId="19853" xr:uid="{00000000-0005-0000-0000-0000744D0000}"/>
    <cellStyle name="Millares 17 3 5 2 8" xfId="19854" xr:uid="{00000000-0005-0000-0000-0000754D0000}"/>
    <cellStyle name="Millares 17 3 5 3" xfId="19855" xr:uid="{00000000-0005-0000-0000-0000764D0000}"/>
    <cellStyle name="Millares 17 3 5 3 2" xfId="19856" xr:uid="{00000000-0005-0000-0000-0000774D0000}"/>
    <cellStyle name="Millares 17 3 5 3 2 2" xfId="19857" xr:uid="{00000000-0005-0000-0000-0000784D0000}"/>
    <cellStyle name="Millares 17 3 5 3 2 2 2" xfId="19858" xr:uid="{00000000-0005-0000-0000-0000794D0000}"/>
    <cellStyle name="Millares 17 3 5 3 2 2 3" xfId="19859" xr:uid="{00000000-0005-0000-0000-00007A4D0000}"/>
    <cellStyle name="Millares 17 3 5 3 2 3" xfId="19860" xr:uid="{00000000-0005-0000-0000-00007B4D0000}"/>
    <cellStyle name="Millares 17 3 5 3 2 3 2" xfId="19861" xr:uid="{00000000-0005-0000-0000-00007C4D0000}"/>
    <cellStyle name="Millares 17 3 5 3 2 3 3" xfId="19862" xr:uid="{00000000-0005-0000-0000-00007D4D0000}"/>
    <cellStyle name="Millares 17 3 5 3 2 4" xfId="19863" xr:uid="{00000000-0005-0000-0000-00007E4D0000}"/>
    <cellStyle name="Millares 17 3 5 3 2 5" xfId="19864" xr:uid="{00000000-0005-0000-0000-00007F4D0000}"/>
    <cellStyle name="Millares 17 3 5 3 3" xfId="19865" xr:uid="{00000000-0005-0000-0000-0000804D0000}"/>
    <cellStyle name="Millares 17 3 5 3 3 2" xfId="19866" xr:uid="{00000000-0005-0000-0000-0000814D0000}"/>
    <cellStyle name="Millares 17 3 5 3 3 2 2" xfId="19867" xr:uid="{00000000-0005-0000-0000-0000824D0000}"/>
    <cellStyle name="Millares 17 3 5 3 3 2 3" xfId="19868" xr:uid="{00000000-0005-0000-0000-0000834D0000}"/>
    <cellStyle name="Millares 17 3 5 3 3 3" xfId="19869" xr:uid="{00000000-0005-0000-0000-0000844D0000}"/>
    <cellStyle name="Millares 17 3 5 3 3 3 2" xfId="19870" xr:uid="{00000000-0005-0000-0000-0000854D0000}"/>
    <cellStyle name="Millares 17 3 5 3 3 3 3" xfId="19871" xr:uid="{00000000-0005-0000-0000-0000864D0000}"/>
    <cellStyle name="Millares 17 3 5 3 3 4" xfId="19872" xr:uid="{00000000-0005-0000-0000-0000874D0000}"/>
    <cellStyle name="Millares 17 3 5 3 3 5" xfId="19873" xr:uid="{00000000-0005-0000-0000-0000884D0000}"/>
    <cellStyle name="Millares 17 3 5 3 4" xfId="19874" xr:uid="{00000000-0005-0000-0000-0000894D0000}"/>
    <cellStyle name="Millares 17 3 5 3 4 2" xfId="19875" xr:uid="{00000000-0005-0000-0000-00008A4D0000}"/>
    <cellStyle name="Millares 17 3 5 3 4 2 2" xfId="19876" xr:uid="{00000000-0005-0000-0000-00008B4D0000}"/>
    <cellStyle name="Millares 17 3 5 3 4 2 3" xfId="19877" xr:uid="{00000000-0005-0000-0000-00008C4D0000}"/>
    <cellStyle name="Millares 17 3 5 3 4 3" xfId="19878" xr:uid="{00000000-0005-0000-0000-00008D4D0000}"/>
    <cellStyle name="Millares 17 3 5 3 4 3 2" xfId="19879" xr:uid="{00000000-0005-0000-0000-00008E4D0000}"/>
    <cellStyle name="Millares 17 3 5 3 4 3 3" xfId="19880" xr:uid="{00000000-0005-0000-0000-00008F4D0000}"/>
    <cellStyle name="Millares 17 3 5 3 4 4" xfId="19881" xr:uid="{00000000-0005-0000-0000-0000904D0000}"/>
    <cellStyle name="Millares 17 3 5 3 4 5" xfId="19882" xr:uid="{00000000-0005-0000-0000-0000914D0000}"/>
    <cellStyle name="Millares 17 3 5 3 5" xfId="19883" xr:uid="{00000000-0005-0000-0000-0000924D0000}"/>
    <cellStyle name="Millares 17 3 5 3 5 2" xfId="19884" xr:uid="{00000000-0005-0000-0000-0000934D0000}"/>
    <cellStyle name="Millares 17 3 5 3 5 3" xfId="19885" xr:uid="{00000000-0005-0000-0000-0000944D0000}"/>
    <cellStyle name="Millares 17 3 5 3 6" xfId="19886" xr:uid="{00000000-0005-0000-0000-0000954D0000}"/>
    <cellStyle name="Millares 17 3 5 3 6 2" xfId="19887" xr:uid="{00000000-0005-0000-0000-0000964D0000}"/>
    <cellStyle name="Millares 17 3 5 3 6 3" xfId="19888" xr:uid="{00000000-0005-0000-0000-0000974D0000}"/>
    <cellStyle name="Millares 17 3 5 3 7" xfId="19889" xr:uid="{00000000-0005-0000-0000-0000984D0000}"/>
    <cellStyle name="Millares 17 3 5 3 8" xfId="19890" xr:uid="{00000000-0005-0000-0000-0000994D0000}"/>
    <cellStyle name="Millares 17 3 5 4" xfId="19891" xr:uid="{00000000-0005-0000-0000-00009A4D0000}"/>
    <cellStyle name="Millares 17 3 5 4 2" xfId="19892" xr:uid="{00000000-0005-0000-0000-00009B4D0000}"/>
    <cellStyle name="Millares 17 3 5 4 2 2" xfId="19893" xr:uid="{00000000-0005-0000-0000-00009C4D0000}"/>
    <cellStyle name="Millares 17 3 5 4 2 3" xfId="19894" xr:uid="{00000000-0005-0000-0000-00009D4D0000}"/>
    <cellStyle name="Millares 17 3 5 4 3" xfId="19895" xr:uid="{00000000-0005-0000-0000-00009E4D0000}"/>
    <cellStyle name="Millares 17 3 5 4 3 2" xfId="19896" xr:uid="{00000000-0005-0000-0000-00009F4D0000}"/>
    <cellStyle name="Millares 17 3 5 4 3 3" xfId="19897" xr:uid="{00000000-0005-0000-0000-0000A04D0000}"/>
    <cellStyle name="Millares 17 3 5 4 4" xfId="19898" xr:uid="{00000000-0005-0000-0000-0000A14D0000}"/>
    <cellStyle name="Millares 17 3 5 4 5" xfId="19899" xr:uid="{00000000-0005-0000-0000-0000A24D0000}"/>
    <cellStyle name="Millares 17 3 5 5" xfId="19900" xr:uid="{00000000-0005-0000-0000-0000A34D0000}"/>
    <cellStyle name="Millares 17 3 5 5 2" xfId="19901" xr:uid="{00000000-0005-0000-0000-0000A44D0000}"/>
    <cellStyle name="Millares 17 3 5 5 2 2" xfId="19902" xr:uid="{00000000-0005-0000-0000-0000A54D0000}"/>
    <cellStyle name="Millares 17 3 5 5 2 3" xfId="19903" xr:uid="{00000000-0005-0000-0000-0000A64D0000}"/>
    <cellStyle name="Millares 17 3 5 5 3" xfId="19904" xr:uid="{00000000-0005-0000-0000-0000A74D0000}"/>
    <cellStyle name="Millares 17 3 5 5 3 2" xfId="19905" xr:uid="{00000000-0005-0000-0000-0000A84D0000}"/>
    <cellStyle name="Millares 17 3 5 5 3 3" xfId="19906" xr:uid="{00000000-0005-0000-0000-0000A94D0000}"/>
    <cellStyle name="Millares 17 3 5 5 4" xfId="19907" xr:uid="{00000000-0005-0000-0000-0000AA4D0000}"/>
    <cellStyle name="Millares 17 3 5 5 5" xfId="19908" xr:uid="{00000000-0005-0000-0000-0000AB4D0000}"/>
    <cellStyle name="Millares 17 3 5 6" xfId="19909" xr:uid="{00000000-0005-0000-0000-0000AC4D0000}"/>
    <cellStyle name="Millares 17 3 5 6 2" xfId="19910" xr:uid="{00000000-0005-0000-0000-0000AD4D0000}"/>
    <cellStyle name="Millares 17 3 5 6 2 2" xfId="19911" xr:uid="{00000000-0005-0000-0000-0000AE4D0000}"/>
    <cellStyle name="Millares 17 3 5 6 2 3" xfId="19912" xr:uid="{00000000-0005-0000-0000-0000AF4D0000}"/>
    <cellStyle name="Millares 17 3 5 6 3" xfId="19913" xr:uid="{00000000-0005-0000-0000-0000B04D0000}"/>
    <cellStyle name="Millares 17 3 5 6 3 2" xfId="19914" xr:uid="{00000000-0005-0000-0000-0000B14D0000}"/>
    <cellStyle name="Millares 17 3 5 6 3 3" xfId="19915" xr:uid="{00000000-0005-0000-0000-0000B24D0000}"/>
    <cellStyle name="Millares 17 3 5 6 4" xfId="19916" xr:uid="{00000000-0005-0000-0000-0000B34D0000}"/>
    <cellStyle name="Millares 17 3 5 6 5" xfId="19917" xr:uid="{00000000-0005-0000-0000-0000B44D0000}"/>
    <cellStyle name="Millares 17 3 5 7" xfId="19918" xr:uid="{00000000-0005-0000-0000-0000B54D0000}"/>
    <cellStyle name="Millares 17 3 5 7 2" xfId="19919" xr:uid="{00000000-0005-0000-0000-0000B64D0000}"/>
    <cellStyle name="Millares 17 3 5 7 3" xfId="19920" xr:uid="{00000000-0005-0000-0000-0000B74D0000}"/>
    <cellStyle name="Millares 17 3 5 8" xfId="19921" xr:uid="{00000000-0005-0000-0000-0000B84D0000}"/>
    <cellStyle name="Millares 17 3 5 8 2" xfId="19922" xr:uid="{00000000-0005-0000-0000-0000B94D0000}"/>
    <cellStyle name="Millares 17 3 5 8 3" xfId="19923" xr:uid="{00000000-0005-0000-0000-0000BA4D0000}"/>
    <cellStyle name="Millares 17 3 5 9" xfId="19924" xr:uid="{00000000-0005-0000-0000-0000BB4D0000}"/>
    <cellStyle name="Millares 17 3 6" xfId="19925" xr:uid="{00000000-0005-0000-0000-0000BC4D0000}"/>
    <cellStyle name="Millares 17 3 6 2" xfId="19926" xr:uid="{00000000-0005-0000-0000-0000BD4D0000}"/>
    <cellStyle name="Millares 17 3 6 2 2" xfId="19927" xr:uid="{00000000-0005-0000-0000-0000BE4D0000}"/>
    <cellStyle name="Millares 17 3 6 2 2 2" xfId="19928" xr:uid="{00000000-0005-0000-0000-0000BF4D0000}"/>
    <cellStyle name="Millares 17 3 6 2 2 3" xfId="19929" xr:uid="{00000000-0005-0000-0000-0000C04D0000}"/>
    <cellStyle name="Millares 17 3 6 2 3" xfId="19930" xr:uid="{00000000-0005-0000-0000-0000C14D0000}"/>
    <cellStyle name="Millares 17 3 6 2 3 2" xfId="19931" xr:uid="{00000000-0005-0000-0000-0000C24D0000}"/>
    <cellStyle name="Millares 17 3 6 2 3 3" xfId="19932" xr:uid="{00000000-0005-0000-0000-0000C34D0000}"/>
    <cellStyle name="Millares 17 3 6 2 4" xfId="19933" xr:uid="{00000000-0005-0000-0000-0000C44D0000}"/>
    <cellStyle name="Millares 17 3 6 2 5" xfId="19934" xr:uid="{00000000-0005-0000-0000-0000C54D0000}"/>
    <cellStyle name="Millares 17 3 6 3" xfId="19935" xr:uid="{00000000-0005-0000-0000-0000C64D0000}"/>
    <cellStyle name="Millares 17 3 6 3 2" xfId="19936" xr:uid="{00000000-0005-0000-0000-0000C74D0000}"/>
    <cellStyle name="Millares 17 3 6 3 2 2" xfId="19937" xr:uid="{00000000-0005-0000-0000-0000C84D0000}"/>
    <cellStyle name="Millares 17 3 6 3 2 3" xfId="19938" xr:uid="{00000000-0005-0000-0000-0000C94D0000}"/>
    <cellStyle name="Millares 17 3 6 3 3" xfId="19939" xr:uid="{00000000-0005-0000-0000-0000CA4D0000}"/>
    <cellStyle name="Millares 17 3 6 3 3 2" xfId="19940" xr:uid="{00000000-0005-0000-0000-0000CB4D0000}"/>
    <cellStyle name="Millares 17 3 6 3 3 3" xfId="19941" xr:uid="{00000000-0005-0000-0000-0000CC4D0000}"/>
    <cellStyle name="Millares 17 3 6 3 4" xfId="19942" xr:uid="{00000000-0005-0000-0000-0000CD4D0000}"/>
    <cellStyle name="Millares 17 3 6 3 5" xfId="19943" xr:uid="{00000000-0005-0000-0000-0000CE4D0000}"/>
    <cellStyle name="Millares 17 3 6 4" xfId="19944" xr:uid="{00000000-0005-0000-0000-0000CF4D0000}"/>
    <cellStyle name="Millares 17 3 6 4 2" xfId="19945" xr:uid="{00000000-0005-0000-0000-0000D04D0000}"/>
    <cellStyle name="Millares 17 3 6 4 2 2" xfId="19946" xr:uid="{00000000-0005-0000-0000-0000D14D0000}"/>
    <cellStyle name="Millares 17 3 6 4 2 3" xfId="19947" xr:uid="{00000000-0005-0000-0000-0000D24D0000}"/>
    <cellStyle name="Millares 17 3 6 4 3" xfId="19948" xr:uid="{00000000-0005-0000-0000-0000D34D0000}"/>
    <cellStyle name="Millares 17 3 6 4 3 2" xfId="19949" xr:uid="{00000000-0005-0000-0000-0000D44D0000}"/>
    <cellStyle name="Millares 17 3 6 4 3 3" xfId="19950" xr:uid="{00000000-0005-0000-0000-0000D54D0000}"/>
    <cellStyle name="Millares 17 3 6 4 4" xfId="19951" xr:uid="{00000000-0005-0000-0000-0000D64D0000}"/>
    <cellStyle name="Millares 17 3 6 4 5" xfId="19952" xr:uid="{00000000-0005-0000-0000-0000D74D0000}"/>
    <cellStyle name="Millares 17 3 6 5" xfId="19953" xr:uid="{00000000-0005-0000-0000-0000D84D0000}"/>
    <cellStyle name="Millares 17 3 6 5 2" xfId="19954" xr:uid="{00000000-0005-0000-0000-0000D94D0000}"/>
    <cellStyle name="Millares 17 3 6 5 3" xfId="19955" xr:uid="{00000000-0005-0000-0000-0000DA4D0000}"/>
    <cellStyle name="Millares 17 3 6 6" xfId="19956" xr:uid="{00000000-0005-0000-0000-0000DB4D0000}"/>
    <cellStyle name="Millares 17 3 6 6 2" xfId="19957" xr:uid="{00000000-0005-0000-0000-0000DC4D0000}"/>
    <cellStyle name="Millares 17 3 6 6 3" xfId="19958" xr:uid="{00000000-0005-0000-0000-0000DD4D0000}"/>
    <cellStyle name="Millares 17 3 6 7" xfId="19959" xr:uid="{00000000-0005-0000-0000-0000DE4D0000}"/>
    <cellStyle name="Millares 17 3 6 8" xfId="19960" xr:uid="{00000000-0005-0000-0000-0000DF4D0000}"/>
    <cellStyle name="Millares 17 3 7" xfId="19961" xr:uid="{00000000-0005-0000-0000-0000E04D0000}"/>
    <cellStyle name="Millares 17 3 7 2" xfId="19962" xr:uid="{00000000-0005-0000-0000-0000E14D0000}"/>
    <cellStyle name="Millares 17 3 7 2 2" xfId="19963" xr:uid="{00000000-0005-0000-0000-0000E24D0000}"/>
    <cellStyle name="Millares 17 3 7 2 2 2" xfId="19964" xr:uid="{00000000-0005-0000-0000-0000E34D0000}"/>
    <cellStyle name="Millares 17 3 7 2 2 3" xfId="19965" xr:uid="{00000000-0005-0000-0000-0000E44D0000}"/>
    <cellStyle name="Millares 17 3 7 2 3" xfId="19966" xr:uid="{00000000-0005-0000-0000-0000E54D0000}"/>
    <cellStyle name="Millares 17 3 7 2 3 2" xfId="19967" xr:uid="{00000000-0005-0000-0000-0000E64D0000}"/>
    <cellStyle name="Millares 17 3 7 2 3 3" xfId="19968" xr:uid="{00000000-0005-0000-0000-0000E74D0000}"/>
    <cellStyle name="Millares 17 3 7 2 4" xfId="19969" xr:uid="{00000000-0005-0000-0000-0000E84D0000}"/>
    <cellStyle name="Millares 17 3 7 2 5" xfId="19970" xr:uid="{00000000-0005-0000-0000-0000E94D0000}"/>
    <cellStyle name="Millares 17 3 7 3" xfId="19971" xr:uid="{00000000-0005-0000-0000-0000EA4D0000}"/>
    <cellStyle name="Millares 17 3 7 3 2" xfId="19972" xr:uid="{00000000-0005-0000-0000-0000EB4D0000}"/>
    <cellStyle name="Millares 17 3 7 3 2 2" xfId="19973" xr:uid="{00000000-0005-0000-0000-0000EC4D0000}"/>
    <cellStyle name="Millares 17 3 7 3 2 3" xfId="19974" xr:uid="{00000000-0005-0000-0000-0000ED4D0000}"/>
    <cellStyle name="Millares 17 3 7 3 3" xfId="19975" xr:uid="{00000000-0005-0000-0000-0000EE4D0000}"/>
    <cellStyle name="Millares 17 3 7 3 3 2" xfId="19976" xr:uid="{00000000-0005-0000-0000-0000EF4D0000}"/>
    <cellStyle name="Millares 17 3 7 3 3 3" xfId="19977" xr:uid="{00000000-0005-0000-0000-0000F04D0000}"/>
    <cellStyle name="Millares 17 3 7 3 4" xfId="19978" xr:uid="{00000000-0005-0000-0000-0000F14D0000}"/>
    <cellStyle name="Millares 17 3 7 3 5" xfId="19979" xr:uid="{00000000-0005-0000-0000-0000F24D0000}"/>
    <cellStyle name="Millares 17 3 7 4" xfId="19980" xr:uid="{00000000-0005-0000-0000-0000F34D0000}"/>
    <cellStyle name="Millares 17 3 7 4 2" xfId="19981" xr:uid="{00000000-0005-0000-0000-0000F44D0000}"/>
    <cellStyle name="Millares 17 3 7 4 2 2" xfId="19982" xr:uid="{00000000-0005-0000-0000-0000F54D0000}"/>
    <cellStyle name="Millares 17 3 7 4 2 3" xfId="19983" xr:uid="{00000000-0005-0000-0000-0000F64D0000}"/>
    <cellStyle name="Millares 17 3 7 4 3" xfId="19984" xr:uid="{00000000-0005-0000-0000-0000F74D0000}"/>
    <cellStyle name="Millares 17 3 7 4 3 2" xfId="19985" xr:uid="{00000000-0005-0000-0000-0000F84D0000}"/>
    <cellStyle name="Millares 17 3 7 4 3 3" xfId="19986" xr:uid="{00000000-0005-0000-0000-0000F94D0000}"/>
    <cellStyle name="Millares 17 3 7 4 4" xfId="19987" xr:uid="{00000000-0005-0000-0000-0000FA4D0000}"/>
    <cellStyle name="Millares 17 3 7 4 5" xfId="19988" xr:uid="{00000000-0005-0000-0000-0000FB4D0000}"/>
    <cellStyle name="Millares 17 3 7 5" xfId="19989" xr:uid="{00000000-0005-0000-0000-0000FC4D0000}"/>
    <cellStyle name="Millares 17 3 7 5 2" xfId="19990" xr:uid="{00000000-0005-0000-0000-0000FD4D0000}"/>
    <cellStyle name="Millares 17 3 7 5 3" xfId="19991" xr:uid="{00000000-0005-0000-0000-0000FE4D0000}"/>
    <cellStyle name="Millares 17 3 7 6" xfId="19992" xr:uid="{00000000-0005-0000-0000-0000FF4D0000}"/>
    <cellStyle name="Millares 17 3 7 6 2" xfId="19993" xr:uid="{00000000-0005-0000-0000-0000004E0000}"/>
    <cellStyle name="Millares 17 3 7 6 3" xfId="19994" xr:uid="{00000000-0005-0000-0000-0000014E0000}"/>
    <cellStyle name="Millares 17 3 7 7" xfId="19995" xr:uid="{00000000-0005-0000-0000-0000024E0000}"/>
    <cellStyle name="Millares 17 3 7 8" xfId="19996" xr:uid="{00000000-0005-0000-0000-0000034E0000}"/>
    <cellStyle name="Millares 17 3 8" xfId="19997" xr:uid="{00000000-0005-0000-0000-0000044E0000}"/>
    <cellStyle name="Millares 17 3 8 2" xfId="19998" xr:uid="{00000000-0005-0000-0000-0000054E0000}"/>
    <cellStyle name="Millares 17 3 8 2 2" xfId="19999" xr:uid="{00000000-0005-0000-0000-0000064E0000}"/>
    <cellStyle name="Millares 17 3 8 2 3" xfId="20000" xr:uid="{00000000-0005-0000-0000-0000074E0000}"/>
    <cellStyle name="Millares 17 3 8 3" xfId="20001" xr:uid="{00000000-0005-0000-0000-0000084E0000}"/>
    <cellStyle name="Millares 17 3 8 3 2" xfId="20002" xr:uid="{00000000-0005-0000-0000-0000094E0000}"/>
    <cellStyle name="Millares 17 3 8 3 3" xfId="20003" xr:uid="{00000000-0005-0000-0000-00000A4E0000}"/>
    <cellStyle name="Millares 17 3 8 4" xfId="20004" xr:uid="{00000000-0005-0000-0000-00000B4E0000}"/>
    <cellStyle name="Millares 17 3 8 5" xfId="20005" xr:uid="{00000000-0005-0000-0000-00000C4E0000}"/>
    <cellStyle name="Millares 17 3 9" xfId="20006" xr:uid="{00000000-0005-0000-0000-00000D4E0000}"/>
    <cellStyle name="Millares 17 3 9 2" xfId="20007" xr:uid="{00000000-0005-0000-0000-00000E4E0000}"/>
    <cellStyle name="Millares 17 3 9 2 2" xfId="20008" xr:uid="{00000000-0005-0000-0000-00000F4E0000}"/>
    <cellStyle name="Millares 17 3 9 2 3" xfId="20009" xr:uid="{00000000-0005-0000-0000-0000104E0000}"/>
    <cellStyle name="Millares 17 3 9 3" xfId="20010" xr:uid="{00000000-0005-0000-0000-0000114E0000}"/>
    <cellStyle name="Millares 17 3 9 3 2" xfId="20011" xr:uid="{00000000-0005-0000-0000-0000124E0000}"/>
    <cellStyle name="Millares 17 3 9 3 3" xfId="20012" xr:uid="{00000000-0005-0000-0000-0000134E0000}"/>
    <cellStyle name="Millares 17 3 9 4" xfId="20013" xr:uid="{00000000-0005-0000-0000-0000144E0000}"/>
    <cellStyle name="Millares 17 3 9 5" xfId="20014" xr:uid="{00000000-0005-0000-0000-0000154E0000}"/>
    <cellStyle name="Millares 18" xfId="20015" xr:uid="{00000000-0005-0000-0000-0000164E0000}"/>
    <cellStyle name="Millares 18 2" xfId="20016" xr:uid="{00000000-0005-0000-0000-0000174E0000}"/>
    <cellStyle name="Millares 18 2 2" xfId="20017" xr:uid="{00000000-0005-0000-0000-0000184E0000}"/>
    <cellStyle name="Millares 18 2 3" xfId="20018" xr:uid="{00000000-0005-0000-0000-0000194E0000}"/>
    <cellStyle name="Millares 18 2 3 2" xfId="20019" xr:uid="{00000000-0005-0000-0000-00001A4E0000}"/>
    <cellStyle name="Millares 18 2 3 2 10" xfId="20020" xr:uid="{00000000-0005-0000-0000-00001B4E0000}"/>
    <cellStyle name="Millares 18 2 3 2 10 2" xfId="20021" xr:uid="{00000000-0005-0000-0000-00001C4E0000}"/>
    <cellStyle name="Millares 18 2 3 2 10 2 2" xfId="20022" xr:uid="{00000000-0005-0000-0000-00001D4E0000}"/>
    <cellStyle name="Millares 18 2 3 2 10 2 3" xfId="20023" xr:uid="{00000000-0005-0000-0000-00001E4E0000}"/>
    <cellStyle name="Millares 18 2 3 2 10 3" xfId="20024" xr:uid="{00000000-0005-0000-0000-00001F4E0000}"/>
    <cellStyle name="Millares 18 2 3 2 10 3 2" xfId="20025" xr:uid="{00000000-0005-0000-0000-0000204E0000}"/>
    <cellStyle name="Millares 18 2 3 2 10 3 3" xfId="20026" xr:uid="{00000000-0005-0000-0000-0000214E0000}"/>
    <cellStyle name="Millares 18 2 3 2 10 4" xfId="20027" xr:uid="{00000000-0005-0000-0000-0000224E0000}"/>
    <cellStyle name="Millares 18 2 3 2 10 5" xfId="20028" xr:uid="{00000000-0005-0000-0000-0000234E0000}"/>
    <cellStyle name="Millares 18 2 3 2 11" xfId="20029" xr:uid="{00000000-0005-0000-0000-0000244E0000}"/>
    <cellStyle name="Millares 18 2 3 2 11 2" xfId="20030" xr:uid="{00000000-0005-0000-0000-0000254E0000}"/>
    <cellStyle name="Millares 18 2 3 2 11 3" xfId="20031" xr:uid="{00000000-0005-0000-0000-0000264E0000}"/>
    <cellStyle name="Millares 18 2 3 2 12" xfId="20032" xr:uid="{00000000-0005-0000-0000-0000274E0000}"/>
    <cellStyle name="Millares 18 2 3 2 12 2" xfId="20033" xr:uid="{00000000-0005-0000-0000-0000284E0000}"/>
    <cellStyle name="Millares 18 2 3 2 12 3" xfId="20034" xr:uid="{00000000-0005-0000-0000-0000294E0000}"/>
    <cellStyle name="Millares 18 2 3 2 13" xfId="20035" xr:uid="{00000000-0005-0000-0000-00002A4E0000}"/>
    <cellStyle name="Millares 18 2 3 2 14" xfId="20036" xr:uid="{00000000-0005-0000-0000-00002B4E0000}"/>
    <cellStyle name="Millares 18 2 3 2 2" xfId="20037" xr:uid="{00000000-0005-0000-0000-00002C4E0000}"/>
    <cellStyle name="Millares 18 2 3 2 2 10" xfId="20038" xr:uid="{00000000-0005-0000-0000-00002D4E0000}"/>
    <cellStyle name="Millares 18 2 3 2 2 10 2" xfId="20039" xr:uid="{00000000-0005-0000-0000-00002E4E0000}"/>
    <cellStyle name="Millares 18 2 3 2 2 10 3" xfId="20040" xr:uid="{00000000-0005-0000-0000-00002F4E0000}"/>
    <cellStyle name="Millares 18 2 3 2 2 11" xfId="20041" xr:uid="{00000000-0005-0000-0000-0000304E0000}"/>
    <cellStyle name="Millares 18 2 3 2 2 12" xfId="20042" xr:uid="{00000000-0005-0000-0000-0000314E0000}"/>
    <cellStyle name="Millares 18 2 3 2 2 2" xfId="20043" xr:uid="{00000000-0005-0000-0000-0000324E0000}"/>
    <cellStyle name="Millares 18 2 3 2 2 2 10" xfId="20044" xr:uid="{00000000-0005-0000-0000-0000334E0000}"/>
    <cellStyle name="Millares 18 2 3 2 2 2 2" xfId="20045" xr:uid="{00000000-0005-0000-0000-0000344E0000}"/>
    <cellStyle name="Millares 18 2 3 2 2 2 2 2" xfId="20046" xr:uid="{00000000-0005-0000-0000-0000354E0000}"/>
    <cellStyle name="Millares 18 2 3 2 2 2 2 2 2" xfId="20047" xr:uid="{00000000-0005-0000-0000-0000364E0000}"/>
    <cellStyle name="Millares 18 2 3 2 2 2 2 2 2 2" xfId="20048" xr:uid="{00000000-0005-0000-0000-0000374E0000}"/>
    <cellStyle name="Millares 18 2 3 2 2 2 2 2 2 3" xfId="20049" xr:uid="{00000000-0005-0000-0000-0000384E0000}"/>
    <cellStyle name="Millares 18 2 3 2 2 2 2 2 3" xfId="20050" xr:uid="{00000000-0005-0000-0000-0000394E0000}"/>
    <cellStyle name="Millares 18 2 3 2 2 2 2 2 3 2" xfId="20051" xr:uid="{00000000-0005-0000-0000-00003A4E0000}"/>
    <cellStyle name="Millares 18 2 3 2 2 2 2 2 3 3" xfId="20052" xr:uid="{00000000-0005-0000-0000-00003B4E0000}"/>
    <cellStyle name="Millares 18 2 3 2 2 2 2 2 4" xfId="20053" xr:uid="{00000000-0005-0000-0000-00003C4E0000}"/>
    <cellStyle name="Millares 18 2 3 2 2 2 2 2 5" xfId="20054" xr:uid="{00000000-0005-0000-0000-00003D4E0000}"/>
    <cellStyle name="Millares 18 2 3 2 2 2 2 3" xfId="20055" xr:uid="{00000000-0005-0000-0000-00003E4E0000}"/>
    <cellStyle name="Millares 18 2 3 2 2 2 2 3 2" xfId="20056" xr:uid="{00000000-0005-0000-0000-00003F4E0000}"/>
    <cellStyle name="Millares 18 2 3 2 2 2 2 3 2 2" xfId="20057" xr:uid="{00000000-0005-0000-0000-0000404E0000}"/>
    <cellStyle name="Millares 18 2 3 2 2 2 2 3 2 3" xfId="20058" xr:uid="{00000000-0005-0000-0000-0000414E0000}"/>
    <cellStyle name="Millares 18 2 3 2 2 2 2 3 3" xfId="20059" xr:uid="{00000000-0005-0000-0000-0000424E0000}"/>
    <cellStyle name="Millares 18 2 3 2 2 2 2 3 3 2" xfId="20060" xr:uid="{00000000-0005-0000-0000-0000434E0000}"/>
    <cellStyle name="Millares 18 2 3 2 2 2 2 3 3 3" xfId="20061" xr:uid="{00000000-0005-0000-0000-0000444E0000}"/>
    <cellStyle name="Millares 18 2 3 2 2 2 2 3 4" xfId="20062" xr:uid="{00000000-0005-0000-0000-0000454E0000}"/>
    <cellStyle name="Millares 18 2 3 2 2 2 2 3 5" xfId="20063" xr:uid="{00000000-0005-0000-0000-0000464E0000}"/>
    <cellStyle name="Millares 18 2 3 2 2 2 2 4" xfId="20064" xr:uid="{00000000-0005-0000-0000-0000474E0000}"/>
    <cellStyle name="Millares 18 2 3 2 2 2 2 4 2" xfId="20065" xr:uid="{00000000-0005-0000-0000-0000484E0000}"/>
    <cellStyle name="Millares 18 2 3 2 2 2 2 4 2 2" xfId="20066" xr:uid="{00000000-0005-0000-0000-0000494E0000}"/>
    <cellStyle name="Millares 18 2 3 2 2 2 2 4 2 3" xfId="20067" xr:uid="{00000000-0005-0000-0000-00004A4E0000}"/>
    <cellStyle name="Millares 18 2 3 2 2 2 2 4 3" xfId="20068" xr:uid="{00000000-0005-0000-0000-00004B4E0000}"/>
    <cellStyle name="Millares 18 2 3 2 2 2 2 4 3 2" xfId="20069" xr:uid="{00000000-0005-0000-0000-00004C4E0000}"/>
    <cellStyle name="Millares 18 2 3 2 2 2 2 4 3 3" xfId="20070" xr:uid="{00000000-0005-0000-0000-00004D4E0000}"/>
    <cellStyle name="Millares 18 2 3 2 2 2 2 4 4" xfId="20071" xr:uid="{00000000-0005-0000-0000-00004E4E0000}"/>
    <cellStyle name="Millares 18 2 3 2 2 2 2 4 5" xfId="20072" xr:uid="{00000000-0005-0000-0000-00004F4E0000}"/>
    <cellStyle name="Millares 18 2 3 2 2 2 2 5" xfId="20073" xr:uid="{00000000-0005-0000-0000-0000504E0000}"/>
    <cellStyle name="Millares 18 2 3 2 2 2 2 5 2" xfId="20074" xr:uid="{00000000-0005-0000-0000-0000514E0000}"/>
    <cellStyle name="Millares 18 2 3 2 2 2 2 5 3" xfId="20075" xr:uid="{00000000-0005-0000-0000-0000524E0000}"/>
    <cellStyle name="Millares 18 2 3 2 2 2 2 6" xfId="20076" xr:uid="{00000000-0005-0000-0000-0000534E0000}"/>
    <cellStyle name="Millares 18 2 3 2 2 2 2 6 2" xfId="20077" xr:uid="{00000000-0005-0000-0000-0000544E0000}"/>
    <cellStyle name="Millares 18 2 3 2 2 2 2 6 3" xfId="20078" xr:uid="{00000000-0005-0000-0000-0000554E0000}"/>
    <cellStyle name="Millares 18 2 3 2 2 2 2 7" xfId="20079" xr:uid="{00000000-0005-0000-0000-0000564E0000}"/>
    <cellStyle name="Millares 18 2 3 2 2 2 2 8" xfId="20080" xr:uid="{00000000-0005-0000-0000-0000574E0000}"/>
    <cellStyle name="Millares 18 2 3 2 2 2 3" xfId="20081" xr:uid="{00000000-0005-0000-0000-0000584E0000}"/>
    <cellStyle name="Millares 18 2 3 2 2 2 3 2" xfId="20082" xr:uid="{00000000-0005-0000-0000-0000594E0000}"/>
    <cellStyle name="Millares 18 2 3 2 2 2 3 2 2" xfId="20083" xr:uid="{00000000-0005-0000-0000-00005A4E0000}"/>
    <cellStyle name="Millares 18 2 3 2 2 2 3 2 2 2" xfId="20084" xr:uid="{00000000-0005-0000-0000-00005B4E0000}"/>
    <cellStyle name="Millares 18 2 3 2 2 2 3 2 2 3" xfId="20085" xr:uid="{00000000-0005-0000-0000-00005C4E0000}"/>
    <cellStyle name="Millares 18 2 3 2 2 2 3 2 3" xfId="20086" xr:uid="{00000000-0005-0000-0000-00005D4E0000}"/>
    <cellStyle name="Millares 18 2 3 2 2 2 3 2 3 2" xfId="20087" xr:uid="{00000000-0005-0000-0000-00005E4E0000}"/>
    <cellStyle name="Millares 18 2 3 2 2 2 3 2 3 3" xfId="20088" xr:uid="{00000000-0005-0000-0000-00005F4E0000}"/>
    <cellStyle name="Millares 18 2 3 2 2 2 3 2 4" xfId="20089" xr:uid="{00000000-0005-0000-0000-0000604E0000}"/>
    <cellStyle name="Millares 18 2 3 2 2 2 3 2 5" xfId="20090" xr:uid="{00000000-0005-0000-0000-0000614E0000}"/>
    <cellStyle name="Millares 18 2 3 2 2 2 3 3" xfId="20091" xr:uid="{00000000-0005-0000-0000-0000624E0000}"/>
    <cellStyle name="Millares 18 2 3 2 2 2 3 3 2" xfId="20092" xr:uid="{00000000-0005-0000-0000-0000634E0000}"/>
    <cellStyle name="Millares 18 2 3 2 2 2 3 3 2 2" xfId="20093" xr:uid="{00000000-0005-0000-0000-0000644E0000}"/>
    <cellStyle name="Millares 18 2 3 2 2 2 3 3 2 3" xfId="20094" xr:uid="{00000000-0005-0000-0000-0000654E0000}"/>
    <cellStyle name="Millares 18 2 3 2 2 2 3 3 3" xfId="20095" xr:uid="{00000000-0005-0000-0000-0000664E0000}"/>
    <cellStyle name="Millares 18 2 3 2 2 2 3 3 3 2" xfId="20096" xr:uid="{00000000-0005-0000-0000-0000674E0000}"/>
    <cellStyle name="Millares 18 2 3 2 2 2 3 3 3 3" xfId="20097" xr:uid="{00000000-0005-0000-0000-0000684E0000}"/>
    <cellStyle name="Millares 18 2 3 2 2 2 3 3 4" xfId="20098" xr:uid="{00000000-0005-0000-0000-0000694E0000}"/>
    <cellStyle name="Millares 18 2 3 2 2 2 3 3 5" xfId="20099" xr:uid="{00000000-0005-0000-0000-00006A4E0000}"/>
    <cellStyle name="Millares 18 2 3 2 2 2 3 4" xfId="20100" xr:uid="{00000000-0005-0000-0000-00006B4E0000}"/>
    <cellStyle name="Millares 18 2 3 2 2 2 3 4 2" xfId="20101" xr:uid="{00000000-0005-0000-0000-00006C4E0000}"/>
    <cellStyle name="Millares 18 2 3 2 2 2 3 4 2 2" xfId="20102" xr:uid="{00000000-0005-0000-0000-00006D4E0000}"/>
    <cellStyle name="Millares 18 2 3 2 2 2 3 4 2 3" xfId="20103" xr:uid="{00000000-0005-0000-0000-00006E4E0000}"/>
    <cellStyle name="Millares 18 2 3 2 2 2 3 4 3" xfId="20104" xr:uid="{00000000-0005-0000-0000-00006F4E0000}"/>
    <cellStyle name="Millares 18 2 3 2 2 2 3 4 3 2" xfId="20105" xr:uid="{00000000-0005-0000-0000-0000704E0000}"/>
    <cellStyle name="Millares 18 2 3 2 2 2 3 4 3 3" xfId="20106" xr:uid="{00000000-0005-0000-0000-0000714E0000}"/>
    <cellStyle name="Millares 18 2 3 2 2 2 3 4 4" xfId="20107" xr:uid="{00000000-0005-0000-0000-0000724E0000}"/>
    <cellStyle name="Millares 18 2 3 2 2 2 3 4 5" xfId="20108" xr:uid="{00000000-0005-0000-0000-0000734E0000}"/>
    <cellStyle name="Millares 18 2 3 2 2 2 3 5" xfId="20109" xr:uid="{00000000-0005-0000-0000-0000744E0000}"/>
    <cellStyle name="Millares 18 2 3 2 2 2 3 5 2" xfId="20110" xr:uid="{00000000-0005-0000-0000-0000754E0000}"/>
    <cellStyle name="Millares 18 2 3 2 2 2 3 5 3" xfId="20111" xr:uid="{00000000-0005-0000-0000-0000764E0000}"/>
    <cellStyle name="Millares 18 2 3 2 2 2 3 6" xfId="20112" xr:uid="{00000000-0005-0000-0000-0000774E0000}"/>
    <cellStyle name="Millares 18 2 3 2 2 2 3 6 2" xfId="20113" xr:uid="{00000000-0005-0000-0000-0000784E0000}"/>
    <cellStyle name="Millares 18 2 3 2 2 2 3 6 3" xfId="20114" xr:uid="{00000000-0005-0000-0000-0000794E0000}"/>
    <cellStyle name="Millares 18 2 3 2 2 2 3 7" xfId="20115" xr:uid="{00000000-0005-0000-0000-00007A4E0000}"/>
    <cellStyle name="Millares 18 2 3 2 2 2 3 8" xfId="20116" xr:uid="{00000000-0005-0000-0000-00007B4E0000}"/>
    <cellStyle name="Millares 18 2 3 2 2 2 4" xfId="20117" xr:uid="{00000000-0005-0000-0000-00007C4E0000}"/>
    <cellStyle name="Millares 18 2 3 2 2 2 4 2" xfId="20118" xr:uid="{00000000-0005-0000-0000-00007D4E0000}"/>
    <cellStyle name="Millares 18 2 3 2 2 2 4 2 2" xfId="20119" xr:uid="{00000000-0005-0000-0000-00007E4E0000}"/>
    <cellStyle name="Millares 18 2 3 2 2 2 4 2 3" xfId="20120" xr:uid="{00000000-0005-0000-0000-00007F4E0000}"/>
    <cellStyle name="Millares 18 2 3 2 2 2 4 3" xfId="20121" xr:uid="{00000000-0005-0000-0000-0000804E0000}"/>
    <cellStyle name="Millares 18 2 3 2 2 2 4 3 2" xfId="20122" xr:uid="{00000000-0005-0000-0000-0000814E0000}"/>
    <cellStyle name="Millares 18 2 3 2 2 2 4 3 3" xfId="20123" xr:uid="{00000000-0005-0000-0000-0000824E0000}"/>
    <cellStyle name="Millares 18 2 3 2 2 2 4 4" xfId="20124" xr:uid="{00000000-0005-0000-0000-0000834E0000}"/>
    <cellStyle name="Millares 18 2 3 2 2 2 4 5" xfId="20125" xr:uid="{00000000-0005-0000-0000-0000844E0000}"/>
    <cellStyle name="Millares 18 2 3 2 2 2 5" xfId="20126" xr:uid="{00000000-0005-0000-0000-0000854E0000}"/>
    <cellStyle name="Millares 18 2 3 2 2 2 5 2" xfId="20127" xr:uid="{00000000-0005-0000-0000-0000864E0000}"/>
    <cellStyle name="Millares 18 2 3 2 2 2 5 2 2" xfId="20128" xr:uid="{00000000-0005-0000-0000-0000874E0000}"/>
    <cellStyle name="Millares 18 2 3 2 2 2 5 2 3" xfId="20129" xr:uid="{00000000-0005-0000-0000-0000884E0000}"/>
    <cellStyle name="Millares 18 2 3 2 2 2 5 3" xfId="20130" xr:uid="{00000000-0005-0000-0000-0000894E0000}"/>
    <cellStyle name="Millares 18 2 3 2 2 2 5 3 2" xfId="20131" xr:uid="{00000000-0005-0000-0000-00008A4E0000}"/>
    <cellStyle name="Millares 18 2 3 2 2 2 5 3 3" xfId="20132" xr:uid="{00000000-0005-0000-0000-00008B4E0000}"/>
    <cellStyle name="Millares 18 2 3 2 2 2 5 4" xfId="20133" xr:uid="{00000000-0005-0000-0000-00008C4E0000}"/>
    <cellStyle name="Millares 18 2 3 2 2 2 5 5" xfId="20134" xr:uid="{00000000-0005-0000-0000-00008D4E0000}"/>
    <cellStyle name="Millares 18 2 3 2 2 2 6" xfId="20135" xr:uid="{00000000-0005-0000-0000-00008E4E0000}"/>
    <cellStyle name="Millares 18 2 3 2 2 2 6 2" xfId="20136" xr:uid="{00000000-0005-0000-0000-00008F4E0000}"/>
    <cellStyle name="Millares 18 2 3 2 2 2 6 2 2" xfId="20137" xr:uid="{00000000-0005-0000-0000-0000904E0000}"/>
    <cellStyle name="Millares 18 2 3 2 2 2 6 2 3" xfId="20138" xr:uid="{00000000-0005-0000-0000-0000914E0000}"/>
    <cellStyle name="Millares 18 2 3 2 2 2 6 3" xfId="20139" xr:uid="{00000000-0005-0000-0000-0000924E0000}"/>
    <cellStyle name="Millares 18 2 3 2 2 2 6 3 2" xfId="20140" xr:uid="{00000000-0005-0000-0000-0000934E0000}"/>
    <cellStyle name="Millares 18 2 3 2 2 2 6 3 3" xfId="20141" xr:uid="{00000000-0005-0000-0000-0000944E0000}"/>
    <cellStyle name="Millares 18 2 3 2 2 2 6 4" xfId="20142" xr:uid="{00000000-0005-0000-0000-0000954E0000}"/>
    <cellStyle name="Millares 18 2 3 2 2 2 6 5" xfId="20143" xr:uid="{00000000-0005-0000-0000-0000964E0000}"/>
    <cellStyle name="Millares 18 2 3 2 2 2 7" xfId="20144" xr:uid="{00000000-0005-0000-0000-0000974E0000}"/>
    <cellStyle name="Millares 18 2 3 2 2 2 7 2" xfId="20145" xr:uid="{00000000-0005-0000-0000-0000984E0000}"/>
    <cellStyle name="Millares 18 2 3 2 2 2 7 3" xfId="20146" xr:uid="{00000000-0005-0000-0000-0000994E0000}"/>
    <cellStyle name="Millares 18 2 3 2 2 2 8" xfId="20147" xr:uid="{00000000-0005-0000-0000-00009A4E0000}"/>
    <cellStyle name="Millares 18 2 3 2 2 2 8 2" xfId="20148" xr:uid="{00000000-0005-0000-0000-00009B4E0000}"/>
    <cellStyle name="Millares 18 2 3 2 2 2 8 3" xfId="20149" xr:uid="{00000000-0005-0000-0000-00009C4E0000}"/>
    <cellStyle name="Millares 18 2 3 2 2 2 9" xfId="20150" xr:uid="{00000000-0005-0000-0000-00009D4E0000}"/>
    <cellStyle name="Millares 18 2 3 2 2 3" xfId="20151" xr:uid="{00000000-0005-0000-0000-00009E4E0000}"/>
    <cellStyle name="Millares 18 2 3 2 2 3 10" xfId="20152" xr:uid="{00000000-0005-0000-0000-00009F4E0000}"/>
    <cellStyle name="Millares 18 2 3 2 2 3 2" xfId="20153" xr:uid="{00000000-0005-0000-0000-0000A04E0000}"/>
    <cellStyle name="Millares 18 2 3 2 2 3 2 2" xfId="20154" xr:uid="{00000000-0005-0000-0000-0000A14E0000}"/>
    <cellStyle name="Millares 18 2 3 2 2 3 2 2 2" xfId="20155" xr:uid="{00000000-0005-0000-0000-0000A24E0000}"/>
    <cellStyle name="Millares 18 2 3 2 2 3 2 2 2 2" xfId="20156" xr:uid="{00000000-0005-0000-0000-0000A34E0000}"/>
    <cellStyle name="Millares 18 2 3 2 2 3 2 2 2 3" xfId="20157" xr:uid="{00000000-0005-0000-0000-0000A44E0000}"/>
    <cellStyle name="Millares 18 2 3 2 2 3 2 2 3" xfId="20158" xr:uid="{00000000-0005-0000-0000-0000A54E0000}"/>
    <cellStyle name="Millares 18 2 3 2 2 3 2 2 3 2" xfId="20159" xr:uid="{00000000-0005-0000-0000-0000A64E0000}"/>
    <cellStyle name="Millares 18 2 3 2 2 3 2 2 3 3" xfId="20160" xr:uid="{00000000-0005-0000-0000-0000A74E0000}"/>
    <cellStyle name="Millares 18 2 3 2 2 3 2 2 4" xfId="20161" xr:uid="{00000000-0005-0000-0000-0000A84E0000}"/>
    <cellStyle name="Millares 18 2 3 2 2 3 2 2 5" xfId="20162" xr:uid="{00000000-0005-0000-0000-0000A94E0000}"/>
    <cellStyle name="Millares 18 2 3 2 2 3 2 3" xfId="20163" xr:uid="{00000000-0005-0000-0000-0000AA4E0000}"/>
    <cellStyle name="Millares 18 2 3 2 2 3 2 3 2" xfId="20164" xr:uid="{00000000-0005-0000-0000-0000AB4E0000}"/>
    <cellStyle name="Millares 18 2 3 2 2 3 2 3 2 2" xfId="20165" xr:uid="{00000000-0005-0000-0000-0000AC4E0000}"/>
    <cellStyle name="Millares 18 2 3 2 2 3 2 3 2 3" xfId="20166" xr:uid="{00000000-0005-0000-0000-0000AD4E0000}"/>
    <cellStyle name="Millares 18 2 3 2 2 3 2 3 3" xfId="20167" xr:uid="{00000000-0005-0000-0000-0000AE4E0000}"/>
    <cellStyle name="Millares 18 2 3 2 2 3 2 3 3 2" xfId="20168" xr:uid="{00000000-0005-0000-0000-0000AF4E0000}"/>
    <cellStyle name="Millares 18 2 3 2 2 3 2 3 3 3" xfId="20169" xr:uid="{00000000-0005-0000-0000-0000B04E0000}"/>
    <cellStyle name="Millares 18 2 3 2 2 3 2 3 4" xfId="20170" xr:uid="{00000000-0005-0000-0000-0000B14E0000}"/>
    <cellStyle name="Millares 18 2 3 2 2 3 2 3 5" xfId="20171" xr:uid="{00000000-0005-0000-0000-0000B24E0000}"/>
    <cellStyle name="Millares 18 2 3 2 2 3 2 4" xfId="20172" xr:uid="{00000000-0005-0000-0000-0000B34E0000}"/>
    <cellStyle name="Millares 18 2 3 2 2 3 2 4 2" xfId="20173" xr:uid="{00000000-0005-0000-0000-0000B44E0000}"/>
    <cellStyle name="Millares 18 2 3 2 2 3 2 4 2 2" xfId="20174" xr:uid="{00000000-0005-0000-0000-0000B54E0000}"/>
    <cellStyle name="Millares 18 2 3 2 2 3 2 4 2 3" xfId="20175" xr:uid="{00000000-0005-0000-0000-0000B64E0000}"/>
    <cellStyle name="Millares 18 2 3 2 2 3 2 4 3" xfId="20176" xr:uid="{00000000-0005-0000-0000-0000B74E0000}"/>
    <cellStyle name="Millares 18 2 3 2 2 3 2 4 3 2" xfId="20177" xr:uid="{00000000-0005-0000-0000-0000B84E0000}"/>
    <cellStyle name="Millares 18 2 3 2 2 3 2 4 3 3" xfId="20178" xr:uid="{00000000-0005-0000-0000-0000B94E0000}"/>
    <cellStyle name="Millares 18 2 3 2 2 3 2 4 4" xfId="20179" xr:uid="{00000000-0005-0000-0000-0000BA4E0000}"/>
    <cellStyle name="Millares 18 2 3 2 2 3 2 4 5" xfId="20180" xr:uid="{00000000-0005-0000-0000-0000BB4E0000}"/>
    <cellStyle name="Millares 18 2 3 2 2 3 2 5" xfId="20181" xr:uid="{00000000-0005-0000-0000-0000BC4E0000}"/>
    <cellStyle name="Millares 18 2 3 2 2 3 2 5 2" xfId="20182" xr:uid="{00000000-0005-0000-0000-0000BD4E0000}"/>
    <cellStyle name="Millares 18 2 3 2 2 3 2 5 3" xfId="20183" xr:uid="{00000000-0005-0000-0000-0000BE4E0000}"/>
    <cellStyle name="Millares 18 2 3 2 2 3 2 6" xfId="20184" xr:uid="{00000000-0005-0000-0000-0000BF4E0000}"/>
    <cellStyle name="Millares 18 2 3 2 2 3 2 6 2" xfId="20185" xr:uid="{00000000-0005-0000-0000-0000C04E0000}"/>
    <cellStyle name="Millares 18 2 3 2 2 3 2 6 3" xfId="20186" xr:uid="{00000000-0005-0000-0000-0000C14E0000}"/>
    <cellStyle name="Millares 18 2 3 2 2 3 2 7" xfId="20187" xr:uid="{00000000-0005-0000-0000-0000C24E0000}"/>
    <cellStyle name="Millares 18 2 3 2 2 3 2 8" xfId="20188" xr:uid="{00000000-0005-0000-0000-0000C34E0000}"/>
    <cellStyle name="Millares 18 2 3 2 2 3 3" xfId="20189" xr:uid="{00000000-0005-0000-0000-0000C44E0000}"/>
    <cellStyle name="Millares 18 2 3 2 2 3 3 2" xfId="20190" xr:uid="{00000000-0005-0000-0000-0000C54E0000}"/>
    <cellStyle name="Millares 18 2 3 2 2 3 3 2 2" xfId="20191" xr:uid="{00000000-0005-0000-0000-0000C64E0000}"/>
    <cellStyle name="Millares 18 2 3 2 2 3 3 2 2 2" xfId="20192" xr:uid="{00000000-0005-0000-0000-0000C74E0000}"/>
    <cellStyle name="Millares 18 2 3 2 2 3 3 2 2 3" xfId="20193" xr:uid="{00000000-0005-0000-0000-0000C84E0000}"/>
    <cellStyle name="Millares 18 2 3 2 2 3 3 2 3" xfId="20194" xr:uid="{00000000-0005-0000-0000-0000C94E0000}"/>
    <cellStyle name="Millares 18 2 3 2 2 3 3 2 3 2" xfId="20195" xr:uid="{00000000-0005-0000-0000-0000CA4E0000}"/>
    <cellStyle name="Millares 18 2 3 2 2 3 3 2 3 3" xfId="20196" xr:uid="{00000000-0005-0000-0000-0000CB4E0000}"/>
    <cellStyle name="Millares 18 2 3 2 2 3 3 2 4" xfId="20197" xr:uid="{00000000-0005-0000-0000-0000CC4E0000}"/>
    <cellStyle name="Millares 18 2 3 2 2 3 3 2 5" xfId="20198" xr:uid="{00000000-0005-0000-0000-0000CD4E0000}"/>
    <cellStyle name="Millares 18 2 3 2 2 3 3 3" xfId="20199" xr:uid="{00000000-0005-0000-0000-0000CE4E0000}"/>
    <cellStyle name="Millares 18 2 3 2 2 3 3 3 2" xfId="20200" xr:uid="{00000000-0005-0000-0000-0000CF4E0000}"/>
    <cellStyle name="Millares 18 2 3 2 2 3 3 3 2 2" xfId="20201" xr:uid="{00000000-0005-0000-0000-0000D04E0000}"/>
    <cellStyle name="Millares 18 2 3 2 2 3 3 3 2 3" xfId="20202" xr:uid="{00000000-0005-0000-0000-0000D14E0000}"/>
    <cellStyle name="Millares 18 2 3 2 2 3 3 3 3" xfId="20203" xr:uid="{00000000-0005-0000-0000-0000D24E0000}"/>
    <cellStyle name="Millares 18 2 3 2 2 3 3 3 3 2" xfId="20204" xr:uid="{00000000-0005-0000-0000-0000D34E0000}"/>
    <cellStyle name="Millares 18 2 3 2 2 3 3 3 3 3" xfId="20205" xr:uid="{00000000-0005-0000-0000-0000D44E0000}"/>
    <cellStyle name="Millares 18 2 3 2 2 3 3 3 4" xfId="20206" xr:uid="{00000000-0005-0000-0000-0000D54E0000}"/>
    <cellStyle name="Millares 18 2 3 2 2 3 3 3 5" xfId="20207" xr:uid="{00000000-0005-0000-0000-0000D64E0000}"/>
    <cellStyle name="Millares 18 2 3 2 2 3 3 4" xfId="20208" xr:uid="{00000000-0005-0000-0000-0000D74E0000}"/>
    <cellStyle name="Millares 18 2 3 2 2 3 3 4 2" xfId="20209" xr:uid="{00000000-0005-0000-0000-0000D84E0000}"/>
    <cellStyle name="Millares 18 2 3 2 2 3 3 4 2 2" xfId="20210" xr:uid="{00000000-0005-0000-0000-0000D94E0000}"/>
    <cellStyle name="Millares 18 2 3 2 2 3 3 4 2 3" xfId="20211" xr:uid="{00000000-0005-0000-0000-0000DA4E0000}"/>
    <cellStyle name="Millares 18 2 3 2 2 3 3 4 3" xfId="20212" xr:uid="{00000000-0005-0000-0000-0000DB4E0000}"/>
    <cellStyle name="Millares 18 2 3 2 2 3 3 4 3 2" xfId="20213" xr:uid="{00000000-0005-0000-0000-0000DC4E0000}"/>
    <cellStyle name="Millares 18 2 3 2 2 3 3 4 3 3" xfId="20214" xr:uid="{00000000-0005-0000-0000-0000DD4E0000}"/>
    <cellStyle name="Millares 18 2 3 2 2 3 3 4 4" xfId="20215" xr:uid="{00000000-0005-0000-0000-0000DE4E0000}"/>
    <cellStyle name="Millares 18 2 3 2 2 3 3 4 5" xfId="20216" xr:uid="{00000000-0005-0000-0000-0000DF4E0000}"/>
    <cellStyle name="Millares 18 2 3 2 2 3 3 5" xfId="20217" xr:uid="{00000000-0005-0000-0000-0000E04E0000}"/>
    <cellStyle name="Millares 18 2 3 2 2 3 3 5 2" xfId="20218" xr:uid="{00000000-0005-0000-0000-0000E14E0000}"/>
    <cellStyle name="Millares 18 2 3 2 2 3 3 5 3" xfId="20219" xr:uid="{00000000-0005-0000-0000-0000E24E0000}"/>
    <cellStyle name="Millares 18 2 3 2 2 3 3 6" xfId="20220" xr:uid="{00000000-0005-0000-0000-0000E34E0000}"/>
    <cellStyle name="Millares 18 2 3 2 2 3 3 6 2" xfId="20221" xr:uid="{00000000-0005-0000-0000-0000E44E0000}"/>
    <cellStyle name="Millares 18 2 3 2 2 3 3 6 3" xfId="20222" xr:uid="{00000000-0005-0000-0000-0000E54E0000}"/>
    <cellStyle name="Millares 18 2 3 2 2 3 3 7" xfId="20223" xr:uid="{00000000-0005-0000-0000-0000E64E0000}"/>
    <cellStyle name="Millares 18 2 3 2 2 3 3 8" xfId="20224" xr:uid="{00000000-0005-0000-0000-0000E74E0000}"/>
    <cellStyle name="Millares 18 2 3 2 2 3 4" xfId="20225" xr:uid="{00000000-0005-0000-0000-0000E84E0000}"/>
    <cellStyle name="Millares 18 2 3 2 2 3 4 2" xfId="20226" xr:uid="{00000000-0005-0000-0000-0000E94E0000}"/>
    <cellStyle name="Millares 18 2 3 2 2 3 4 2 2" xfId="20227" xr:uid="{00000000-0005-0000-0000-0000EA4E0000}"/>
    <cellStyle name="Millares 18 2 3 2 2 3 4 2 3" xfId="20228" xr:uid="{00000000-0005-0000-0000-0000EB4E0000}"/>
    <cellStyle name="Millares 18 2 3 2 2 3 4 3" xfId="20229" xr:uid="{00000000-0005-0000-0000-0000EC4E0000}"/>
    <cellStyle name="Millares 18 2 3 2 2 3 4 3 2" xfId="20230" xr:uid="{00000000-0005-0000-0000-0000ED4E0000}"/>
    <cellStyle name="Millares 18 2 3 2 2 3 4 3 3" xfId="20231" xr:uid="{00000000-0005-0000-0000-0000EE4E0000}"/>
    <cellStyle name="Millares 18 2 3 2 2 3 4 4" xfId="20232" xr:uid="{00000000-0005-0000-0000-0000EF4E0000}"/>
    <cellStyle name="Millares 18 2 3 2 2 3 4 5" xfId="20233" xr:uid="{00000000-0005-0000-0000-0000F04E0000}"/>
    <cellStyle name="Millares 18 2 3 2 2 3 5" xfId="20234" xr:uid="{00000000-0005-0000-0000-0000F14E0000}"/>
    <cellStyle name="Millares 18 2 3 2 2 3 5 2" xfId="20235" xr:uid="{00000000-0005-0000-0000-0000F24E0000}"/>
    <cellStyle name="Millares 18 2 3 2 2 3 5 2 2" xfId="20236" xr:uid="{00000000-0005-0000-0000-0000F34E0000}"/>
    <cellStyle name="Millares 18 2 3 2 2 3 5 2 3" xfId="20237" xr:uid="{00000000-0005-0000-0000-0000F44E0000}"/>
    <cellStyle name="Millares 18 2 3 2 2 3 5 3" xfId="20238" xr:uid="{00000000-0005-0000-0000-0000F54E0000}"/>
    <cellStyle name="Millares 18 2 3 2 2 3 5 3 2" xfId="20239" xr:uid="{00000000-0005-0000-0000-0000F64E0000}"/>
    <cellStyle name="Millares 18 2 3 2 2 3 5 3 3" xfId="20240" xr:uid="{00000000-0005-0000-0000-0000F74E0000}"/>
    <cellStyle name="Millares 18 2 3 2 2 3 5 4" xfId="20241" xr:uid="{00000000-0005-0000-0000-0000F84E0000}"/>
    <cellStyle name="Millares 18 2 3 2 2 3 5 5" xfId="20242" xr:uid="{00000000-0005-0000-0000-0000F94E0000}"/>
    <cellStyle name="Millares 18 2 3 2 2 3 6" xfId="20243" xr:uid="{00000000-0005-0000-0000-0000FA4E0000}"/>
    <cellStyle name="Millares 18 2 3 2 2 3 6 2" xfId="20244" xr:uid="{00000000-0005-0000-0000-0000FB4E0000}"/>
    <cellStyle name="Millares 18 2 3 2 2 3 6 2 2" xfId="20245" xr:uid="{00000000-0005-0000-0000-0000FC4E0000}"/>
    <cellStyle name="Millares 18 2 3 2 2 3 6 2 3" xfId="20246" xr:uid="{00000000-0005-0000-0000-0000FD4E0000}"/>
    <cellStyle name="Millares 18 2 3 2 2 3 6 3" xfId="20247" xr:uid="{00000000-0005-0000-0000-0000FE4E0000}"/>
    <cellStyle name="Millares 18 2 3 2 2 3 6 3 2" xfId="20248" xr:uid="{00000000-0005-0000-0000-0000FF4E0000}"/>
    <cellStyle name="Millares 18 2 3 2 2 3 6 3 3" xfId="20249" xr:uid="{00000000-0005-0000-0000-0000004F0000}"/>
    <cellStyle name="Millares 18 2 3 2 2 3 6 4" xfId="20250" xr:uid="{00000000-0005-0000-0000-0000014F0000}"/>
    <cellStyle name="Millares 18 2 3 2 2 3 6 5" xfId="20251" xr:uid="{00000000-0005-0000-0000-0000024F0000}"/>
    <cellStyle name="Millares 18 2 3 2 2 3 7" xfId="20252" xr:uid="{00000000-0005-0000-0000-0000034F0000}"/>
    <cellStyle name="Millares 18 2 3 2 2 3 7 2" xfId="20253" xr:uid="{00000000-0005-0000-0000-0000044F0000}"/>
    <cellStyle name="Millares 18 2 3 2 2 3 7 3" xfId="20254" xr:uid="{00000000-0005-0000-0000-0000054F0000}"/>
    <cellStyle name="Millares 18 2 3 2 2 3 8" xfId="20255" xr:uid="{00000000-0005-0000-0000-0000064F0000}"/>
    <cellStyle name="Millares 18 2 3 2 2 3 8 2" xfId="20256" xr:uid="{00000000-0005-0000-0000-0000074F0000}"/>
    <cellStyle name="Millares 18 2 3 2 2 3 8 3" xfId="20257" xr:uid="{00000000-0005-0000-0000-0000084F0000}"/>
    <cellStyle name="Millares 18 2 3 2 2 3 9" xfId="20258" xr:uid="{00000000-0005-0000-0000-0000094F0000}"/>
    <cellStyle name="Millares 18 2 3 2 2 4" xfId="20259" xr:uid="{00000000-0005-0000-0000-00000A4F0000}"/>
    <cellStyle name="Millares 18 2 3 2 2 4 2" xfId="20260" xr:uid="{00000000-0005-0000-0000-00000B4F0000}"/>
    <cellStyle name="Millares 18 2 3 2 2 4 2 2" xfId="20261" xr:uid="{00000000-0005-0000-0000-00000C4F0000}"/>
    <cellStyle name="Millares 18 2 3 2 2 4 2 2 2" xfId="20262" xr:uid="{00000000-0005-0000-0000-00000D4F0000}"/>
    <cellStyle name="Millares 18 2 3 2 2 4 2 2 3" xfId="20263" xr:uid="{00000000-0005-0000-0000-00000E4F0000}"/>
    <cellStyle name="Millares 18 2 3 2 2 4 2 3" xfId="20264" xr:uid="{00000000-0005-0000-0000-00000F4F0000}"/>
    <cellStyle name="Millares 18 2 3 2 2 4 2 3 2" xfId="20265" xr:uid="{00000000-0005-0000-0000-0000104F0000}"/>
    <cellStyle name="Millares 18 2 3 2 2 4 2 3 3" xfId="20266" xr:uid="{00000000-0005-0000-0000-0000114F0000}"/>
    <cellStyle name="Millares 18 2 3 2 2 4 2 4" xfId="20267" xr:uid="{00000000-0005-0000-0000-0000124F0000}"/>
    <cellStyle name="Millares 18 2 3 2 2 4 2 5" xfId="20268" xr:uid="{00000000-0005-0000-0000-0000134F0000}"/>
    <cellStyle name="Millares 18 2 3 2 2 4 3" xfId="20269" xr:uid="{00000000-0005-0000-0000-0000144F0000}"/>
    <cellStyle name="Millares 18 2 3 2 2 4 3 2" xfId="20270" xr:uid="{00000000-0005-0000-0000-0000154F0000}"/>
    <cellStyle name="Millares 18 2 3 2 2 4 3 2 2" xfId="20271" xr:uid="{00000000-0005-0000-0000-0000164F0000}"/>
    <cellStyle name="Millares 18 2 3 2 2 4 3 2 3" xfId="20272" xr:uid="{00000000-0005-0000-0000-0000174F0000}"/>
    <cellStyle name="Millares 18 2 3 2 2 4 3 3" xfId="20273" xr:uid="{00000000-0005-0000-0000-0000184F0000}"/>
    <cellStyle name="Millares 18 2 3 2 2 4 3 3 2" xfId="20274" xr:uid="{00000000-0005-0000-0000-0000194F0000}"/>
    <cellStyle name="Millares 18 2 3 2 2 4 3 3 3" xfId="20275" xr:uid="{00000000-0005-0000-0000-00001A4F0000}"/>
    <cellStyle name="Millares 18 2 3 2 2 4 3 4" xfId="20276" xr:uid="{00000000-0005-0000-0000-00001B4F0000}"/>
    <cellStyle name="Millares 18 2 3 2 2 4 3 5" xfId="20277" xr:uid="{00000000-0005-0000-0000-00001C4F0000}"/>
    <cellStyle name="Millares 18 2 3 2 2 4 4" xfId="20278" xr:uid="{00000000-0005-0000-0000-00001D4F0000}"/>
    <cellStyle name="Millares 18 2 3 2 2 4 4 2" xfId="20279" xr:uid="{00000000-0005-0000-0000-00001E4F0000}"/>
    <cellStyle name="Millares 18 2 3 2 2 4 4 2 2" xfId="20280" xr:uid="{00000000-0005-0000-0000-00001F4F0000}"/>
    <cellStyle name="Millares 18 2 3 2 2 4 4 2 3" xfId="20281" xr:uid="{00000000-0005-0000-0000-0000204F0000}"/>
    <cellStyle name="Millares 18 2 3 2 2 4 4 3" xfId="20282" xr:uid="{00000000-0005-0000-0000-0000214F0000}"/>
    <cellStyle name="Millares 18 2 3 2 2 4 4 3 2" xfId="20283" xr:uid="{00000000-0005-0000-0000-0000224F0000}"/>
    <cellStyle name="Millares 18 2 3 2 2 4 4 3 3" xfId="20284" xr:uid="{00000000-0005-0000-0000-0000234F0000}"/>
    <cellStyle name="Millares 18 2 3 2 2 4 4 4" xfId="20285" xr:uid="{00000000-0005-0000-0000-0000244F0000}"/>
    <cellStyle name="Millares 18 2 3 2 2 4 4 5" xfId="20286" xr:uid="{00000000-0005-0000-0000-0000254F0000}"/>
    <cellStyle name="Millares 18 2 3 2 2 4 5" xfId="20287" xr:uid="{00000000-0005-0000-0000-0000264F0000}"/>
    <cellStyle name="Millares 18 2 3 2 2 4 5 2" xfId="20288" xr:uid="{00000000-0005-0000-0000-0000274F0000}"/>
    <cellStyle name="Millares 18 2 3 2 2 4 5 3" xfId="20289" xr:uid="{00000000-0005-0000-0000-0000284F0000}"/>
    <cellStyle name="Millares 18 2 3 2 2 4 6" xfId="20290" xr:uid="{00000000-0005-0000-0000-0000294F0000}"/>
    <cellStyle name="Millares 18 2 3 2 2 4 6 2" xfId="20291" xr:uid="{00000000-0005-0000-0000-00002A4F0000}"/>
    <cellStyle name="Millares 18 2 3 2 2 4 6 3" xfId="20292" xr:uid="{00000000-0005-0000-0000-00002B4F0000}"/>
    <cellStyle name="Millares 18 2 3 2 2 4 7" xfId="20293" xr:uid="{00000000-0005-0000-0000-00002C4F0000}"/>
    <cellStyle name="Millares 18 2 3 2 2 4 8" xfId="20294" xr:uid="{00000000-0005-0000-0000-00002D4F0000}"/>
    <cellStyle name="Millares 18 2 3 2 2 5" xfId="20295" xr:uid="{00000000-0005-0000-0000-00002E4F0000}"/>
    <cellStyle name="Millares 18 2 3 2 2 5 2" xfId="20296" xr:uid="{00000000-0005-0000-0000-00002F4F0000}"/>
    <cellStyle name="Millares 18 2 3 2 2 5 2 2" xfId="20297" xr:uid="{00000000-0005-0000-0000-0000304F0000}"/>
    <cellStyle name="Millares 18 2 3 2 2 5 2 2 2" xfId="20298" xr:uid="{00000000-0005-0000-0000-0000314F0000}"/>
    <cellStyle name="Millares 18 2 3 2 2 5 2 2 3" xfId="20299" xr:uid="{00000000-0005-0000-0000-0000324F0000}"/>
    <cellStyle name="Millares 18 2 3 2 2 5 2 3" xfId="20300" xr:uid="{00000000-0005-0000-0000-0000334F0000}"/>
    <cellStyle name="Millares 18 2 3 2 2 5 2 3 2" xfId="20301" xr:uid="{00000000-0005-0000-0000-0000344F0000}"/>
    <cellStyle name="Millares 18 2 3 2 2 5 2 3 3" xfId="20302" xr:uid="{00000000-0005-0000-0000-0000354F0000}"/>
    <cellStyle name="Millares 18 2 3 2 2 5 2 4" xfId="20303" xr:uid="{00000000-0005-0000-0000-0000364F0000}"/>
    <cellStyle name="Millares 18 2 3 2 2 5 2 5" xfId="20304" xr:uid="{00000000-0005-0000-0000-0000374F0000}"/>
    <cellStyle name="Millares 18 2 3 2 2 5 3" xfId="20305" xr:uid="{00000000-0005-0000-0000-0000384F0000}"/>
    <cellStyle name="Millares 18 2 3 2 2 5 3 2" xfId="20306" xr:uid="{00000000-0005-0000-0000-0000394F0000}"/>
    <cellStyle name="Millares 18 2 3 2 2 5 3 2 2" xfId="20307" xr:uid="{00000000-0005-0000-0000-00003A4F0000}"/>
    <cellStyle name="Millares 18 2 3 2 2 5 3 2 3" xfId="20308" xr:uid="{00000000-0005-0000-0000-00003B4F0000}"/>
    <cellStyle name="Millares 18 2 3 2 2 5 3 3" xfId="20309" xr:uid="{00000000-0005-0000-0000-00003C4F0000}"/>
    <cellStyle name="Millares 18 2 3 2 2 5 3 3 2" xfId="20310" xr:uid="{00000000-0005-0000-0000-00003D4F0000}"/>
    <cellStyle name="Millares 18 2 3 2 2 5 3 3 3" xfId="20311" xr:uid="{00000000-0005-0000-0000-00003E4F0000}"/>
    <cellStyle name="Millares 18 2 3 2 2 5 3 4" xfId="20312" xr:uid="{00000000-0005-0000-0000-00003F4F0000}"/>
    <cellStyle name="Millares 18 2 3 2 2 5 3 5" xfId="20313" xr:uid="{00000000-0005-0000-0000-0000404F0000}"/>
    <cellStyle name="Millares 18 2 3 2 2 5 4" xfId="20314" xr:uid="{00000000-0005-0000-0000-0000414F0000}"/>
    <cellStyle name="Millares 18 2 3 2 2 5 4 2" xfId="20315" xr:uid="{00000000-0005-0000-0000-0000424F0000}"/>
    <cellStyle name="Millares 18 2 3 2 2 5 4 2 2" xfId="20316" xr:uid="{00000000-0005-0000-0000-0000434F0000}"/>
    <cellStyle name="Millares 18 2 3 2 2 5 4 2 3" xfId="20317" xr:uid="{00000000-0005-0000-0000-0000444F0000}"/>
    <cellStyle name="Millares 18 2 3 2 2 5 4 3" xfId="20318" xr:uid="{00000000-0005-0000-0000-0000454F0000}"/>
    <cellStyle name="Millares 18 2 3 2 2 5 4 3 2" xfId="20319" xr:uid="{00000000-0005-0000-0000-0000464F0000}"/>
    <cellStyle name="Millares 18 2 3 2 2 5 4 3 3" xfId="20320" xr:uid="{00000000-0005-0000-0000-0000474F0000}"/>
    <cellStyle name="Millares 18 2 3 2 2 5 4 4" xfId="20321" xr:uid="{00000000-0005-0000-0000-0000484F0000}"/>
    <cellStyle name="Millares 18 2 3 2 2 5 4 5" xfId="20322" xr:uid="{00000000-0005-0000-0000-0000494F0000}"/>
    <cellStyle name="Millares 18 2 3 2 2 5 5" xfId="20323" xr:uid="{00000000-0005-0000-0000-00004A4F0000}"/>
    <cellStyle name="Millares 18 2 3 2 2 5 5 2" xfId="20324" xr:uid="{00000000-0005-0000-0000-00004B4F0000}"/>
    <cellStyle name="Millares 18 2 3 2 2 5 5 3" xfId="20325" xr:uid="{00000000-0005-0000-0000-00004C4F0000}"/>
    <cellStyle name="Millares 18 2 3 2 2 5 6" xfId="20326" xr:uid="{00000000-0005-0000-0000-00004D4F0000}"/>
    <cellStyle name="Millares 18 2 3 2 2 5 6 2" xfId="20327" xr:uid="{00000000-0005-0000-0000-00004E4F0000}"/>
    <cellStyle name="Millares 18 2 3 2 2 5 6 3" xfId="20328" xr:uid="{00000000-0005-0000-0000-00004F4F0000}"/>
    <cellStyle name="Millares 18 2 3 2 2 5 7" xfId="20329" xr:uid="{00000000-0005-0000-0000-0000504F0000}"/>
    <cellStyle name="Millares 18 2 3 2 2 5 8" xfId="20330" xr:uid="{00000000-0005-0000-0000-0000514F0000}"/>
    <cellStyle name="Millares 18 2 3 2 2 6" xfId="20331" xr:uid="{00000000-0005-0000-0000-0000524F0000}"/>
    <cellStyle name="Millares 18 2 3 2 2 6 2" xfId="20332" xr:uid="{00000000-0005-0000-0000-0000534F0000}"/>
    <cellStyle name="Millares 18 2 3 2 2 6 2 2" xfId="20333" xr:uid="{00000000-0005-0000-0000-0000544F0000}"/>
    <cellStyle name="Millares 18 2 3 2 2 6 2 3" xfId="20334" xr:uid="{00000000-0005-0000-0000-0000554F0000}"/>
    <cellStyle name="Millares 18 2 3 2 2 6 3" xfId="20335" xr:uid="{00000000-0005-0000-0000-0000564F0000}"/>
    <cellStyle name="Millares 18 2 3 2 2 6 3 2" xfId="20336" xr:uid="{00000000-0005-0000-0000-0000574F0000}"/>
    <cellStyle name="Millares 18 2 3 2 2 6 3 3" xfId="20337" xr:uid="{00000000-0005-0000-0000-0000584F0000}"/>
    <cellStyle name="Millares 18 2 3 2 2 6 4" xfId="20338" xr:uid="{00000000-0005-0000-0000-0000594F0000}"/>
    <cellStyle name="Millares 18 2 3 2 2 6 5" xfId="20339" xr:uid="{00000000-0005-0000-0000-00005A4F0000}"/>
    <cellStyle name="Millares 18 2 3 2 2 7" xfId="20340" xr:uid="{00000000-0005-0000-0000-00005B4F0000}"/>
    <cellStyle name="Millares 18 2 3 2 2 7 2" xfId="20341" xr:uid="{00000000-0005-0000-0000-00005C4F0000}"/>
    <cellStyle name="Millares 18 2 3 2 2 7 2 2" xfId="20342" xr:uid="{00000000-0005-0000-0000-00005D4F0000}"/>
    <cellStyle name="Millares 18 2 3 2 2 7 2 3" xfId="20343" xr:uid="{00000000-0005-0000-0000-00005E4F0000}"/>
    <cellStyle name="Millares 18 2 3 2 2 7 3" xfId="20344" xr:uid="{00000000-0005-0000-0000-00005F4F0000}"/>
    <cellStyle name="Millares 18 2 3 2 2 7 3 2" xfId="20345" xr:uid="{00000000-0005-0000-0000-0000604F0000}"/>
    <cellStyle name="Millares 18 2 3 2 2 7 3 3" xfId="20346" xr:uid="{00000000-0005-0000-0000-0000614F0000}"/>
    <cellStyle name="Millares 18 2 3 2 2 7 4" xfId="20347" xr:uid="{00000000-0005-0000-0000-0000624F0000}"/>
    <cellStyle name="Millares 18 2 3 2 2 7 5" xfId="20348" xr:uid="{00000000-0005-0000-0000-0000634F0000}"/>
    <cellStyle name="Millares 18 2 3 2 2 8" xfId="20349" xr:uid="{00000000-0005-0000-0000-0000644F0000}"/>
    <cellStyle name="Millares 18 2 3 2 2 8 2" xfId="20350" xr:uid="{00000000-0005-0000-0000-0000654F0000}"/>
    <cellStyle name="Millares 18 2 3 2 2 8 2 2" xfId="20351" xr:uid="{00000000-0005-0000-0000-0000664F0000}"/>
    <cellStyle name="Millares 18 2 3 2 2 8 2 3" xfId="20352" xr:uid="{00000000-0005-0000-0000-0000674F0000}"/>
    <cellStyle name="Millares 18 2 3 2 2 8 3" xfId="20353" xr:uid="{00000000-0005-0000-0000-0000684F0000}"/>
    <cellStyle name="Millares 18 2 3 2 2 8 3 2" xfId="20354" xr:uid="{00000000-0005-0000-0000-0000694F0000}"/>
    <cellStyle name="Millares 18 2 3 2 2 8 3 3" xfId="20355" xr:uid="{00000000-0005-0000-0000-00006A4F0000}"/>
    <cellStyle name="Millares 18 2 3 2 2 8 4" xfId="20356" xr:uid="{00000000-0005-0000-0000-00006B4F0000}"/>
    <cellStyle name="Millares 18 2 3 2 2 8 5" xfId="20357" xr:uid="{00000000-0005-0000-0000-00006C4F0000}"/>
    <cellStyle name="Millares 18 2 3 2 2 9" xfId="20358" xr:uid="{00000000-0005-0000-0000-00006D4F0000}"/>
    <cellStyle name="Millares 18 2 3 2 2 9 2" xfId="20359" xr:uid="{00000000-0005-0000-0000-00006E4F0000}"/>
    <cellStyle name="Millares 18 2 3 2 2 9 3" xfId="20360" xr:uid="{00000000-0005-0000-0000-00006F4F0000}"/>
    <cellStyle name="Millares 18 2 3 2 3" xfId="20361" xr:uid="{00000000-0005-0000-0000-0000704F0000}"/>
    <cellStyle name="Millares 18 2 3 2 3 10" xfId="20362" xr:uid="{00000000-0005-0000-0000-0000714F0000}"/>
    <cellStyle name="Millares 18 2 3 2 3 10 2" xfId="20363" xr:uid="{00000000-0005-0000-0000-0000724F0000}"/>
    <cellStyle name="Millares 18 2 3 2 3 10 3" xfId="20364" xr:uid="{00000000-0005-0000-0000-0000734F0000}"/>
    <cellStyle name="Millares 18 2 3 2 3 11" xfId="20365" xr:uid="{00000000-0005-0000-0000-0000744F0000}"/>
    <cellStyle name="Millares 18 2 3 2 3 12" xfId="20366" xr:uid="{00000000-0005-0000-0000-0000754F0000}"/>
    <cellStyle name="Millares 18 2 3 2 3 2" xfId="20367" xr:uid="{00000000-0005-0000-0000-0000764F0000}"/>
    <cellStyle name="Millares 18 2 3 2 3 2 10" xfId="20368" xr:uid="{00000000-0005-0000-0000-0000774F0000}"/>
    <cellStyle name="Millares 18 2 3 2 3 2 2" xfId="20369" xr:uid="{00000000-0005-0000-0000-0000784F0000}"/>
    <cellStyle name="Millares 18 2 3 2 3 2 2 2" xfId="20370" xr:uid="{00000000-0005-0000-0000-0000794F0000}"/>
    <cellStyle name="Millares 18 2 3 2 3 2 2 2 2" xfId="20371" xr:uid="{00000000-0005-0000-0000-00007A4F0000}"/>
    <cellStyle name="Millares 18 2 3 2 3 2 2 2 2 2" xfId="20372" xr:uid="{00000000-0005-0000-0000-00007B4F0000}"/>
    <cellStyle name="Millares 18 2 3 2 3 2 2 2 2 3" xfId="20373" xr:uid="{00000000-0005-0000-0000-00007C4F0000}"/>
    <cellStyle name="Millares 18 2 3 2 3 2 2 2 3" xfId="20374" xr:uid="{00000000-0005-0000-0000-00007D4F0000}"/>
    <cellStyle name="Millares 18 2 3 2 3 2 2 2 3 2" xfId="20375" xr:uid="{00000000-0005-0000-0000-00007E4F0000}"/>
    <cellStyle name="Millares 18 2 3 2 3 2 2 2 3 3" xfId="20376" xr:uid="{00000000-0005-0000-0000-00007F4F0000}"/>
    <cellStyle name="Millares 18 2 3 2 3 2 2 2 4" xfId="20377" xr:uid="{00000000-0005-0000-0000-0000804F0000}"/>
    <cellStyle name="Millares 18 2 3 2 3 2 2 2 5" xfId="20378" xr:uid="{00000000-0005-0000-0000-0000814F0000}"/>
    <cellStyle name="Millares 18 2 3 2 3 2 2 3" xfId="20379" xr:uid="{00000000-0005-0000-0000-0000824F0000}"/>
    <cellStyle name="Millares 18 2 3 2 3 2 2 3 2" xfId="20380" xr:uid="{00000000-0005-0000-0000-0000834F0000}"/>
    <cellStyle name="Millares 18 2 3 2 3 2 2 3 2 2" xfId="20381" xr:uid="{00000000-0005-0000-0000-0000844F0000}"/>
    <cellStyle name="Millares 18 2 3 2 3 2 2 3 2 3" xfId="20382" xr:uid="{00000000-0005-0000-0000-0000854F0000}"/>
    <cellStyle name="Millares 18 2 3 2 3 2 2 3 3" xfId="20383" xr:uid="{00000000-0005-0000-0000-0000864F0000}"/>
    <cellStyle name="Millares 18 2 3 2 3 2 2 3 3 2" xfId="20384" xr:uid="{00000000-0005-0000-0000-0000874F0000}"/>
    <cellStyle name="Millares 18 2 3 2 3 2 2 3 3 3" xfId="20385" xr:uid="{00000000-0005-0000-0000-0000884F0000}"/>
    <cellStyle name="Millares 18 2 3 2 3 2 2 3 4" xfId="20386" xr:uid="{00000000-0005-0000-0000-0000894F0000}"/>
    <cellStyle name="Millares 18 2 3 2 3 2 2 3 5" xfId="20387" xr:uid="{00000000-0005-0000-0000-00008A4F0000}"/>
    <cellStyle name="Millares 18 2 3 2 3 2 2 4" xfId="20388" xr:uid="{00000000-0005-0000-0000-00008B4F0000}"/>
    <cellStyle name="Millares 18 2 3 2 3 2 2 4 2" xfId="20389" xr:uid="{00000000-0005-0000-0000-00008C4F0000}"/>
    <cellStyle name="Millares 18 2 3 2 3 2 2 4 2 2" xfId="20390" xr:uid="{00000000-0005-0000-0000-00008D4F0000}"/>
    <cellStyle name="Millares 18 2 3 2 3 2 2 4 2 3" xfId="20391" xr:uid="{00000000-0005-0000-0000-00008E4F0000}"/>
    <cellStyle name="Millares 18 2 3 2 3 2 2 4 3" xfId="20392" xr:uid="{00000000-0005-0000-0000-00008F4F0000}"/>
    <cellStyle name="Millares 18 2 3 2 3 2 2 4 3 2" xfId="20393" xr:uid="{00000000-0005-0000-0000-0000904F0000}"/>
    <cellStyle name="Millares 18 2 3 2 3 2 2 4 3 3" xfId="20394" xr:uid="{00000000-0005-0000-0000-0000914F0000}"/>
    <cellStyle name="Millares 18 2 3 2 3 2 2 4 4" xfId="20395" xr:uid="{00000000-0005-0000-0000-0000924F0000}"/>
    <cellStyle name="Millares 18 2 3 2 3 2 2 4 5" xfId="20396" xr:uid="{00000000-0005-0000-0000-0000934F0000}"/>
    <cellStyle name="Millares 18 2 3 2 3 2 2 5" xfId="20397" xr:uid="{00000000-0005-0000-0000-0000944F0000}"/>
    <cellStyle name="Millares 18 2 3 2 3 2 2 5 2" xfId="20398" xr:uid="{00000000-0005-0000-0000-0000954F0000}"/>
    <cellStyle name="Millares 18 2 3 2 3 2 2 5 3" xfId="20399" xr:uid="{00000000-0005-0000-0000-0000964F0000}"/>
    <cellStyle name="Millares 18 2 3 2 3 2 2 6" xfId="20400" xr:uid="{00000000-0005-0000-0000-0000974F0000}"/>
    <cellStyle name="Millares 18 2 3 2 3 2 2 6 2" xfId="20401" xr:uid="{00000000-0005-0000-0000-0000984F0000}"/>
    <cellStyle name="Millares 18 2 3 2 3 2 2 6 3" xfId="20402" xr:uid="{00000000-0005-0000-0000-0000994F0000}"/>
    <cellStyle name="Millares 18 2 3 2 3 2 2 7" xfId="20403" xr:uid="{00000000-0005-0000-0000-00009A4F0000}"/>
    <cellStyle name="Millares 18 2 3 2 3 2 2 8" xfId="20404" xr:uid="{00000000-0005-0000-0000-00009B4F0000}"/>
    <cellStyle name="Millares 18 2 3 2 3 2 3" xfId="20405" xr:uid="{00000000-0005-0000-0000-00009C4F0000}"/>
    <cellStyle name="Millares 18 2 3 2 3 2 3 2" xfId="20406" xr:uid="{00000000-0005-0000-0000-00009D4F0000}"/>
    <cellStyle name="Millares 18 2 3 2 3 2 3 2 2" xfId="20407" xr:uid="{00000000-0005-0000-0000-00009E4F0000}"/>
    <cellStyle name="Millares 18 2 3 2 3 2 3 2 2 2" xfId="20408" xr:uid="{00000000-0005-0000-0000-00009F4F0000}"/>
    <cellStyle name="Millares 18 2 3 2 3 2 3 2 2 3" xfId="20409" xr:uid="{00000000-0005-0000-0000-0000A04F0000}"/>
    <cellStyle name="Millares 18 2 3 2 3 2 3 2 3" xfId="20410" xr:uid="{00000000-0005-0000-0000-0000A14F0000}"/>
    <cellStyle name="Millares 18 2 3 2 3 2 3 2 3 2" xfId="20411" xr:uid="{00000000-0005-0000-0000-0000A24F0000}"/>
    <cellStyle name="Millares 18 2 3 2 3 2 3 2 3 3" xfId="20412" xr:uid="{00000000-0005-0000-0000-0000A34F0000}"/>
    <cellStyle name="Millares 18 2 3 2 3 2 3 2 4" xfId="20413" xr:uid="{00000000-0005-0000-0000-0000A44F0000}"/>
    <cellStyle name="Millares 18 2 3 2 3 2 3 2 5" xfId="20414" xr:uid="{00000000-0005-0000-0000-0000A54F0000}"/>
    <cellStyle name="Millares 18 2 3 2 3 2 3 3" xfId="20415" xr:uid="{00000000-0005-0000-0000-0000A64F0000}"/>
    <cellStyle name="Millares 18 2 3 2 3 2 3 3 2" xfId="20416" xr:uid="{00000000-0005-0000-0000-0000A74F0000}"/>
    <cellStyle name="Millares 18 2 3 2 3 2 3 3 2 2" xfId="20417" xr:uid="{00000000-0005-0000-0000-0000A84F0000}"/>
    <cellStyle name="Millares 18 2 3 2 3 2 3 3 2 3" xfId="20418" xr:uid="{00000000-0005-0000-0000-0000A94F0000}"/>
    <cellStyle name="Millares 18 2 3 2 3 2 3 3 3" xfId="20419" xr:uid="{00000000-0005-0000-0000-0000AA4F0000}"/>
    <cellStyle name="Millares 18 2 3 2 3 2 3 3 3 2" xfId="20420" xr:uid="{00000000-0005-0000-0000-0000AB4F0000}"/>
    <cellStyle name="Millares 18 2 3 2 3 2 3 3 3 3" xfId="20421" xr:uid="{00000000-0005-0000-0000-0000AC4F0000}"/>
    <cellStyle name="Millares 18 2 3 2 3 2 3 3 4" xfId="20422" xr:uid="{00000000-0005-0000-0000-0000AD4F0000}"/>
    <cellStyle name="Millares 18 2 3 2 3 2 3 3 5" xfId="20423" xr:uid="{00000000-0005-0000-0000-0000AE4F0000}"/>
    <cellStyle name="Millares 18 2 3 2 3 2 3 4" xfId="20424" xr:uid="{00000000-0005-0000-0000-0000AF4F0000}"/>
    <cellStyle name="Millares 18 2 3 2 3 2 3 4 2" xfId="20425" xr:uid="{00000000-0005-0000-0000-0000B04F0000}"/>
    <cellStyle name="Millares 18 2 3 2 3 2 3 4 2 2" xfId="20426" xr:uid="{00000000-0005-0000-0000-0000B14F0000}"/>
    <cellStyle name="Millares 18 2 3 2 3 2 3 4 2 3" xfId="20427" xr:uid="{00000000-0005-0000-0000-0000B24F0000}"/>
    <cellStyle name="Millares 18 2 3 2 3 2 3 4 3" xfId="20428" xr:uid="{00000000-0005-0000-0000-0000B34F0000}"/>
    <cellStyle name="Millares 18 2 3 2 3 2 3 4 3 2" xfId="20429" xr:uid="{00000000-0005-0000-0000-0000B44F0000}"/>
    <cellStyle name="Millares 18 2 3 2 3 2 3 4 3 3" xfId="20430" xr:uid="{00000000-0005-0000-0000-0000B54F0000}"/>
    <cellStyle name="Millares 18 2 3 2 3 2 3 4 4" xfId="20431" xr:uid="{00000000-0005-0000-0000-0000B64F0000}"/>
    <cellStyle name="Millares 18 2 3 2 3 2 3 4 5" xfId="20432" xr:uid="{00000000-0005-0000-0000-0000B74F0000}"/>
    <cellStyle name="Millares 18 2 3 2 3 2 3 5" xfId="20433" xr:uid="{00000000-0005-0000-0000-0000B84F0000}"/>
    <cellStyle name="Millares 18 2 3 2 3 2 3 5 2" xfId="20434" xr:uid="{00000000-0005-0000-0000-0000B94F0000}"/>
    <cellStyle name="Millares 18 2 3 2 3 2 3 5 3" xfId="20435" xr:uid="{00000000-0005-0000-0000-0000BA4F0000}"/>
    <cellStyle name="Millares 18 2 3 2 3 2 3 6" xfId="20436" xr:uid="{00000000-0005-0000-0000-0000BB4F0000}"/>
    <cellStyle name="Millares 18 2 3 2 3 2 3 6 2" xfId="20437" xr:uid="{00000000-0005-0000-0000-0000BC4F0000}"/>
    <cellStyle name="Millares 18 2 3 2 3 2 3 6 3" xfId="20438" xr:uid="{00000000-0005-0000-0000-0000BD4F0000}"/>
    <cellStyle name="Millares 18 2 3 2 3 2 3 7" xfId="20439" xr:uid="{00000000-0005-0000-0000-0000BE4F0000}"/>
    <cellStyle name="Millares 18 2 3 2 3 2 3 8" xfId="20440" xr:uid="{00000000-0005-0000-0000-0000BF4F0000}"/>
    <cellStyle name="Millares 18 2 3 2 3 2 4" xfId="20441" xr:uid="{00000000-0005-0000-0000-0000C04F0000}"/>
    <cellStyle name="Millares 18 2 3 2 3 2 4 2" xfId="20442" xr:uid="{00000000-0005-0000-0000-0000C14F0000}"/>
    <cellStyle name="Millares 18 2 3 2 3 2 4 2 2" xfId="20443" xr:uid="{00000000-0005-0000-0000-0000C24F0000}"/>
    <cellStyle name="Millares 18 2 3 2 3 2 4 2 3" xfId="20444" xr:uid="{00000000-0005-0000-0000-0000C34F0000}"/>
    <cellStyle name="Millares 18 2 3 2 3 2 4 3" xfId="20445" xr:uid="{00000000-0005-0000-0000-0000C44F0000}"/>
    <cellStyle name="Millares 18 2 3 2 3 2 4 3 2" xfId="20446" xr:uid="{00000000-0005-0000-0000-0000C54F0000}"/>
    <cellStyle name="Millares 18 2 3 2 3 2 4 3 3" xfId="20447" xr:uid="{00000000-0005-0000-0000-0000C64F0000}"/>
    <cellStyle name="Millares 18 2 3 2 3 2 4 4" xfId="20448" xr:uid="{00000000-0005-0000-0000-0000C74F0000}"/>
    <cellStyle name="Millares 18 2 3 2 3 2 4 5" xfId="20449" xr:uid="{00000000-0005-0000-0000-0000C84F0000}"/>
    <cellStyle name="Millares 18 2 3 2 3 2 5" xfId="20450" xr:uid="{00000000-0005-0000-0000-0000C94F0000}"/>
    <cellStyle name="Millares 18 2 3 2 3 2 5 2" xfId="20451" xr:uid="{00000000-0005-0000-0000-0000CA4F0000}"/>
    <cellStyle name="Millares 18 2 3 2 3 2 5 2 2" xfId="20452" xr:uid="{00000000-0005-0000-0000-0000CB4F0000}"/>
    <cellStyle name="Millares 18 2 3 2 3 2 5 2 3" xfId="20453" xr:uid="{00000000-0005-0000-0000-0000CC4F0000}"/>
    <cellStyle name="Millares 18 2 3 2 3 2 5 3" xfId="20454" xr:uid="{00000000-0005-0000-0000-0000CD4F0000}"/>
    <cellStyle name="Millares 18 2 3 2 3 2 5 3 2" xfId="20455" xr:uid="{00000000-0005-0000-0000-0000CE4F0000}"/>
    <cellStyle name="Millares 18 2 3 2 3 2 5 3 3" xfId="20456" xr:uid="{00000000-0005-0000-0000-0000CF4F0000}"/>
    <cellStyle name="Millares 18 2 3 2 3 2 5 4" xfId="20457" xr:uid="{00000000-0005-0000-0000-0000D04F0000}"/>
    <cellStyle name="Millares 18 2 3 2 3 2 5 5" xfId="20458" xr:uid="{00000000-0005-0000-0000-0000D14F0000}"/>
    <cellStyle name="Millares 18 2 3 2 3 2 6" xfId="20459" xr:uid="{00000000-0005-0000-0000-0000D24F0000}"/>
    <cellStyle name="Millares 18 2 3 2 3 2 6 2" xfId="20460" xr:uid="{00000000-0005-0000-0000-0000D34F0000}"/>
    <cellStyle name="Millares 18 2 3 2 3 2 6 2 2" xfId="20461" xr:uid="{00000000-0005-0000-0000-0000D44F0000}"/>
    <cellStyle name="Millares 18 2 3 2 3 2 6 2 3" xfId="20462" xr:uid="{00000000-0005-0000-0000-0000D54F0000}"/>
    <cellStyle name="Millares 18 2 3 2 3 2 6 3" xfId="20463" xr:uid="{00000000-0005-0000-0000-0000D64F0000}"/>
    <cellStyle name="Millares 18 2 3 2 3 2 6 3 2" xfId="20464" xr:uid="{00000000-0005-0000-0000-0000D74F0000}"/>
    <cellStyle name="Millares 18 2 3 2 3 2 6 3 3" xfId="20465" xr:uid="{00000000-0005-0000-0000-0000D84F0000}"/>
    <cellStyle name="Millares 18 2 3 2 3 2 6 4" xfId="20466" xr:uid="{00000000-0005-0000-0000-0000D94F0000}"/>
    <cellStyle name="Millares 18 2 3 2 3 2 6 5" xfId="20467" xr:uid="{00000000-0005-0000-0000-0000DA4F0000}"/>
    <cellStyle name="Millares 18 2 3 2 3 2 7" xfId="20468" xr:uid="{00000000-0005-0000-0000-0000DB4F0000}"/>
    <cellStyle name="Millares 18 2 3 2 3 2 7 2" xfId="20469" xr:uid="{00000000-0005-0000-0000-0000DC4F0000}"/>
    <cellStyle name="Millares 18 2 3 2 3 2 7 3" xfId="20470" xr:uid="{00000000-0005-0000-0000-0000DD4F0000}"/>
    <cellStyle name="Millares 18 2 3 2 3 2 8" xfId="20471" xr:uid="{00000000-0005-0000-0000-0000DE4F0000}"/>
    <cellStyle name="Millares 18 2 3 2 3 2 8 2" xfId="20472" xr:uid="{00000000-0005-0000-0000-0000DF4F0000}"/>
    <cellStyle name="Millares 18 2 3 2 3 2 8 3" xfId="20473" xr:uid="{00000000-0005-0000-0000-0000E04F0000}"/>
    <cellStyle name="Millares 18 2 3 2 3 2 9" xfId="20474" xr:uid="{00000000-0005-0000-0000-0000E14F0000}"/>
    <cellStyle name="Millares 18 2 3 2 3 3" xfId="20475" xr:uid="{00000000-0005-0000-0000-0000E24F0000}"/>
    <cellStyle name="Millares 18 2 3 2 3 3 10" xfId="20476" xr:uid="{00000000-0005-0000-0000-0000E34F0000}"/>
    <cellStyle name="Millares 18 2 3 2 3 3 2" xfId="20477" xr:uid="{00000000-0005-0000-0000-0000E44F0000}"/>
    <cellStyle name="Millares 18 2 3 2 3 3 2 2" xfId="20478" xr:uid="{00000000-0005-0000-0000-0000E54F0000}"/>
    <cellStyle name="Millares 18 2 3 2 3 3 2 2 2" xfId="20479" xr:uid="{00000000-0005-0000-0000-0000E64F0000}"/>
    <cellStyle name="Millares 18 2 3 2 3 3 2 2 2 2" xfId="20480" xr:uid="{00000000-0005-0000-0000-0000E74F0000}"/>
    <cellStyle name="Millares 18 2 3 2 3 3 2 2 2 3" xfId="20481" xr:uid="{00000000-0005-0000-0000-0000E84F0000}"/>
    <cellStyle name="Millares 18 2 3 2 3 3 2 2 3" xfId="20482" xr:uid="{00000000-0005-0000-0000-0000E94F0000}"/>
    <cellStyle name="Millares 18 2 3 2 3 3 2 2 3 2" xfId="20483" xr:uid="{00000000-0005-0000-0000-0000EA4F0000}"/>
    <cellStyle name="Millares 18 2 3 2 3 3 2 2 3 3" xfId="20484" xr:uid="{00000000-0005-0000-0000-0000EB4F0000}"/>
    <cellStyle name="Millares 18 2 3 2 3 3 2 2 4" xfId="20485" xr:uid="{00000000-0005-0000-0000-0000EC4F0000}"/>
    <cellStyle name="Millares 18 2 3 2 3 3 2 2 5" xfId="20486" xr:uid="{00000000-0005-0000-0000-0000ED4F0000}"/>
    <cellStyle name="Millares 18 2 3 2 3 3 2 3" xfId="20487" xr:uid="{00000000-0005-0000-0000-0000EE4F0000}"/>
    <cellStyle name="Millares 18 2 3 2 3 3 2 3 2" xfId="20488" xr:uid="{00000000-0005-0000-0000-0000EF4F0000}"/>
    <cellStyle name="Millares 18 2 3 2 3 3 2 3 2 2" xfId="20489" xr:uid="{00000000-0005-0000-0000-0000F04F0000}"/>
    <cellStyle name="Millares 18 2 3 2 3 3 2 3 2 3" xfId="20490" xr:uid="{00000000-0005-0000-0000-0000F14F0000}"/>
    <cellStyle name="Millares 18 2 3 2 3 3 2 3 3" xfId="20491" xr:uid="{00000000-0005-0000-0000-0000F24F0000}"/>
    <cellStyle name="Millares 18 2 3 2 3 3 2 3 3 2" xfId="20492" xr:uid="{00000000-0005-0000-0000-0000F34F0000}"/>
    <cellStyle name="Millares 18 2 3 2 3 3 2 3 3 3" xfId="20493" xr:uid="{00000000-0005-0000-0000-0000F44F0000}"/>
    <cellStyle name="Millares 18 2 3 2 3 3 2 3 4" xfId="20494" xr:uid="{00000000-0005-0000-0000-0000F54F0000}"/>
    <cellStyle name="Millares 18 2 3 2 3 3 2 3 5" xfId="20495" xr:uid="{00000000-0005-0000-0000-0000F64F0000}"/>
    <cellStyle name="Millares 18 2 3 2 3 3 2 4" xfId="20496" xr:uid="{00000000-0005-0000-0000-0000F74F0000}"/>
    <cellStyle name="Millares 18 2 3 2 3 3 2 4 2" xfId="20497" xr:uid="{00000000-0005-0000-0000-0000F84F0000}"/>
    <cellStyle name="Millares 18 2 3 2 3 3 2 4 2 2" xfId="20498" xr:uid="{00000000-0005-0000-0000-0000F94F0000}"/>
    <cellStyle name="Millares 18 2 3 2 3 3 2 4 2 3" xfId="20499" xr:uid="{00000000-0005-0000-0000-0000FA4F0000}"/>
    <cellStyle name="Millares 18 2 3 2 3 3 2 4 3" xfId="20500" xr:uid="{00000000-0005-0000-0000-0000FB4F0000}"/>
    <cellStyle name="Millares 18 2 3 2 3 3 2 4 3 2" xfId="20501" xr:uid="{00000000-0005-0000-0000-0000FC4F0000}"/>
    <cellStyle name="Millares 18 2 3 2 3 3 2 4 3 3" xfId="20502" xr:uid="{00000000-0005-0000-0000-0000FD4F0000}"/>
    <cellStyle name="Millares 18 2 3 2 3 3 2 4 4" xfId="20503" xr:uid="{00000000-0005-0000-0000-0000FE4F0000}"/>
    <cellStyle name="Millares 18 2 3 2 3 3 2 4 5" xfId="20504" xr:uid="{00000000-0005-0000-0000-0000FF4F0000}"/>
    <cellStyle name="Millares 18 2 3 2 3 3 2 5" xfId="20505" xr:uid="{00000000-0005-0000-0000-000000500000}"/>
    <cellStyle name="Millares 18 2 3 2 3 3 2 5 2" xfId="20506" xr:uid="{00000000-0005-0000-0000-000001500000}"/>
    <cellStyle name="Millares 18 2 3 2 3 3 2 5 3" xfId="20507" xr:uid="{00000000-0005-0000-0000-000002500000}"/>
    <cellStyle name="Millares 18 2 3 2 3 3 2 6" xfId="20508" xr:uid="{00000000-0005-0000-0000-000003500000}"/>
    <cellStyle name="Millares 18 2 3 2 3 3 2 6 2" xfId="20509" xr:uid="{00000000-0005-0000-0000-000004500000}"/>
    <cellStyle name="Millares 18 2 3 2 3 3 2 6 3" xfId="20510" xr:uid="{00000000-0005-0000-0000-000005500000}"/>
    <cellStyle name="Millares 18 2 3 2 3 3 2 7" xfId="20511" xr:uid="{00000000-0005-0000-0000-000006500000}"/>
    <cellStyle name="Millares 18 2 3 2 3 3 2 8" xfId="20512" xr:uid="{00000000-0005-0000-0000-000007500000}"/>
    <cellStyle name="Millares 18 2 3 2 3 3 3" xfId="20513" xr:uid="{00000000-0005-0000-0000-000008500000}"/>
    <cellStyle name="Millares 18 2 3 2 3 3 3 2" xfId="20514" xr:uid="{00000000-0005-0000-0000-000009500000}"/>
    <cellStyle name="Millares 18 2 3 2 3 3 3 2 2" xfId="20515" xr:uid="{00000000-0005-0000-0000-00000A500000}"/>
    <cellStyle name="Millares 18 2 3 2 3 3 3 2 2 2" xfId="20516" xr:uid="{00000000-0005-0000-0000-00000B500000}"/>
    <cellStyle name="Millares 18 2 3 2 3 3 3 2 2 3" xfId="20517" xr:uid="{00000000-0005-0000-0000-00000C500000}"/>
    <cellStyle name="Millares 18 2 3 2 3 3 3 2 3" xfId="20518" xr:uid="{00000000-0005-0000-0000-00000D500000}"/>
    <cellStyle name="Millares 18 2 3 2 3 3 3 2 3 2" xfId="20519" xr:uid="{00000000-0005-0000-0000-00000E500000}"/>
    <cellStyle name="Millares 18 2 3 2 3 3 3 2 3 3" xfId="20520" xr:uid="{00000000-0005-0000-0000-00000F500000}"/>
    <cellStyle name="Millares 18 2 3 2 3 3 3 2 4" xfId="20521" xr:uid="{00000000-0005-0000-0000-000010500000}"/>
    <cellStyle name="Millares 18 2 3 2 3 3 3 2 5" xfId="20522" xr:uid="{00000000-0005-0000-0000-000011500000}"/>
    <cellStyle name="Millares 18 2 3 2 3 3 3 3" xfId="20523" xr:uid="{00000000-0005-0000-0000-000012500000}"/>
    <cellStyle name="Millares 18 2 3 2 3 3 3 3 2" xfId="20524" xr:uid="{00000000-0005-0000-0000-000013500000}"/>
    <cellStyle name="Millares 18 2 3 2 3 3 3 3 2 2" xfId="20525" xr:uid="{00000000-0005-0000-0000-000014500000}"/>
    <cellStyle name="Millares 18 2 3 2 3 3 3 3 2 3" xfId="20526" xr:uid="{00000000-0005-0000-0000-000015500000}"/>
    <cellStyle name="Millares 18 2 3 2 3 3 3 3 3" xfId="20527" xr:uid="{00000000-0005-0000-0000-000016500000}"/>
    <cellStyle name="Millares 18 2 3 2 3 3 3 3 3 2" xfId="20528" xr:uid="{00000000-0005-0000-0000-000017500000}"/>
    <cellStyle name="Millares 18 2 3 2 3 3 3 3 3 3" xfId="20529" xr:uid="{00000000-0005-0000-0000-000018500000}"/>
    <cellStyle name="Millares 18 2 3 2 3 3 3 3 4" xfId="20530" xr:uid="{00000000-0005-0000-0000-000019500000}"/>
    <cellStyle name="Millares 18 2 3 2 3 3 3 3 5" xfId="20531" xr:uid="{00000000-0005-0000-0000-00001A500000}"/>
    <cellStyle name="Millares 18 2 3 2 3 3 3 4" xfId="20532" xr:uid="{00000000-0005-0000-0000-00001B500000}"/>
    <cellStyle name="Millares 18 2 3 2 3 3 3 4 2" xfId="20533" xr:uid="{00000000-0005-0000-0000-00001C500000}"/>
    <cellStyle name="Millares 18 2 3 2 3 3 3 4 2 2" xfId="20534" xr:uid="{00000000-0005-0000-0000-00001D500000}"/>
    <cellStyle name="Millares 18 2 3 2 3 3 3 4 2 3" xfId="20535" xr:uid="{00000000-0005-0000-0000-00001E500000}"/>
    <cellStyle name="Millares 18 2 3 2 3 3 3 4 3" xfId="20536" xr:uid="{00000000-0005-0000-0000-00001F500000}"/>
    <cellStyle name="Millares 18 2 3 2 3 3 3 4 3 2" xfId="20537" xr:uid="{00000000-0005-0000-0000-000020500000}"/>
    <cellStyle name="Millares 18 2 3 2 3 3 3 4 3 3" xfId="20538" xr:uid="{00000000-0005-0000-0000-000021500000}"/>
    <cellStyle name="Millares 18 2 3 2 3 3 3 4 4" xfId="20539" xr:uid="{00000000-0005-0000-0000-000022500000}"/>
    <cellStyle name="Millares 18 2 3 2 3 3 3 4 5" xfId="20540" xr:uid="{00000000-0005-0000-0000-000023500000}"/>
    <cellStyle name="Millares 18 2 3 2 3 3 3 5" xfId="20541" xr:uid="{00000000-0005-0000-0000-000024500000}"/>
    <cellStyle name="Millares 18 2 3 2 3 3 3 5 2" xfId="20542" xr:uid="{00000000-0005-0000-0000-000025500000}"/>
    <cellStyle name="Millares 18 2 3 2 3 3 3 5 3" xfId="20543" xr:uid="{00000000-0005-0000-0000-000026500000}"/>
    <cellStyle name="Millares 18 2 3 2 3 3 3 6" xfId="20544" xr:uid="{00000000-0005-0000-0000-000027500000}"/>
    <cellStyle name="Millares 18 2 3 2 3 3 3 6 2" xfId="20545" xr:uid="{00000000-0005-0000-0000-000028500000}"/>
    <cellStyle name="Millares 18 2 3 2 3 3 3 6 3" xfId="20546" xr:uid="{00000000-0005-0000-0000-000029500000}"/>
    <cellStyle name="Millares 18 2 3 2 3 3 3 7" xfId="20547" xr:uid="{00000000-0005-0000-0000-00002A500000}"/>
    <cellStyle name="Millares 18 2 3 2 3 3 3 8" xfId="20548" xr:uid="{00000000-0005-0000-0000-00002B500000}"/>
    <cellStyle name="Millares 18 2 3 2 3 3 4" xfId="20549" xr:uid="{00000000-0005-0000-0000-00002C500000}"/>
    <cellStyle name="Millares 18 2 3 2 3 3 4 2" xfId="20550" xr:uid="{00000000-0005-0000-0000-00002D500000}"/>
    <cellStyle name="Millares 18 2 3 2 3 3 4 2 2" xfId="20551" xr:uid="{00000000-0005-0000-0000-00002E500000}"/>
    <cellStyle name="Millares 18 2 3 2 3 3 4 2 3" xfId="20552" xr:uid="{00000000-0005-0000-0000-00002F500000}"/>
    <cellStyle name="Millares 18 2 3 2 3 3 4 3" xfId="20553" xr:uid="{00000000-0005-0000-0000-000030500000}"/>
    <cellStyle name="Millares 18 2 3 2 3 3 4 3 2" xfId="20554" xr:uid="{00000000-0005-0000-0000-000031500000}"/>
    <cellStyle name="Millares 18 2 3 2 3 3 4 3 3" xfId="20555" xr:uid="{00000000-0005-0000-0000-000032500000}"/>
    <cellStyle name="Millares 18 2 3 2 3 3 4 4" xfId="20556" xr:uid="{00000000-0005-0000-0000-000033500000}"/>
    <cellStyle name="Millares 18 2 3 2 3 3 4 5" xfId="20557" xr:uid="{00000000-0005-0000-0000-000034500000}"/>
    <cellStyle name="Millares 18 2 3 2 3 3 5" xfId="20558" xr:uid="{00000000-0005-0000-0000-000035500000}"/>
    <cellStyle name="Millares 18 2 3 2 3 3 5 2" xfId="20559" xr:uid="{00000000-0005-0000-0000-000036500000}"/>
    <cellStyle name="Millares 18 2 3 2 3 3 5 2 2" xfId="20560" xr:uid="{00000000-0005-0000-0000-000037500000}"/>
    <cellStyle name="Millares 18 2 3 2 3 3 5 2 3" xfId="20561" xr:uid="{00000000-0005-0000-0000-000038500000}"/>
    <cellStyle name="Millares 18 2 3 2 3 3 5 3" xfId="20562" xr:uid="{00000000-0005-0000-0000-000039500000}"/>
    <cellStyle name="Millares 18 2 3 2 3 3 5 3 2" xfId="20563" xr:uid="{00000000-0005-0000-0000-00003A500000}"/>
    <cellStyle name="Millares 18 2 3 2 3 3 5 3 3" xfId="20564" xr:uid="{00000000-0005-0000-0000-00003B500000}"/>
    <cellStyle name="Millares 18 2 3 2 3 3 5 4" xfId="20565" xr:uid="{00000000-0005-0000-0000-00003C500000}"/>
    <cellStyle name="Millares 18 2 3 2 3 3 5 5" xfId="20566" xr:uid="{00000000-0005-0000-0000-00003D500000}"/>
    <cellStyle name="Millares 18 2 3 2 3 3 6" xfId="20567" xr:uid="{00000000-0005-0000-0000-00003E500000}"/>
    <cellStyle name="Millares 18 2 3 2 3 3 6 2" xfId="20568" xr:uid="{00000000-0005-0000-0000-00003F500000}"/>
    <cellStyle name="Millares 18 2 3 2 3 3 6 2 2" xfId="20569" xr:uid="{00000000-0005-0000-0000-000040500000}"/>
    <cellStyle name="Millares 18 2 3 2 3 3 6 2 3" xfId="20570" xr:uid="{00000000-0005-0000-0000-000041500000}"/>
    <cellStyle name="Millares 18 2 3 2 3 3 6 3" xfId="20571" xr:uid="{00000000-0005-0000-0000-000042500000}"/>
    <cellStyle name="Millares 18 2 3 2 3 3 6 3 2" xfId="20572" xr:uid="{00000000-0005-0000-0000-000043500000}"/>
    <cellStyle name="Millares 18 2 3 2 3 3 6 3 3" xfId="20573" xr:uid="{00000000-0005-0000-0000-000044500000}"/>
    <cellStyle name="Millares 18 2 3 2 3 3 6 4" xfId="20574" xr:uid="{00000000-0005-0000-0000-000045500000}"/>
    <cellStyle name="Millares 18 2 3 2 3 3 6 5" xfId="20575" xr:uid="{00000000-0005-0000-0000-000046500000}"/>
    <cellStyle name="Millares 18 2 3 2 3 3 7" xfId="20576" xr:uid="{00000000-0005-0000-0000-000047500000}"/>
    <cellStyle name="Millares 18 2 3 2 3 3 7 2" xfId="20577" xr:uid="{00000000-0005-0000-0000-000048500000}"/>
    <cellStyle name="Millares 18 2 3 2 3 3 7 3" xfId="20578" xr:uid="{00000000-0005-0000-0000-000049500000}"/>
    <cellStyle name="Millares 18 2 3 2 3 3 8" xfId="20579" xr:uid="{00000000-0005-0000-0000-00004A500000}"/>
    <cellStyle name="Millares 18 2 3 2 3 3 8 2" xfId="20580" xr:uid="{00000000-0005-0000-0000-00004B500000}"/>
    <cellStyle name="Millares 18 2 3 2 3 3 8 3" xfId="20581" xr:uid="{00000000-0005-0000-0000-00004C500000}"/>
    <cellStyle name="Millares 18 2 3 2 3 3 9" xfId="20582" xr:uid="{00000000-0005-0000-0000-00004D500000}"/>
    <cellStyle name="Millares 18 2 3 2 3 4" xfId="20583" xr:uid="{00000000-0005-0000-0000-00004E500000}"/>
    <cellStyle name="Millares 18 2 3 2 3 4 2" xfId="20584" xr:uid="{00000000-0005-0000-0000-00004F500000}"/>
    <cellStyle name="Millares 18 2 3 2 3 4 2 2" xfId="20585" xr:uid="{00000000-0005-0000-0000-000050500000}"/>
    <cellStyle name="Millares 18 2 3 2 3 4 2 2 2" xfId="20586" xr:uid="{00000000-0005-0000-0000-000051500000}"/>
    <cellStyle name="Millares 18 2 3 2 3 4 2 2 3" xfId="20587" xr:uid="{00000000-0005-0000-0000-000052500000}"/>
    <cellStyle name="Millares 18 2 3 2 3 4 2 3" xfId="20588" xr:uid="{00000000-0005-0000-0000-000053500000}"/>
    <cellStyle name="Millares 18 2 3 2 3 4 2 3 2" xfId="20589" xr:uid="{00000000-0005-0000-0000-000054500000}"/>
    <cellStyle name="Millares 18 2 3 2 3 4 2 3 3" xfId="20590" xr:uid="{00000000-0005-0000-0000-000055500000}"/>
    <cellStyle name="Millares 18 2 3 2 3 4 2 4" xfId="20591" xr:uid="{00000000-0005-0000-0000-000056500000}"/>
    <cellStyle name="Millares 18 2 3 2 3 4 2 5" xfId="20592" xr:uid="{00000000-0005-0000-0000-000057500000}"/>
    <cellStyle name="Millares 18 2 3 2 3 4 3" xfId="20593" xr:uid="{00000000-0005-0000-0000-000058500000}"/>
    <cellStyle name="Millares 18 2 3 2 3 4 3 2" xfId="20594" xr:uid="{00000000-0005-0000-0000-000059500000}"/>
    <cellStyle name="Millares 18 2 3 2 3 4 3 2 2" xfId="20595" xr:uid="{00000000-0005-0000-0000-00005A500000}"/>
    <cellStyle name="Millares 18 2 3 2 3 4 3 2 3" xfId="20596" xr:uid="{00000000-0005-0000-0000-00005B500000}"/>
    <cellStyle name="Millares 18 2 3 2 3 4 3 3" xfId="20597" xr:uid="{00000000-0005-0000-0000-00005C500000}"/>
    <cellStyle name="Millares 18 2 3 2 3 4 3 3 2" xfId="20598" xr:uid="{00000000-0005-0000-0000-00005D500000}"/>
    <cellStyle name="Millares 18 2 3 2 3 4 3 3 3" xfId="20599" xr:uid="{00000000-0005-0000-0000-00005E500000}"/>
    <cellStyle name="Millares 18 2 3 2 3 4 3 4" xfId="20600" xr:uid="{00000000-0005-0000-0000-00005F500000}"/>
    <cellStyle name="Millares 18 2 3 2 3 4 3 5" xfId="20601" xr:uid="{00000000-0005-0000-0000-000060500000}"/>
    <cellStyle name="Millares 18 2 3 2 3 4 4" xfId="20602" xr:uid="{00000000-0005-0000-0000-000061500000}"/>
    <cellStyle name="Millares 18 2 3 2 3 4 4 2" xfId="20603" xr:uid="{00000000-0005-0000-0000-000062500000}"/>
    <cellStyle name="Millares 18 2 3 2 3 4 4 2 2" xfId="20604" xr:uid="{00000000-0005-0000-0000-000063500000}"/>
    <cellStyle name="Millares 18 2 3 2 3 4 4 2 3" xfId="20605" xr:uid="{00000000-0005-0000-0000-000064500000}"/>
    <cellStyle name="Millares 18 2 3 2 3 4 4 3" xfId="20606" xr:uid="{00000000-0005-0000-0000-000065500000}"/>
    <cellStyle name="Millares 18 2 3 2 3 4 4 3 2" xfId="20607" xr:uid="{00000000-0005-0000-0000-000066500000}"/>
    <cellStyle name="Millares 18 2 3 2 3 4 4 3 3" xfId="20608" xr:uid="{00000000-0005-0000-0000-000067500000}"/>
    <cellStyle name="Millares 18 2 3 2 3 4 4 4" xfId="20609" xr:uid="{00000000-0005-0000-0000-000068500000}"/>
    <cellStyle name="Millares 18 2 3 2 3 4 4 5" xfId="20610" xr:uid="{00000000-0005-0000-0000-000069500000}"/>
    <cellStyle name="Millares 18 2 3 2 3 4 5" xfId="20611" xr:uid="{00000000-0005-0000-0000-00006A500000}"/>
    <cellStyle name="Millares 18 2 3 2 3 4 5 2" xfId="20612" xr:uid="{00000000-0005-0000-0000-00006B500000}"/>
    <cellStyle name="Millares 18 2 3 2 3 4 5 3" xfId="20613" xr:uid="{00000000-0005-0000-0000-00006C500000}"/>
    <cellStyle name="Millares 18 2 3 2 3 4 6" xfId="20614" xr:uid="{00000000-0005-0000-0000-00006D500000}"/>
    <cellStyle name="Millares 18 2 3 2 3 4 6 2" xfId="20615" xr:uid="{00000000-0005-0000-0000-00006E500000}"/>
    <cellStyle name="Millares 18 2 3 2 3 4 6 3" xfId="20616" xr:uid="{00000000-0005-0000-0000-00006F500000}"/>
    <cellStyle name="Millares 18 2 3 2 3 4 7" xfId="20617" xr:uid="{00000000-0005-0000-0000-000070500000}"/>
    <cellStyle name="Millares 18 2 3 2 3 4 8" xfId="20618" xr:uid="{00000000-0005-0000-0000-000071500000}"/>
    <cellStyle name="Millares 18 2 3 2 3 5" xfId="20619" xr:uid="{00000000-0005-0000-0000-000072500000}"/>
    <cellStyle name="Millares 18 2 3 2 3 5 2" xfId="20620" xr:uid="{00000000-0005-0000-0000-000073500000}"/>
    <cellStyle name="Millares 18 2 3 2 3 5 2 2" xfId="20621" xr:uid="{00000000-0005-0000-0000-000074500000}"/>
    <cellStyle name="Millares 18 2 3 2 3 5 2 2 2" xfId="20622" xr:uid="{00000000-0005-0000-0000-000075500000}"/>
    <cellStyle name="Millares 18 2 3 2 3 5 2 2 3" xfId="20623" xr:uid="{00000000-0005-0000-0000-000076500000}"/>
    <cellStyle name="Millares 18 2 3 2 3 5 2 3" xfId="20624" xr:uid="{00000000-0005-0000-0000-000077500000}"/>
    <cellStyle name="Millares 18 2 3 2 3 5 2 3 2" xfId="20625" xr:uid="{00000000-0005-0000-0000-000078500000}"/>
    <cellStyle name="Millares 18 2 3 2 3 5 2 3 3" xfId="20626" xr:uid="{00000000-0005-0000-0000-000079500000}"/>
    <cellStyle name="Millares 18 2 3 2 3 5 2 4" xfId="20627" xr:uid="{00000000-0005-0000-0000-00007A500000}"/>
    <cellStyle name="Millares 18 2 3 2 3 5 2 5" xfId="20628" xr:uid="{00000000-0005-0000-0000-00007B500000}"/>
    <cellStyle name="Millares 18 2 3 2 3 5 3" xfId="20629" xr:uid="{00000000-0005-0000-0000-00007C500000}"/>
    <cellStyle name="Millares 18 2 3 2 3 5 3 2" xfId="20630" xr:uid="{00000000-0005-0000-0000-00007D500000}"/>
    <cellStyle name="Millares 18 2 3 2 3 5 3 2 2" xfId="20631" xr:uid="{00000000-0005-0000-0000-00007E500000}"/>
    <cellStyle name="Millares 18 2 3 2 3 5 3 2 3" xfId="20632" xr:uid="{00000000-0005-0000-0000-00007F500000}"/>
    <cellStyle name="Millares 18 2 3 2 3 5 3 3" xfId="20633" xr:uid="{00000000-0005-0000-0000-000080500000}"/>
    <cellStyle name="Millares 18 2 3 2 3 5 3 3 2" xfId="20634" xr:uid="{00000000-0005-0000-0000-000081500000}"/>
    <cellStyle name="Millares 18 2 3 2 3 5 3 3 3" xfId="20635" xr:uid="{00000000-0005-0000-0000-000082500000}"/>
    <cellStyle name="Millares 18 2 3 2 3 5 3 4" xfId="20636" xr:uid="{00000000-0005-0000-0000-000083500000}"/>
    <cellStyle name="Millares 18 2 3 2 3 5 3 5" xfId="20637" xr:uid="{00000000-0005-0000-0000-000084500000}"/>
    <cellStyle name="Millares 18 2 3 2 3 5 4" xfId="20638" xr:uid="{00000000-0005-0000-0000-000085500000}"/>
    <cellStyle name="Millares 18 2 3 2 3 5 4 2" xfId="20639" xr:uid="{00000000-0005-0000-0000-000086500000}"/>
    <cellStyle name="Millares 18 2 3 2 3 5 4 2 2" xfId="20640" xr:uid="{00000000-0005-0000-0000-000087500000}"/>
    <cellStyle name="Millares 18 2 3 2 3 5 4 2 3" xfId="20641" xr:uid="{00000000-0005-0000-0000-000088500000}"/>
    <cellStyle name="Millares 18 2 3 2 3 5 4 3" xfId="20642" xr:uid="{00000000-0005-0000-0000-000089500000}"/>
    <cellStyle name="Millares 18 2 3 2 3 5 4 3 2" xfId="20643" xr:uid="{00000000-0005-0000-0000-00008A500000}"/>
    <cellStyle name="Millares 18 2 3 2 3 5 4 3 3" xfId="20644" xr:uid="{00000000-0005-0000-0000-00008B500000}"/>
    <cellStyle name="Millares 18 2 3 2 3 5 4 4" xfId="20645" xr:uid="{00000000-0005-0000-0000-00008C500000}"/>
    <cellStyle name="Millares 18 2 3 2 3 5 4 5" xfId="20646" xr:uid="{00000000-0005-0000-0000-00008D500000}"/>
    <cellStyle name="Millares 18 2 3 2 3 5 5" xfId="20647" xr:uid="{00000000-0005-0000-0000-00008E500000}"/>
    <cellStyle name="Millares 18 2 3 2 3 5 5 2" xfId="20648" xr:uid="{00000000-0005-0000-0000-00008F500000}"/>
    <cellStyle name="Millares 18 2 3 2 3 5 5 3" xfId="20649" xr:uid="{00000000-0005-0000-0000-000090500000}"/>
    <cellStyle name="Millares 18 2 3 2 3 5 6" xfId="20650" xr:uid="{00000000-0005-0000-0000-000091500000}"/>
    <cellStyle name="Millares 18 2 3 2 3 5 6 2" xfId="20651" xr:uid="{00000000-0005-0000-0000-000092500000}"/>
    <cellStyle name="Millares 18 2 3 2 3 5 6 3" xfId="20652" xr:uid="{00000000-0005-0000-0000-000093500000}"/>
    <cellStyle name="Millares 18 2 3 2 3 5 7" xfId="20653" xr:uid="{00000000-0005-0000-0000-000094500000}"/>
    <cellStyle name="Millares 18 2 3 2 3 5 8" xfId="20654" xr:uid="{00000000-0005-0000-0000-000095500000}"/>
    <cellStyle name="Millares 18 2 3 2 3 6" xfId="20655" xr:uid="{00000000-0005-0000-0000-000096500000}"/>
    <cellStyle name="Millares 18 2 3 2 3 6 2" xfId="20656" xr:uid="{00000000-0005-0000-0000-000097500000}"/>
    <cellStyle name="Millares 18 2 3 2 3 6 2 2" xfId="20657" xr:uid="{00000000-0005-0000-0000-000098500000}"/>
    <cellStyle name="Millares 18 2 3 2 3 6 2 3" xfId="20658" xr:uid="{00000000-0005-0000-0000-000099500000}"/>
    <cellStyle name="Millares 18 2 3 2 3 6 3" xfId="20659" xr:uid="{00000000-0005-0000-0000-00009A500000}"/>
    <cellStyle name="Millares 18 2 3 2 3 6 3 2" xfId="20660" xr:uid="{00000000-0005-0000-0000-00009B500000}"/>
    <cellStyle name="Millares 18 2 3 2 3 6 3 3" xfId="20661" xr:uid="{00000000-0005-0000-0000-00009C500000}"/>
    <cellStyle name="Millares 18 2 3 2 3 6 4" xfId="20662" xr:uid="{00000000-0005-0000-0000-00009D500000}"/>
    <cellStyle name="Millares 18 2 3 2 3 6 5" xfId="20663" xr:uid="{00000000-0005-0000-0000-00009E500000}"/>
    <cellStyle name="Millares 18 2 3 2 3 7" xfId="20664" xr:uid="{00000000-0005-0000-0000-00009F500000}"/>
    <cellStyle name="Millares 18 2 3 2 3 7 2" xfId="20665" xr:uid="{00000000-0005-0000-0000-0000A0500000}"/>
    <cellStyle name="Millares 18 2 3 2 3 7 2 2" xfId="20666" xr:uid="{00000000-0005-0000-0000-0000A1500000}"/>
    <cellStyle name="Millares 18 2 3 2 3 7 2 3" xfId="20667" xr:uid="{00000000-0005-0000-0000-0000A2500000}"/>
    <cellStyle name="Millares 18 2 3 2 3 7 3" xfId="20668" xr:uid="{00000000-0005-0000-0000-0000A3500000}"/>
    <cellStyle name="Millares 18 2 3 2 3 7 3 2" xfId="20669" xr:uid="{00000000-0005-0000-0000-0000A4500000}"/>
    <cellStyle name="Millares 18 2 3 2 3 7 3 3" xfId="20670" xr:uid="{00000000-0005-0000-0000-0000A5500000}"/>
    <cellStyle name="Millares 18 2 3 2 3 7 4" xfId="20671" xr:uid="{00000000-0005-0000-0000-0000A6500000}"/>
    <cellStyle name="Millares 18 2 3 2 3 7 5" xfId="20672" xr:uid="{00000000-0005-0000-0000-0000A7500000}"/>
    <cellStyle name="Millares 18 2 3 2 3 8" xfId="20673" xr:uid="{00000000-0005-0000-0000-0000A8500000}"/>
    <cellStyle name="Millares 18 2 3 2 3 8 2" xfId="20674" xr:uid="{00000000-0005-0000-0000-0000A9500000}"/>
    <cellStyle name="Millares 18 2 3 2 3 8 2 2" xfId="20675" xr:uid="{00000000-0005-0000-0000-0000AA500000}"/>
    <cellStyle name="Millares 18 2 3 2 3 8 2 3" xfId="20676" xr:uid="{00000000-0005-0000-0000-0000AB500000}"/>
    <cellStyle name="Millares 18 2 3 2 3 8 3" xfId="20677" xr:uid="{00000000-0005-0000-0000-0000AC500000}"/>
    <cellStyle name="Millares 18 2 3 2 3 8 3 2" xfId="20678" xr:uid="{00000000-0005-0000-0000-0000AD500000}"/>
    <cellStyle name="Millares 18 2 3 2 3 8 3 3" xfId="20679" xr:uid="{00000000-0005-0000-0000-0000AE500000}"/>
    <cellStyle name="Millares 18 2 3 2 3 8 4" xfId="20680" xr:uid="{00000000-0005-0000-0000-0000AF500000}"/>
    <cellStyle name="Millares 18 2 3 2 3 8 5" xfId="20681" xr:uid="{00000000-0005-0000-0000-0000B0500000}"/>
    <cellStyle name="Millares 18 2 3 2 3 9" xfId="20682" xr:uid="{00000000-0005-0000-0000-0000B1500000}"/>
    <cellStyle name="Millares 18 2 3 2 3 9 2" xfId="20683" xr:uid="{00000000-0005-0000-0000-0000B2500000}"/>
    <cellStyle name="Millares 18 2 3 2 3 9 3" xfId="20684" xr:uid="{00000000-0005-0000-0000-0000B3500000}"/>
    <cellStyle name="Millares 18 2 3 2 4" xfId="20685" xr:uid="{00000000-0005-0000-0000-0000B4500000}"/>
    <cellStyle name="Millares 18 2 3 2 4 10" xfId="20686" xr:uid="{00000000-0005-0000-0000-0000B5500000}"/>
    <cellStyle name="Millares 18 2 3 2 4 2" xfId="20687" xr:uid="{00000000-0005-0000-0000-0000B6500000}"/>
    <cellStyle name="Millares 18 2 3 2 4 2 2" xfId="20688" xr:uid="{00000000-0005-0000-0000-0000B7500000}"/>
    <cellStyle name="Millares 18 2 3 2 4 2 2 2" xfId="20689" xr:uid="{00000000-0005-0000-0000-0000B8500000}"/>
    <cellStyle name="Millares 18 2 3 2 4 2 2 2 2" xfId="20690" xr:uid="{00000000-0005-0000-0000-0000B9500000}"/>
    <cellStyle name="Millares 18 2 3 2 4 2 2 2 3" xfId="20691" xr:uid="{00000000-0005-0000-0000-0000BA500000}"/>
    <cellStyle name="Millares 18 2 3 2 4 2 2 3" xfId="20692" xr:uid="{00000000-0005-0000-0000-0000BB500000}"/>
    <cellStyle name="Millares 18 2 3 2 4 2 2 3 2" xfId="20693" xr:uid="{00000000-0005-0000-0000-0000BC500000}"/>
    <cellStyle name="Millares 18 2 3 2 4 2 2 3 3" xfId="20694" xr:uid="{00000000-0005-0000-0000-0000BD500000}"/>
    <cellStyle name="Millares 18 2 3 2 4 2 2 4" xfId="20695" xr:uid="{00000000-0005-0000-0000-0000BE500000}"/>
    <cellStyle name="Millares 18 2 3 2 4 2 2 5" xfId="20696" xr:uid="{00000000-0005-0000-0000-0000BF500000}"/>
    <cellStyle name="Millares 18 2 3 2 4 2 3" xfId="20697" xr:uid="{00000000-0005-0000-0000-0000C0500000}"/>
    <cellStyle name="Millares 18 2 3 2 4 2 3 2" xfId="20698" xr:uid="{00000000-0005-0000-0000-0000C1500000}"/>
    <cellStyle name="Millares 18 2 3 2 4 2 3 2 2" xfId="20699" xr:uid="{00000000-0005-0000-0000-0000C2500000}"/>
    <cellStyle name="Millares 18 2 3 2 4 2 3 2 3" xfId="20700" xr:uid="{00000000-0005-0000-0000-0000C3500000}"/>
    <cellStyle name="Millares 18 2 3 2 4 2 3 3" xfId="20701" xr:uid="{00000000-0005-0000-0000-0000C4500000}"/>
    <cellStyle name="Millares 18 2 3 2 4 2 3 3 2" xfId="20702" xr:uid="{00000000-0005-0000-0000-0000C5500000}"/>
    <cellStyle name="Millares 18 2 3 2 4 2 3 3 3" xfId="20703" xr:uid="{00000000-0005-0000-0000-0000C6500000}"/>
    <cellStyle name="Millares 18 2 3 2 4 2 3 4" xfId="20704" xr:uid="{00000000-0005-0000-0000-0000C7500000}"/>
    <cellStyle name="Millares 18 2 3 2 4 2 3 5" xfId="20705" xr:uid="{00000000-0005-0000-0000-0000C8500000}"/>
    <cellStyle name="Millares 18 2 3 2 4 2 4" xfId="20706" xr:uid="{00000000-0005-0000-0000-0000C9500000}"/>
    <cellStyle name="Millares 18 2 3 2 4 2 4 2" xfId="20707" xr:uid="{00000000-0005-0000-0000-0000CA500000}"/>
    <cellStyle name="Millares 18 2 3 2 4 2 4 2 2" xfId="20708" xr:uid="{00000000-0005-0000-0000-0000CB500000}"/>
    <cellStyle name="Millares 18 2 3 2 4 2 4 2 3" xfId="20709" xr:uid="{00000000-0005-0000-0000-0000CC500000}"/>
    <cellStyle name="Millares 18 2 3 2 4 2 4 3" xfId="20710" xr:uid="{00000000-0005-0000-0000-0000CD500000}"/>
    <cellStyle name="Millares 18 2 3 2 4 2 4 3 2" xfId="20711" xr:uid="{00000000-0005-0000-0000-0000CE500000}"/>
    <cellStyle name="Millares 18 2 3 2 4 2 4 3 3" xfId="20712" xr:uid="{00000000-0005-0000-0000-0000CF500000}"/>
    <cellStyle name="Millares 18 2 3 2 4 2 4 4" xfId="20713" xr:uid="{00000000-0005-0000-0000-0000D0500000}"/>
    <cellStyle name="Millares 18 2 3 2 4 2 4 5" xfId="20714" xr:uid="{00000000-0005-0000-0000-0000D1500000}"/>
    <cellStyle name="Millares 18 2 3 2 4 2 5" xfId="20715" xr:uid="{00000000-0005-0000-0000-0000D2500000}"/>
    <cellStyle name="Millares 18 2 3 2 4 2 5 2" xfId="20716" xr:uid="{00000000-0005-0000-0000-0000D3500000}"/>
    <cellStyle name="Millares 18 2 3 2 4 2 5 3" xfId="20717" xr:uid="{00000000-0005-0000-0000-0000D4500000}"/>
    <cellStyle name="Millares 18 2 3 2 4 2 6" xfId="20718" xr:uid="{00000000-0005-0000-0000-0000D5500000}"/>
    <cellStyle name="Millares 18 2 3 2 4 2 6 2" xfId="20719" xr:uid="{00000000-0005-0000-0000-0000D6500000}"/>
    <cellStyle name="Millares 18 2 3 2 4 2 6 3" xfId="20720" xr:uid="{00000000-0005-0000-0000-0000D7500000}"/>
    <cellStyle name="Millares 18 2 3 2 4 2 7" xfId="20721" xr:uid="{00000000-0005-0000-0000-0000D8500000}"/>
    <cellStyle name="Millares 18 2 3 2 4 2 8" xfId="20722" xr:uid="{00000000-0005-0000-0000-0000D9500000}"/>
    <cellStyle name="Millares 18 2 3 2 4 3" xfId="20723" xr:uid="{00000000-0005-0000-0000-0000DA500000}"/>
    <cellStyle name="Millares 18 2 3 2 4 3 2" xfId="20724" xr:uid="{00000000-0005-0000-0000-0000DB500000}"/>
    <cellStyle name="Millares 18 2 3 2 4 3 2 2" xfId="20725" xr:uid="{00000000-0005-0000-0000-0000DC500000}"/>
    <cellStyle name="Millares 18 2 3 2 4 3 2 2 2" xfId="20726" xr:uid="{00000000-0005-0000-0000-0000DD500000}"/>
    <cellStyle name="Millares 18 2 3 2 4 3 2 2 3" xfId="20727" xr:uid="{00000000-0005-0000-0000-0000DE500000}"/>
    <cellStyle name="Millares 18 2 3 2 4 3 2 3" xfId="20728" xr:uid="{00000000-0005-0000-0000-0000DF500000}"/>
    <cellStyle name="Millares 18 2 3 2 4 3 2 3 2" xfId="20729" xr:uid="{00000000-0005-0000-0000-0000E0500000}"/>
    <cellStyle name="Millares 18 2 3 2 4 3 2 3 3" xfId="20730" xr:uid="{00000000-0005-0000-0000-0000E1500000}"/>
    <cellStyle name="Millares 18 2 3 2 4 3 2 4" xfId="20731" xr:uid="{00000000-0005-0000-0000-0000E2500000}"/>
    <cellStyle name="Millares 18 2 3 2 4 3 2 5" xfId="20732" xr:uid="{00000000-0005-0000-0000-0000E3500000}"/>
    <cellStyle name="Millares 18 2 3 2 4 3 3" xfId="20733" xr:uid="{00000000-0005-0000-0000-0000E4500000}"/>
    <cellStyle name="Millares 18 2 3 2 4 3 3 2" xfId="20734" xr:uid="{00000000-0005-0000-0000-0000E5500000}"/>
    <cellStyle name="Millares 18 2 3 2 4 3 3 2 2" xfId="20735" xr:uid="{00000000-0005-0000-0000-0000E6500000}"/>
    <cellStyle name="Millares 18 2 3 2 4 3 3 2 3" xfId="20736" xr:uid="{00000000-0005-0000-0000-0000E7500000}"/>
    <cellStyle name="Millares 18 2 3 2 4 3 3 3" xfId="20737" xr:uid="{00000000-0005-0000-0000-0000E8500000}"/>
    <cellStyle name="Millares 18 2 3 2 4 3 3 3 2" xfId="20738" xr:uid="{00000000-0005-0000-0000-0000E9500000}"/>
    <cellStyle name="Millares 18 2 3 2 4 3 3 3 3" xfId="20739" xr:uid="{00000000-0005-0000-0000-0000EA500000}"/>
    <cellStyle name="Millares 18 2 3 2 4 3 3 4" xfId="20740" xr:uid="{00000000-0005-0000-0000-0000EB500000}"/>
    <cellStyle name="Millares 18 2 3 2 4 3 3 5" xfId="20741" xr:uid="{00000000-0005-0000-0000-0000EC500000}"/>
    <cellStyle name="Millares 18 2 3 2 4 3 4" xfId="20742" xr:uid="{00000000-0005-0000-0000-0000ED500000}"/>
    <cellStyle name="Millares 18 2 3 2 4 3 4 2" xfId="20743" xr:uid="{00000000-0005-0000-0000-0000EE500000}"/>
    <cellStyle name="Millares 18 2 3 2 4 3 4 2 2" xfId="20744" xr:uid="{00000000-0005-0000-0000-0000EF500000}"/>
    <cellStyle name="Millares 18 2 3 2 4 3 4 2 3" xfId="20745" xr:uid="{00000000-0005-0000-0000-0000F0500000}"/>
    <cellStyle name="Millares 18 2 3 2 4 3 4 3" xfId="20746" xr:uid="{00000000-0005-0000-0000-0000F1500000}"/>
    <cellStyle name="Millares 18 2 3 2 4 3 4 3 2" xfId="20747" xr:uid="{00000000-0005-0000-0000-0000F2500000}"/>
    <cellStyle name="Millares 18 2 3 2 4 3 4 3 3" xfId="20748" xr:uid="{00000000-0005-0000-0000-0000F3500000}"/>
    <cellStyle name="Millares 18 2 3 2 4 3 4 4" xfId="20749" xr:uid="{00000000-0005-0000-0000-0000F4500000}"/>
    <cellStyle name="Millares 18 2 3 2 4 3 4 5" xfId="20750" xr:uid="{00000000-0005-0000-0000-0000F5500000}"/>
    <cellStyle name="Millares 18 2 3 2 4 3 5" xfId="20751" xr:uid="{00000000-0005-0000-0000-0000F6500000}"/>
    <cellStyle name="Millares 18 2 3 2 4 3 5 2" xfId="20752" xr:uid="{00000000-0005-0000-0000-0000F7500000}"/>
    <cellStyle name="Millares 18 2 3 2 4 3 5 3" xfId="20753" xr:uid="{00000000-0005-0000-0000-0000F8500000}"/>
    <cellStyle name="Millares 18 2 3 2 4 3 6" xfId="20754" xr:uid="{00000000-0005-0000-0000-0000F9500000}"/>
    <cellStyle name="Millares 18 2 3 2 4 3 6 2" xfId="20755" xr:uid="{00000000-0005-0000-0000-0000FA500000}"/>
    <cellStyle name="Millares 18 2 3 2 4 3 6 3" xfId="20756" xr:uid="{00000000-0005-0000-0000-0000FB500000}"/>
    <cellStyle name="Millares 18 2 3 2 4 3 7" xfId="20757" xr:uid="{00000000-0005-0000-0000-0000FC500000}"/>
    <cellStyle name="Millares 18 2 3 2 4 3 8" xfId="20758" xr:uid="{00000000-0005-0000-0000-0000FD500000}"/>
    <cellStyle name="Millares 18 2 3 2 4 4" xfId="20759" xr:uid="{00000000-0005-0000-0000-0000FE500000}"/>
    <cellStyle name="Millares 18 2 3 2 4 4 2" xfId="20760" xr:uid="{00000000-0005-0000-0000-0000FF500000}"/>
    <cellStyle name="Millares 18 2 3 2 4 4 2 2" xfId="20761" xr:uid="{00000000-0005-0000-0000-000000510000}"/>
    <cellStyle name="Millares 18 2 3 2 4 4 2 3" xfId="20762" xr:uid="{00000000-0005-0000-0000-000001510000}"/>
    <cellStyle name="Millares 18 2 3 2 4 4 3" xfId="20763" xr:uid="{00000000-0005-0000-0000-000002510000}"/>
    <cellStyle name="Millares 18 2 3 2 4 4 3 2" xfId="20764" xr:uid="{00000000-0005-0000-0000-000003510000}"/>
    <cellStyle name="Millares 18 2 3 2 4 4 3 3" xfId="20765" xr:uid="{00000000-0005-0000-0000-000004510000}"/>
    <cellStyle name="Millares 18 2 3 2 4 4 4" xfId="20766" xr:uid="{00000000-0005-0000-0000-000005510000}"/>
    <cellStyle name="Millares 18 2 3 2 4 4 5" xfId="20767" xr:uid="{00000000-0005-0000-0000-000006510000}"/>
    <cellStyle name="Millares 18 2 3 2 4 5" xfId="20768" xr:uid="{00000000-0005-0000-0000-000007510000}"/>
    <cellStyle name="Millares 18 2 3 2 4 5 2" xfId="20769" xr:uid="{00000000-0005-0000-0000-000008510000}"/>
    <cellStyle name="Millares 18 2 3 2 4 5 2 2" xfId="20770" xr:uid="{00000000-0005-0000-0000-000009510000}"/>
    <cellStyle name="Millares 18 2 3 2 4 5 2 3" xfId="20771" xr:uid="{00000000-0005-0000-0000-00000A510000}"/>
    <cellStyle name="Millares 18 2 3 2 4 5 3" xfId="20772" xr:uid="{00000000-0005-0000-0000-00000B510000}"/>
    <cellStyle name="Millares 18 2 3 2 4 5 3 2" xfId="20773" xr:uid="{00000000-0005-0000-0000-00000C510000}"/>
    <cellStyle name="Millares 18 2 3 2 4 5 3 3" xfId="20774" xr:uid="{00000000-0005-0000-0000-00000D510000}"/>
    <cellStyle name="Millares 18 2 3 2 4 5 4" xfId="20775" xr:uid="{00000000-0005-0000-0000-00000E510000}"/>
    <cellStyle name="Millares 18 2 3 2 4 5 5" xfId="20776" xr:uid="{00000000-0005-0000-0000-00000F510000}"/>
    <cellStyle name="Millares 18 2 3 2 4 6" xfId="20777" xr:uid="{00000000-0005-0000-0000-000010510000}"/>
    <cellStyle name="Millares 18 2 3 2 4 6 2" xfId="20778" xr:uid="{00000000-0005-0000-0000-000011510000}"/>
    <cellStyle name="Millares 18 2 3 2 4 6 2 2" xfId="20779" xr:uid="{00000000-0005-0000-0000-000012510000}"/>
    <cellStyle name="Millares 18 2 3 2 4 6 2 3" xfId="20780" xr:uid="{00000000-0005-0000-0000-000013510000}"/>
    <cellStyle name="Millares 18 2 3 2 4 6 3" xfId="20781" xr:uid="{00000000-0005-0000-0000-000014510000}"/>
    <cellStyle name="Millares 18 2 3 2 4 6 3 2" xfId="20782" xr:uid="{00000000-0005-0000-0000-000015510000}"/>
    <cellStyle name="Millares 18 2 3 2 4 6 3 3" xfId="20783" xr:uid="{00000000-0005-0000-0000-000016510000}"/>
    <cellStyle name="Millares 18 2 3 2 4 6 4" xfId="20784" xr:uid="{00000000-0005-0000-0000-000017510000}"/>
    <cellStyle name="Millares 18 2 3 2 4 6 5" xfId="20785" xr:uid="{00000000-0005-0000-0000-000018510000}"/>
    <cellStyle name="Millares 18 2 3 2 4 7" xfId="20786" xr:uid="{00000000-0005-0000-0000-000019510000}"/>
    <cellStyle name="Millares 18 2 3 2 4 7 2" xfId="20787" xr:uid="{00000000-0005-0000-0000-00001A510000}"/>
    <cellStyle name="Millares 18 2 3 2 4 7 3" xfId="20788" xr:uid="{00000000-0005-0000-0000-00001B510000}"/>
    <cellStyle name="Millares 18 2 3 2 4 8" xfId="20789" xr:uid="{00000000-0005-0000-0000-00001C510000}"/>
    <cellStyle name="Millares 18 2 3 2 4 8 2" xfId="20790" xr:uid="{00000000-0005-0000-0000-00001D510000}"/>
    <cellStyle name="Millares 18 2 3 2 4 8 3" xfId="20791" xr:uid="{00000000-0005-0000-0000-00001E510000}"/>
    <cellStyle name="Millares 18 2 3 2 4 9" xfId="20792" xr:uid="{00000000-0005-0000-0000-00001F510000}"/>
    <cellStyle name="Millares 18 2 3 2 5" xfId="20793" xr:uid="{00000000-0005-0000-0000-000020510000}"/>
    <cellStyle name="Millares 18 2 3 2 5 10" xfId="20794" xr:uid="{00000000-0005-0000-0000-000021510000}"/>
    <cellStyle name="Millares 18 2 3 2 5 2" xfId="20795" xr:uid="{00000000-0005-0000-0000-000022510000}"/>
    <cellStyle name="Millares 18 2 3 2 5 2 2" xfId="20796" xr:uid="{00000000-0005-0000-0000-000023510000}"/>
    <cellStyle name="Millares 18 2 3 2 5 2 2 2" xfId="20797" xr:uid="{00000000-0005-0000-0000-000024510000}"/>
    <cellStyle name="Millares 18 2 3 2 5 2 2 2 2" xfId="20798" xr:uid="{00000000-0005-0000-0000-000025510000}"/>
    <cellStyle name="Millares 18 2 3 2 5 2 2 2 3" xfId="20799" xr:uid="{00000000-0005-0000-0000-000026510000}"/>
    <cellStyle name="Millares 18 2 3 2 5 2 2 3" xfId="20800" xr:uid="{00000000-0005-0000-0000-000027510000}"/>
    <cellStyle name="Millares 18 2 3 2 5 2 2 3 2" xfId="20801" xr:uid="{00000000-0005-0000-0000-000028510000}"/>
    <cellStyle name="Millares 18 2 3 2 5 2 2 3 3" xfId="20802" xr:uid="{00000000-0005-0000-0000-000029510000}"/>
    <cellStyle name="Millares 18 2 3 2 5 2 2 4" xfId="20803" xr:uid="{00000000-0005-0000-0000-00002A510000}"/>
    <cellStyle name="Millares 18 2 3 2 5 2 2 5" xfId="20804" xr:uid="{00000000-0005-0000-0000-00002B510000}"/>
    <cellStyle name="Millares 18 2 3 2 5 2 3" xfId="20805" xr:uid="{00000000-0005-0000-0000-00002C510000}"/>
    <cellStyle name="Millares 18 2 3 2 5 2 3 2" xfId="20806" xr:uid="{00000000-0005-0000-0000-00002D510000}"/>
    <cellStyle name="Millares 18 2 3 2 5 2 3 2 2" xfId="20807" xr:uid="{00000000-0005-0000-0000-00002E510000}"/>
    <cellStyle name="Millares 18 2 3 2 5 2 3 2 3" xfId="20808" xr:uid="{00000000-0005-0000-0000-00002F510000}"/>
    <cellStyle name="Millares 18 2 3 2 5 2 3 3" xfId="20809" xr:uid="{00000000-0005-0000-0000-000030510000}"/>
    <cellStyle name="Millares 18 2 3 2 5 2 3 3 2" xfId="20810" xr:uid="{00000000-0005-0000-0000-000031510000}"/>
    <cellStyle name="Millares 18 2 3 2 5 2 3 3 3" xfId="20811" xr:uid="{00000000-0005-0000-0000-000032510000}"/>
    <cellStyle name="Millares 18 2 3 2 5 2 3 4" xfId="20812" xr:uid="{00000000-0005-0000-0000-000033510000}"/>
    <cellStyle name="Millares 18 2 3 2 5 2 3 5" xfId="20813" xr:uid="{00000000-0005-0000-0000-000034510000}"/>
    <cellStyle name="Millares 18 2 3 2 5 2 4" xfId="20814" xr:uid="{00000000-0005-0000-0000-000035510000}"/>
    <cellStyle name="Millares 18 2 3 2 5 2 4 2" xfId="20815" xr:uid="{00000000-0005-0000-0000-000036510000}"/>
    <cellStyle name="Millares 18 2 3 2 5 2 4 2 2" xfId="20816" xr:uid="{00000000-0005-0000-0000-000037510000}"/>
    <cellStyle name="Millares 18 2 3 2 5 2 4 2 3" xfId="20817" xr:uid="{00000000-0005-0000-0000-000038510000}"/>
    <cellStyle name="Millares 18 2 3 2 5 2 4 3" xfId="20818" xr:uid="{00000000-0005-0000-0000-000039510000}"/>
    <cellStyle name="Millares 18 2 3 2 5 2 4 3 2" xfId="20819" xr:uid="{00000000-0005-0000-0000-00003A510000}"/>
    <cellStyle name="Millares 18 2 3 2 5 2 4 3 3" xfId="20820" xr:uid="{00000000-0005-0000-0000-00003B510000}"/>
    <cellStyle name="Millares 18 2 3 2 5 2 4 4" xfId="20821" xr:uid="{00000000-0005-0000-0000-00003C510000}"/>
    <cellStyle name="Millares 18 2 3 2 5 2 4 5" xfId="20822" xr:uid="{00000000-0005-0000-0000-00003D510000}"/>
    <cellStyle name="Millares 18 2 3 2 5 2 5" xfId="20823" xr:uid="{00000000-0005-0000-0000-00003E510000}"/>
    <cellStyle name="Millares 18 2 3 2 5 2 5 2" xfId="20824" xr:uid="{00000000-0005-0000-0000-00003F510000}"/>
    <cellStyle name="Millares 18 2 3 2 5 2 5 3" xfId="20825" xr:uid="{00000000-0005-0000-0000-000040510000}"/>
    <cellStyle name="Millares 18 2 3 2 5 2 6" xfId="20826" xr:uid="{00000000-0005-0000-0000-000041510000}"/>
    <cellStyle name="Millares 18 2 3 2 5 2 6 2" xfId="20827" xr:uid="{00000000-0005-0000-0000-000042510000}"/>
    <cellStyle name="Millares 18 2 3 2 5 2 6 3" xfId="20828" xr:uid="{00000000-0005-0000-0000-000043510000}"/>
    <cellStyle name="Millares 18 2 3 2 5 2 7" xfId="20829" xr:uid="{00000000-0005-0000-0000-000044510000}"/>
    <cellStyle name="Millares 18 2 3 2 5 2 8" xfId="20830" xr:uid="{00000000-0005-0000-0000-000045510000}"/>
    <cellStyle name="Millares 18 2 3 2 5 3" xfId="20831" xr:uid="{00000000-0005-0000-0000-000046510000}"/>
    <cellStyle name="Millares 18 2 3 2 5 3 2" xfId="20832" xr:uid="{00000000-0005-0000-0000-000047510000}"/>
    <cellStyle name="Millares 18 2 3 2 5 3 2 2" xfId="20833" xr:uid="{00000000-0005-0000-0000-000048510000}"/>
    <cellStyle name="Millares 18 2 3 2 5 3 2 2 2" xfId="20834" xr:uid="{00000000-0005-0000-0000-000049510000}"/>
    <cellStyle name="Millares 18 2 3 2 5 3 2 2 3" xfId="20835" xr:uid="{00000000-0005-0000-0000-00004A510000}"/>
    <cellStyle name="Millares 18 2 3 2 5 3 2 3" xfId="20836" xr:uid="{00000000-0005-0000-0000-00004B510000}"/>
    <cellStyle name="Millares 18 2 3 2 5 3 2 3 2" xfId="20837" xr:uid="{00000000-0005-0000-0000-00004C510000}"/>
    <cellStyle name="Millares 18 2 3 2 5 3 2 3 3" xfId="20838" xr:uid="{00000000-0005-0000-0000-00004D510000}"/>
    <cellStyle name="Millares 18 2 3 2 5 3 2 4" xfId="20839" xr:uid="{00000000-0005-0000-0000-00004E510000}"/>
    <cellStyle name="Millares 18 2 3 2 5 3 2 5" xfId="20840" xr:uid="{00000000-0005-0000-0000-00004F510000}"/>
    <cellStyle name="Millares 18 2 3 2 5 3 3" xfId="20841" xr:uid="{00000000-0005-0000-0000-000050510000}"/>
    <cellStyle name="Millares 18 2 3 2 5 3 3 2" xfId="20842" xr:uid="{00000000-0005-0000-0000-000051510000}"/>
    <cellStyle name="Millares 18 2 3 2 5 3 3 2 2" xfId="20843" xr:uid="{00000000-0005-0000-0000-000052510000}"/>
    <cellStyle name="Millares 18 2 3 2 5 3 3 2 3" xfId="20844" xr:uid="{00000000-0005-0000-0000-000053510000}"/>
    <cellStyle name="Millares 18 2 3 2 5 3 3 3" xfId="20845" xr:uid="{00000000-0005-0000-0000-000054510000}"/>
    <cellStyle name="Millares 18 2 3 2 5 3 3 3 2" xfId="20846" xr:uid="{00000000-0005-0000-0000-000055510000}"/>
    <cellStyle name="Millares 18 2 3 2 5 3 3 3 3" xfId="20847" xr:uid="{00000000-0005-0000-0000-000056510000}"/>
    <cellStyle name="Millares 18 2 3 2 5 3 3 4" xfId="20848" xr:uid="{00000000-0005-0000-0000-000057510000}"/>
    <cellStyle name="Millares 18 2 3 2 5 3 3 5" xfId="20849" xr:uid="{00000000-0005-0000-0000-000058510000}"/>
    <cellStyle name="Millares 18 2 3 2 5 3 4" xfId="20850" xr:uid="{00000000-0005-0000-0000-000059510000}"/>
    <cellStyle name="Millares 18 2 3 2 5 3 4 2" xfId="20851" xr:uid="{00000000-0005-0000-0000-00005A510000}"/>
    <cellStyle name="Millares 18 2 3 2 5 3 4 2 2" xfId="20852" xr:uid="{00000000-0005-0000-0000-00005B510000}"/>
    <cellStyle name="Millares 18 2 3 2 5 3 4 2 3" xfId="20853" xr:uid="{00000000-0005-0000-0000-00005C510000}"/>
    <cellStyle name="Millares 18 2 3 2 5 3 4 3" xfId="20854" xr:uid="{00000000-0005-0000-0000-00005D510000}"/>
    <cellStyle name="Millares 18 2 3 2 5 3 4 3 2" xfId="20855" xr:uid="{00000000-0005-0000-0000-00005E510000}"/>
    <cellStyle name="Millares 18 2 3 2 5 3 4 3 3" xfId="20856" xr:uid="{00000000-0005-0000-0000-00005F510000}"/>
    <cellStyle name="Millares 18 2 3 2 5 3 4 4" xfId="20857" xr:uid="{00000000-0005-0000-0000-000060510000}"/>
    <cellStyle name="Millares 18 2 3 2 5 3 4 5" xfId="20858" xr:uid="{00000000-0005-0000-0000-000061510000}"/>
    <cellStyle name="Millares 18 2 3 2 5 3 5" xfId="20859" xr:uid="{00000000-0005-0000-0000-000062510000}"/>
    <cellStyle name="Millares 18 2 3 2 5 3 5 2" xfId="20860" xr:uid="{00000000-0005-0000-0000-000063510000}"/>
    <cellStyle name="Millares 18 2 3 2 5 3 5 3" xfId="20861" xr:uid="{00000000-0005-0000-0000-000064510000}"/>
    <cellStyle name="Millares 18 2 3 2 5 3 6" xfId="20862" xr:uid="{00000000-0005-0000-0000-000065510000}"/>
    <cellStyle name="Millares 18 2 3 2 5 3 6 2" xfId="20863" xr:uid="{00000000-0005-0000-0000-000066510000}"/>
    <cellStyle name="Millares 18 2 3 2 5 3 6 3" xfId="20864" xr:uid="{00000000-0005-0000-0000-000067510000}"/>
    <cellStyle name="Millares 18 2 3 2 5 3 7" xfId="20865" xr:uid="{00000000-0005-0000-0000-000068510000}"/>
    <cellStyle name="Millares 18 2 3 2 5 3 8" xfId="20866" xr:uid="{00000000-0005-0000-0000-000069510000}"/>
    <cellStyle name="Millares 18 2 3 2 5 4" xfId="20867" xr:uid="{00000000-0005-0000-0000-00006A510000}"/>
    <cellStyle name="Millares 18 2 3 2 5 4 2" xfId="20868" xr:uid="{00000000-0005-0000-0000-00006B510000}"/>
    <cellStyle name="Millares 18 2 3 2 5 4 2 2" xfId="20869" xr:uid="{00000000-0005-0000-0000-00006C510000}"/>
    <cellStyle name="Millares 18 2 3 2 5 4 2 3" xfId="20870" xr:uid="{00000000-0005-0000-0000-00006D510000}"/>
    <cellStyle name="Millares 18 2 3 2 5 4 3" xfId="20871" xr:uid="{00000000-0005-0000-0000-00006E510000}"/>
    <cellStyle name="Millares 18 2 3 2 5 4 3 2" xfId="20872" xr:uid="{00000000-0005-0000-0000-00006F510000}"/>
    <cellStyle name="Millares 18 2 3 2 5 4 3 3" xfId="20873" xr:uid="{00000000-0005-0000-0000-000070510000}"/>
    <cellStyle name="Millares 18 2 3 2 5 4 4" xfId="20874" xr:uid="{00000000-0005-0000-0000-000071510000}"/>
    <cellStyle name="Millares 18 2 3 2 5 4 5" xfId="20875" xr:uid="{00000000-0005-0000-0000-000072510000}"/>
    <cellStyle name="Millares 18 2 3 2 5 5" xfId="20876" xr:uid="{00000000-0005-0000-0000-000073510000}"/>
    <cellStyle name="Millares 18 2 3 2 5 5 2" xfId="20877" xr:uid="{00000000-0005-0000-0000-000074510000}"/>
    <cellStyle name="Millares 18 2 3 2 5 5 2 2" xfId="20878" xr:uid="{00000000-0005-0000-0000-000075510000}"/>
    <cellStyle name="Millares 18 2 3 2 5 5 2 3" xfId="20879" xr:uid="{00000000-0005-0000-0000-000076510000}"/>
    <cellStyle name="Millares 18 2 3 2 5 5 3" xfId="20880" xr:uid="{00000000-0005-0000-0000-000077510000}"/>
    <cellStyle name="Millares 18 2 3 2 5 5 3 2" xfId="20881" xr:uid="{00000000-0005-0000-0000-000078510000}"/>
    <cellStyle name="Millares 18 2 3 2 5 5 3 3" xfId="20882" xr:uid="{00000000-0005-0000-0000-000079510000}"/>
    <cellStyle name="Millares 18 2 3 2 5 5 4" xfId="20883" xr:uid="{00000000-0005-0000-0000-00007A510000}"/>
    <cellStyle name="Millares 18 2 3 2 5 5 5" xfId="20884" xr:uid="{00000000-0005-0000-0000-00007B510000}"/>
    <cellStyle name="Millares 18 2 3 2 5 6" xfId="20885" xr:uid="{00000000-0005-0000-0000-00007C510000}"/>
    <cellStyle name="Millares 18 2 3 2 5 6 2" xfId="20886" xr:uid="{00000000-0005-0000-0000-00007D510000}"/>
    <cellStyle name="Millares 18 2 3 2 5 6 2 2" xfId="20887" xr:uid="{00000000-0005-0000-0000-00007E510000}"/>
    <cellStyle name="Millares 18 2 3 2 5 6 2 3" xfId="20888" xr:uid="{00000000-0005-0000-0000-00007F510000}"/>
    <cellStyle name="Millares 18 2 3 2 5 6 3" xfId="20889" xr:uid="{00000000-0005-0000-0000-000080510000}"/>
    <cellStyle name="Millares 18 2 3 2 5 6 3 2" xfId="20890" xr:uid="{00000000-0005-0000-0000-000081510000}"/>
    <cellStyle name="Millares 18 2 3 2 5 6 3 3" xfId="20891" xr:uid="{00000000-0005-0000-0000-000082510000}"/>
    <cellStyle name="Millares 18 2 3 2 5 6 4" xfId="20892" xr:uid="{00000000-0005-0000-0000-000083510000}"/>
    <cellStyle name="Millares 18 2 3 2 5 6 5" xfId="20893" xr:uid="{00000000-0005-0000-0000-000084510000}"/>
    <cellStyle name="Millares 18 2 3 2 5 7" xfId="20894" xr:uid="{00000000-0005-0000-0000-000085510000}"/>
    <cellStyle name="Millares 18 2 3 2 5 7 2" xfId="20895" xr:uid="{00000000-0005-0000-0000-000086510000}"/>
    <cellStyle name="Millares 18 2 3 2 5 7 3" xfId="20896" xr:uid="{00000000-0005-0000-0000-000087510000}"/>
    <cellStyle name="Millares 18 2 3 2 5 8" xfId="20897" xr:uid="{00000000-0005-0000-0000-000088510000}"/>
    <cellStyle name="Millares 18 2 3 2 5 8 2" xfId="20898" xr:uid="{00000000-0005-0000-0000-000089510000}"/>
    <cellStyle name="Millares 18 2 3 2 5 8 3" xfId="20899" xr:uid="{00000000-0005-0000-0000-00008A510000}"/>
    <cellStyle name="Millares 18 2 3 2 5 9" xfId="20900" xr:uid="{00000000-0005-0000-0000-00008B510000}"/>
    <cellStyle name="Millares 18 2 3 2 6" xfId="20901" xr:uid="{00000000-0005-0000-0000-00008C510000}"/>
    <cellStyle name="Millares 18 2 3 2 6 2" xfId="20902" xr:uid="{00000000-0005-0000-0000-00008D510000}"/>
    <cellStyle name="Millares 18 2 3 2 6 2 2" xfId="20903" xr:uid="{00000000-0005-0000-0000-00008E510000}"/>
    <cellStyle name="Millares 18 2 3 2 6 2 2 2" xfId="20904" xr:uid="{00000000-0005-0000-0000-00008F510000}"/>
    <cellStyle name="Millares 18 2 3 2 6 2 2 3" xfId="20905" xr:uid="{00000000-0005-0000-0000-000090510000}"/>
    <cellStyle name="Millares 18 2 3 2 6 2 3" xfId="20906" xr:uid="{00000000-0005-0000-0000-000091510000}"/>
    <cellStyle name="Millares 18 2 3 2 6 2 3 2" xfId="20907" xr:uid="{00000000-0005-0000-0000-000092510000}"/>
    <cellStyle name="Millares 18 2 3 2 6 2 3 3" xfId="20908" xr:uid="{00000000-0005-0000-0000-000093510000}"/>
    <cellStyle name="Millares 18 2 3 2 6 2 4" xfId="20909" xr:uid="{00000000-0005-0000-0000-000094510000}"/>
    <cellStyle name="Millares 18 2 3 2 6 2 5" xfId="20910" xr:uid="{00000000-0005-0000-0000-000095510000}"/>
    <cellStyle name="Millares 18 2 3 2 6 3" xfId="20911" xr:uid="{00000000-0005-0000-0000-000096510000}"/>
    <cellStyle name="Millares 18 2 3 2 6 3 2" xfId="20912" xr:uid="{00000000-0005-0000-0000-000097510000}"/>
    <cellStyle name="Millares 18 2 3 2 6 3 2 2" xfId="20913" xr:uid="{00000000-0005-0000-0000-000098510000}"/>
    <cellStyle name="Millares 18 2 3 2 6 3 2 3" xfId="20914" xr:uid="{00000000-0005-0000-0000-000099510000}"/>
    <cellStyle name="Millares 18 2 3 2 6 3 3" xfId="20915" xr:uid="{00000000-0005-0000-0000-00009A510000}"/>
    <cellStyle name="Millares 18 2 3 2 6 3 3 2" xfId="20916" xr:uid="{00000000-0005-0000-0000-00009B510000}"/>
    <cellStyle name="Millares 18 2 3 2 6 3 3 3" xfId="20917" xr:uid="{00000000-0005-0000-0000-00009C510000}"/>
    <cellStyle name="Millares 18 2 3 2 6 3 4" xfId="20918" xr:uid="{00000000-0005-0000-0000-00009D510000}"/>
    <cellStyle name="Millares 18 2 3 2 6 3 5" xfId="20919" xr:uid="{00000000-0005-0000-0000-00009E510000}"/>
    <cellStyle name="Millares 18 2 3 2 6 4" xfId="20920" xr:uid="{00000000-0005-0000-0000-00009F510000}"/>
    <cellStyle name="Millares 18 2 3 2 6 4 2" xfId="20921" xr:uid="{00000000-0005-0000-0000-0000A0510000}"/>
    <cellStyle name="Millares 18 2 3 2 6 4 2 2" xfId="20922" xr:uid="{00000000-0005-0000-0000-0000A1510000}"/>
    <cellStyle name="Millares 18 2 3 2 6 4 2 3" xfId="20923" xr:uid="{00000000-0005-0000-0000-0000A2510000}"/>
    <cellStyle name="Millares 18 2 3 2 6 4 3" xfId="20924" xr:uid="{00000000-0005-0000-0000-0000A3510000}"/>
    <cellStyle name="Millares 18 2 3 2 6 4 3 2" xfId="20925" xr:uid="{00000000-0005-0000-0000-0000A4510000}"/>
    <cellStyle name="Millares 18 2 3 2 6 4 3 3" xfId="20926" xr:uid="{00000000-0005-0000-0000-0000A5510000}"/>
    <cellStyle name="Millares 18 2 3 2 6 4 4" xfId="20927" xr:uid="{00000000-0005-0000-0000-0000A6510000}"/>
    <cellStyle name="Millares 18 2 3 2 6 4 5" xfId="20928" xr:uid="{00000000-0005-0000-0000-0000A7510000}"/>
    <cellStyle name="Millares 18 2 3 2 6 5" xfId="20929" xr:uid="{00000000-0005-0000-0000-0000A8510000}"/>
    <cellStyle name="Millares 18 2 3 2 6 5 2" xfId="20930" xr:uid="{00000000-0005-0000-0000-0000A9510000}"/>
    <cellStyle name="Millares 18 2 3 2 6 5 3" xfId="20931" xr:uid="{00000000-0005-0000-0000-0000AA510000}"/>
    <cellStyle name="Millares 18 2 3 2 6 6" xfId="20932" xr:uid="{00000000-0005-0000-0000-0000AB510000}"/>
    <cellStyle name="Millares 18 2 3 2 6 6 2" xfId="20933" xr:uid="{00000000-0005-0000-0000-0000AC510000}"/>
    <cellStyle name="Millares 18 2 3 2 6 6 3" xfId="20934" xr:uid="{00000000-0005-0000-0000-0000AD510000}"/>
    <cellStyle name="Millares 18 2 3 2 6 7" xfId="20935" xr:uid="{00000000-0005-0000-0000-0000AE510000}"/>
    <cellStyle name="Millares 18 2 3 2 6 8" xfId="20936" xr:uid="{00000000-0005-0000-0000-0000AF510000}"/>
    <cellStyle name="Millares 18 2 3 2 7" xfId="20937" xr:uid="{00000000-0005-0000-0000-0000B0510000}"/>
    <cellStyle name="Millares 18 2 3 2 7 2" xfId="20938" xr:uid="{00000000-0005-0000-0000-0000B1510000}"/>
    <cellStyle name="Millares 18 2 3 2 7 2 2" xfId="20939" xr:uid="{00000000-0005-0000-0000-0000B2510000}"/>
    <cellStyle name="Millares 18 2 3 2 7 2 2 2" xfId="20940" xr:uid="{00000000-0005-0000-0000-0000B3510000}"/>
    <cellStyle name="Millares 18 2 3 2 7 2 2 3" xfId="20941" xr:uid="{00000000-0005-0000-0000-0000B4510000}"/>
    <cellStyle name="Millares 18 2 3 2 7 2 3" xfId="20942" xr:uid="{00000000-0005-0000-0000-0000B5510000}"/>
    <cellStyle name="Millares 18 2 3 2 7 2 3 2" xfId="20943" xr:uid="{00000000-0005-0000-0000-0000B6510000}"/>
    <cellStyle name="Millares 18 2 3 2 7 2 3 3" xfId="20944" xr:uid="{00000000-0005-0000-0000-0000B7510000}"/>
    <cellStyle name="Millares 18 2 3 2 7 2 4" xfId="20945" xr:uid="{00000000-0005-0000-0000-0000B8510000}"/>
    <cellStyle name="Millares 18 2 3 2 7 2 5" xfId="20946" xr:uid="{00000000-0005-0000-0000-0000B9510000}"/>
    <cellStyle name="Millares 18 2 3 2 7 3" xfId="20947" xr:uid="{00000000-0005-0000-0000-0000BA510000}"/>
    <cellStyle name="Millares 18 2 3 2 7 3 2" xfId="20948" xr:uid="{00000000-0005-0000-0000-0000BB510000}"/>
    <cellStyle name="Millares 18 2 3 2 7 3 2 2" xfId="20949" xr:uid="{00000000-0005-0000-0000-0000BC510000}"/>
    <cellStyle name="Millares 18 2 3 2 7 3 2 3" xfId="20950" xr:uid="{00000000-0005-0000-0000-0000BD510000}"/>
    <cellStyle name="Millares 18 2 3 2 7 3 3" xfId="20951" xr:uid="{00000000-0005-0000-0000-0000BE510000}"/>
    <cellStyle name="Millares 18 2 3 2 7 3 3 2" xfId="20952" xr:uid="{00000000-0005-0000-0000-0000BF510000}"/>
    <cellStyle name="Millares 18 2 3 2 7 3 3 3" xfId="20953" xr:uid="{00000000-0005-0000-0000-0000C0510000}"/>
    <cellStyle name="Millares 18 2 3 2 7 3 4" xfId="20954" xr:uid="{00000000-0005-0000-0000-0000C1510000}"/>
    <cellStyle name="Millares 18 2 3 2 7 3 5" xfId="20955" xr:uid="{00000000-0005-0000-0000-0000C2510000}"/>
    <cellStyle name="Millares 18 2 3 2 7 4" xfId="20956" xr:uid="{00000000-0005-0000-0000-0000C3510000}"/>
    <cellStyle name="Millares 18 2 3 2 7 4 2" xfId="20957" xr:uid="{00000000-0005-0000-0000-0000C4510000}"/>
    <cellStyle name="Millares 18 2 3 2 7 4 2 2" xfId="20958" xr:uid="{00000000-0005-0000-0000-0000C5510000}"/>
    <cellStyle name="Millares 18 2 3 2 7 4 2 3" xfId="20959" xr:uid="{00000000-0005-0000-0000-0000C6510000}"/>
    <cellStyle name="Millares 18 2 3 2 7 4 3" xfId="20960" xr:uid="{00000000-0005-0000-0000-0000C7510000}"/>
    <cellStyle name="Millares 18 2 3 2 7 4 3 2" xfId="20961" xr:uid="{00000000-0005-0000-0000-0000C8510000}"/>
    <cellStyle name="Millares 18 2 3 2 7 4 3 3" xfId="20962" xr:uid="{00000000-0005-0000-0000-0000C9510000}"/>
    <cellStyle name="Millares 18 2 3 2 7 4 4" xfId="20963" xr:uid="{00000000-0005-0000-0000-0000CA510000}"/>
    <cellStyle name="Millares 18 2 3 2 7 4 5" xfId="20964" xr:uid="{00000000-0005-0000-0000-0000CB510000}"/>
    <cellStyle name="Millares 18 2 3 2 7 5" xfId="20965" xr:uid="{00000000-0005-0000-0000-0000CC510000}"/>
    <cellStyle name="Millares 18 2 3 2 7 5 2" xfId="20966" xr:uid="{00000000-0005-0000-0000-0000CD510000}"/>
    <cellStyle name="Millares 18 2 3 2 7 5 3" xfId="20967" xr:uid="{00000000-0005-0000-0000-0000CE510000}"/>
    <cellStyle name="Millares 18 2 3 2 7 6" xfId="20968" xr:uid="{00000000-0005-0000-0000-0000CF510000}"/>
    <cellStyle name="Millares 18 2 3 2 7 6 2" xfId="20969" xr:uid="{00000000-0005-0000-0000-0000D0510000}"/>
    <cellStyle name="Millares 18 2 3 2 7 6 3" xfId="20970" xr:uid="{00000000-0005-0000-0000-0000D1510000}"/>
    <cellStyle name="Millares 18 2 3 2 7 7" xfId="20971" xr:uid="{00000000-0005-0000-0000-0000D2510000}"/>
    <cellStyle name="Millares 18 2 3 2 7 8" xfId="20972" xr:uid="{00000000-0005-0000-0000-0000D3510000}"/>
    <cellStyle name="Millares 18 2 3 2 8" xfId="20973" xr:uid="{00000000-0005-0000-0000-0000D4510000}"/>
    <cellStyle name="Millares 18 2 3 2 8 2" xfId="20974" xr:uid="{00000000-0005-0000-0000-0000D5510000}"/>
    <cellStyle name="Millares 18 2 3 2 8 2 2" xfId="20975" xr:uid="{00000000-0005-0000-0000-0000D6510000}"/>
    <cellStyle name="Millares 18 2 3 2 8 2 3" xfId="20976" xr:uid="{00000000-0005-0000-0000-0000D7510000}"/>
    <cellStyle name="Millares 18 2 3 2 8 3" xfId="20977" xr:uid="{00000000-0005-0000-0000-0000D8510000}"/>
    <cellStyle name="Millares 18 2 3 2 8 3 2" xfId="20978" xr:uid="{00000000-0005-0000-0000-0000D9510000}"/>
    <cellStyle name="Millares 18 2 3 2 8 3 3" xfId="20979" xr:uid="{00000000-0005-0000-0000-0000DA510000}"/>
    <cellStyle name="Millares 18 2 3 2 8 4" xfId="20980" xr:uid="{00000000-0005-0000-0000-0000DB510000}"/>
    <cellStyle name="Millares 18 2 3 2 8 5" xfId="20981" xr:uid="{00000000-0005-0000-0000-0000DC510000}"/>
    <cellStyle name="Millares 18 2 3 2 9" xfId="20982" xr:uid="{00000000-0005-0000-0000-0000DD510000}"/>
    <cellStyle name="Millares 18 2 3 2 9 2" xfId="20983" xr:uid="{00000000-0005-0000-0000-0000DE510000}"/>
    <cellStyle name="Millares 18 2 3 2 9 2 2" xfId="20984" xr:uid="{00000000-0005-0000-0000-0000DF510000}"/>
    <cellStyle name="Millares 18 2 3 2 9 2 3" xfId="20985" xr:uid="{00000000-0005-0000-0000-0000E0510000}"/>
    <cellStyle name="Millares 18 2 3 2 9 3" xfId="20986" xr:uid="{00000000-0005-0000-0000-0000E1510000}"/>
    <cellStyle name="Millares 18 2 3 2 9 3 2" xfId="20987" xr:uid="{00000000-0005-0000-0000-0000E2510000}"/>
    <cellStyle name="Millares 18 2 3 2 9 3 3" xfId="20988" xr:uid="{00000000-0005-0000-0000-0000E3510000}"/>
    <cellStyle name="Millares 18 2 3 2 9 4" xfId="20989" xr:uid="{00000000-0005-0000-0000-0000E4510000}"/>
    <cellStyle name="Millares 18 2 3 2 9 5" xfId="20990" xr:uid="{00000000-0005-0000-0000-0000E5510000}"/>
    <cellStyle name="Millares 18 3" xfId="20991" xr:uid="{00000000-0005-0000-0000-0000E6510000}"/>
    <cellStyle name="Millares 18 3 10" xfId="20992" xr:uid="{00000000-0005-0000-0000-0000E7510000}"/>
    <cellStyle name="Millares 18 3 10 2" xfId="20993" xr:uid="{00000000-0005-0000-0000-0000E8510000}"/>
    <cellStyle name="Millares 18 3 10 2 2" xfId="20994" xr:uid="{00000000-0005-0000-0000-0000E9510000}"/>
    <cellStyle name="Millares 18 3 10 2 3" xfId="20995" xr:uid="{00000000-0005-0000-0000-0000EA510000}"/>
    <cellStyle name="Millares 18 3 10 3" xfId="20996" xr:uid="{00000000-0005-0000-0000-0000EB510000}"/>
    <cellStyle name="Millares 18 3 10 3 2" xfId="20997" xr:uid="{00000000-0005-0000-0000-0000EC510000}"/>
    <cellStyle name="Millares 18 3 10 3 3" xfId="20998" xr:uid="{00000000-0005-0000-0000-0000ED510000}"/>
    <cellStyle name="Millares 18 3 10 4" xfId="20999" xr:uid="{00000000-0005-0000-0000-0000EE510000}"/>
    <cellStyle name="Millares 18 3 10 5" xfId="21000" xr:uid="{00000000-0005-0000-0000-0000EF510000}"/>
    <cellStyle name="Millares 18 3 11" xfId="21001" xr:uid="{00000000-0005-0000-0000-0000F0510000}"/>
    <cellStyle name="Millares 18 3 11 2" xfId="21002" xr:uid="{00000000-0005-0000-0000-0000F1510000}"/>
    <cellStyle name="Millares 18 3 11 3" xfId="21003" xr:uid="{00000000-0005-0000-0000-0000F2510000}"/>
    <cellStyle name="Millares 18 3 12" xfId="21004" xr:uid="{00000000-0005-0000-0000-0000F3510000}"/>
    <cellStyle name="Millares 18 3 12 2" xfId="21005" xr:uid="{00000000-0005-0000-0000-0000F4510000}"/>
    <cellStyle name="Millares 18 3 12 3" xfId="21006" xr:uid="{00000000-0005-0000-0000-0000F5510000}"/>
    <cellStyle name="Millares 18 3 13" xfId="21007" xr:uid="{00000000-0005-0000-0000-0000F6510000}"/>
    <cellStyle name="Millares 18 3 14" xfId="21008" xr:uid="{00000000-0005-0000-0000-0000F7510000}"/>
    <cellStyle name="Millares 18 3 15" xfId="21009" xr:uid="{00000000-0005-0000-0000-0000F8510000}"/>
    <cellStyle name="Millares 18 3 2" xfId="21010" xr:uid="{00000000-0005-0000-0000-0000F9510000}"/>
    <cellStyle name="Millares 18 3 2 10" xfId="21011" xr:uid="{00000000-0005-0000-0000-0000FA510000}"/>
    <cellStyle name="Millares 18 3 2 10 2" xfId="21012" xr:uid="{00000000-0005-0000-0000-0000FB510000}"/>
    <cellStyle name="Millares 18 3 2 10 3" xfId="21013" xr:uid="{00000000-0005-0000-0000-0000FC510000}"/>
    <cellStyle name="Millares 18 3 2 11" xfId="21014" xr:uid="{00000000-0005-0000-0000-0000FD510000}"/>
    <cellStyle name="Millares 18 3 2 12" xfId="21015" xr:uid="{00000000-0005-0000-0000-0000FE510000}"/>
    <cellStyle name="Millares 18 3 2 2" xfId="21016" xr:uid="{00000000-0005-0000-0000-0000FF510000}"/>
    <cellStyle name="Millares 18 3 2 2 10" xfId="21017" xr:uid="{00000000-0005-0000-0000-000000520000}"/>
    <cellStyle name="Millares 18 3 2 2 2" xfId="21018" xr:uid="{00000000-0005-0000-0000-000001520000}"/>
    <cellStyle name="Millares 18 3 2 2 2 2" xfId="21019" xr:uid="{00000000-0005-0000-0000-000002520000}"/>
    <cellStyle name="Millares 18 3 2 2 2 2 2" xfId="21020" xr:uid="{00000000-0005-0000-0000-000003520000}"/>
    <cellStyle name="Millares 18 3 2 2 2 2 2 2" xfId="21021" xr:uid="{00000000-0005-0000-0000-000004520000}"/>
    <cellStyle name="Millares 18 3 2 2 2 2 2 3" xfId="21022" xr:uid="{00000000-0005-0000-0000-000005520000}"/>
    <cellStyle name="Millares 18 3 2 2 2 2 3" xfId="21023" xr:uid="{00000000-0005-0000-0000-000006520000}"/>
    <cellStyle name="Millares 18 3 2 2 2 2 3 2" xfId="21024" xr:uid="{00000000-0005-0000-0000-000007520000}"/>
    <cellStyle name="Millares 18 3 2 2 2 2 3 3" xfId="21025" xr:uid="{00000000-0005-0000-0000-000008520000}"/>
    <cellStyle name="Millares 18 3 2 2 2 2 4" xfId="21026" xr:uid="{00000000-0005-0000-0000-000009520000}"/>
    <cellStyle name="Millares 18 3 2 2 2 2 5" xfId="21027" xr:uid="{00000000-0005-0000-0000-00000A520000}"/>
    <cellStyle name="Millares 18 3 2 2 2 3" xfId="21028" xr:uid="{00000000-0005-0000-0000-00000B520000}"/>
    <cellStyle name="Millares 18 3 2 2 2 3 2" xfId="21029" xr:uid="{00000000-0005-0000-0000-00000C520000}"/>
    <cellStyle name="Millares 18 3 2 2 2 3 2 2" xfId="21030" xr:uid="{00000000-0005-0000-0000-00000D520000}"/>
    <cellStyle name="Millares 18 3 2 2 2 3 2 3" xfId="21031" xr:uid="{00000000-0005-0000-0000-00000E520000}"/>
    <cellStyle name="Millares 18 3 2 2 2 3 3" xfId="21032" xr:uid="{00000000-0005-0000-0000-00000F520000}"/>
    <cellStyle name="Millares 18 3 2 2 2 3 3 2" xfId="21033" xr:uid="{00000000-0005-0000-0000-000010520000}"/>
    <cellStyle name="Millares 18 3 2 2 2 3 3 3" xfId="21034" xr:uid="{00000000-0005-0000-0000-000011520000}"/>
    <cellStyle name="Millares 18 3 2 2 2 3 4" xfId="21035" xr:uid="{00000000-0005-0000-0000-000012520000}"/>
    <cellStyle name="Millares 18 3 2 2 2 3 5" xfId="21036" xr:uid="{00000000-0005-0000-0000-000013520000}"/>
    <cellStyle name="Millares 18 3 2 2 2 4" xfId="21037" xr:uid="{00000000-0005-0000-0000-000014520000}"/>
    <cellStyle name="Millares 18 3 2 2 2 4 2" xfId="21038" xr:uid="{00000000-0005-0000-0000-000015520000}"/>
    <cellStyle name="Millares 18 3 2 2 2 4 2 2" xfId="21039" xr:uid="{00000000-0005-0000-0000-000016520000}"/>
    <cellStyle name="Millares 18 3 2 2 2 4 2 3" xfId="21040" xr:uid="{00000000-0005-0000-0000-000017520000}"/>
    <cellStyle name="Millares 18 3 2 2 2 4 3" xfId="21041" xr:uid="{00000000-0005-0000-0000-000018520000}"/>
    <cellStyle name="Millares 18 3 2 2 2 4 3 2" xfId="21042" xr:uid="{00000000-0005-0000-0000-000019520000}"/>
    <cellStyle name="Millares 18 3 2 2 2 4 3 3" xfId="21043" xr:uid="{00000000-0005-0000-0000-00001A520000}"/>
    <cellStyle name="Millares 18 3 2 2 2 4 4" xfId="21044" xr:uid="{00000000-0005-0000-0000-00001B520000}"/>
    <cellStyle name="Millares 18 3 2 2 2 4 5" xfId="21045" xr:uid="{00000000-0005-0000-0000-00001C520000}"/>
    <cellStyle name="Millares 18 3 2 2 2 5" xfId="21046" xr:uid="{00000000-0005-0000-0000-00001D520000}"/>
    <cellStyle name="Millares 18 3 2 2 2 5 2" xfId="21047" xr:uid="{00000000-0005-0000-0000-00001E520000}"/>
    <cellStyle name="Millares 18 3 2 2 2 5 3" xfId="21048" xr:uid="{00000000-0005-0000-0000-00001F520000}"/>
    <cellStyle name="Millares 18 3 2 2 2 6" xfId="21049" xr:uid="{00000000-0005-0000-0000-000020520000}"/>
    <cellStyle name="Millares 18 3 2 2 2 6 2" xfId="21050" xr:uid="{00000000-0005-0000-0000-000021520000}"/>
    <cellStyle name="Millares 18 3 2 2 2 6 3" xfId="21051" xr:uid="{00000000-0005-0000-0000-000022520000}"/>
    <cellStyle name="Millares 18 3 2 2 2 7" xfId="21052" xr:uid="{00000000-0005-0000-0000-000023520000}"/>
    <cellStyle name="Millares 18 3 2 2 2 8" xfId="21053" xr:uid="{00000000-0005-0000-0000-000024520000}"/>
    <cellStyle name="Millares 18 3 2 2 3" xfId="21054" xr:uid="{00000000-0005-0000-0000-000025520000}"/>
    <cellStyle name="Millares 18 3 2 2 3 2" xfId="21055" xr:uid="{00000000-0005-0000-0000-000026520000}"/>
    <cellStyle name="Millares 18 3 2 2 3 2 2" xfId="21056" xr:uid="{00000000-0005-0000-0000-000027520000}"/>
    <cellStyle name="Millares 18 3 2 2 3 2 2 2" xfId="21057" xr:uid="{00000000-0005-0000-0000-000028520000}"/>
    <cellStyle name="Millares 18 3 2 2 3 2 2 3" xfId="21058" xr:uid="{00000000-0005-0000-0000-000029520000}"/>
    <cellStyle name="Millares 18 3 2 2 3 2 3" xfId="21059" xr:uid="{00000000-0005-0000-0000-00002A520000}"/>
    <cellStyle name="Millares 18 3 2 2 3 2 3 2" xfId="21060" xr:uid="{00000000-0005-0000-0000-00002B520000}"/>
    <cellStyle name="Millares 18 3 2 2 3 2 3 3" xfId="21061" xr:uid="{00000000-0005-0000-0000-00002C520000}"/>
    <cellStyle name="Millares 18 3 2 2 3 2 4" xfId="21062" xr:uid="{00000000-0005-0000-0000-00002D520000}"/>
    <cellStyle name="Millares 18 3 2 2 3 2 5" xfId="21063" xr:uid="{00000000-0005-0000-0000-00002E520000}"/>
    <cellStyle name="Millares 18 3 2 2 3 3" xfId="21064" xr:uid="{00000000-0005-0000-0000-00002F520000}"/>
    <cellStyle name="Millares 18 3 2 2 3 3 2" xfId="21065" xr:uid="{00000000-0005-0000-0000-000030520000}"/>
    <cellStyle name="Millares 18 3 2 2 3 3 2 2" xfId="21066" xr:uid="{00000000-0005-0000-0000-000031520000}"/>
    <cellStyle name="Millares 18 3 2 2 3 3 2 3" xfId="21067" xr:uid="{00000000-0005-0000-0000-000032520000}"/>
    <cellStyle name="Millares 18 3 2 2 3 3 3" xfId="21068" xr:uid="{00000000-0005-0000-0000-000033520000}"/>
    <cellStyle name="Millares 18 3 2 2 3 3 3 2" xfId="21069" xr:uid="{00000000-0005-0000-0000-000034520000}"/>
    <cellStyle name="Millares 18 3 2 2 3 3 3 3" xfId="21070" xr:uid="{00000000-0005-0000-0000-000035520000}"/>
    <cellStyle name="Millares 18 3 2 2 3 3 4" xfId="21071" xr:uid="{00000000-0005-0000-0000-000036520000}"/>
    <cellStyle name="Millares 18 3 2 2 3 3 5" xfId="21072" xr:uid="{00000000-0005-0000-0000-000037520000}"/>
    <cellStyle name="Millares 18 3 2 2 3 4" xfId="21073" xr:uid="{00000000-0005-0000-0000-000038520000}"/>
    <cellStyle name="Millares 18 3 2 2 3 4 2" xfId="21074" xr:uid="{00000000-0005-0000-0000-000039520000}"/>
    <cellStyle name="Millares 18 3 2 2 3 4 2 2" xfId="21075" xr:uid="{00000000-0005-0000-0000-00003A520000}"/>
    <cellStyle name="Millares 18 3 2 2 3 4 2 3" xfId="21076" xr:uid="{00000000-0005-0000-0000-00003B520000}"/>
    <cellStyle name="Millares 18 3 2 2 3 4 3" xfId="21077" xr:uid="{00000000-0005-0000-0000-00003C520000}"/>
    <cellStyle name="Millares 18 3 2 2 3 4 3 2" xfId="21078" xr:uid="{00000000-0005-0000-0000-00003D520000}"/>
    <cellStyle name="Millares 18 3 2 2 3 4 3 3" xfId="21079" xr:uid="{00000000-0005-0000-0000-00003E520000}"/>
    <cellStyle name="Millares 18 3 2 2 3 4 4" xfId="21080" xr:uid="{00000000-0005-0000-0000-00003F520000}"/>
    <cellStyle name="Millares 18 3 2 2 3 4 5" xfId="21081" xr:uid="{00000000-0005-0000-0000-000040520000}"/>
    <cellStyle name="Millares 18 3 2 2 3 5" xfId="21082" xr:uid="{00000000-0005-0000-0000-000041520000}"/>
    <cellStyle name="Millares 18 3 2 2 3 5 2" xfId="21083" xr:uid="{00000000-0005-0000-0000-000042520000}"/>
    <cellStyle name="Millares 18 3 2 2 3 5 3" xfId="21084" xr:uid="{00000000-0005-0000-0000-000043520000}"/>
    <cellStyle name="Millares 18 3 2 2 3 6" xfId="21085" xr:uid="{00000000-0005-0000-0000-000044520000}"/>
    <cellStyle name="Millares 18 3 2 2 3 6 2" xfId="21086" xr:uid="{00000000-0005-0000-0000-000045520000}"/>
    <cellStyle name="Millares 18 3 2 2 3 6 3" xfId="21087" xr:uid="{00000000-0005-0000-0000-000046520000}"/>
    <cellStyle name="Millares 18 3 2 2 3 7" xfId="21088" xr:uid="{00000000-0005-0000-0000-000047520000}"/>
    <cellStyle name="Millares 18 3 2 2 3 8" xfId="21089" xr:uid="{00000000-0005-0000-0000-000048520000}"/>
    <cellStyle name="Millares 18 3 2 2 4" xfId="21090" xr:uid="{00000000-0005-0000-0000-000049520000}"/>
    <cellStyle name="Millares 18 3 2 2 4 2" xfId="21091" xr:uid="{00000000-0005-0000-0000-00004A520000}"/>
    <cellStyle name="Millares 18 3 2 2 4 2 2" xfId="21092" xr:uid="{00000000-0005-0000-0000-00004B520000}"/>
    <cellStyle name="Millares 18 3 2 2 4 2 3" xfId="21093" xr:uid="{00000000-0005-0000-0000-00004C520000}"/>
    <cellStyle name="Millares 18 3 2 2 4 3" xfId="21094" xr:uid="{00000000-0005-0000-0000-00004D520000}"/>
    <cellStyle name="Millares 18 3 2 2 4 3 2" xfId="21095" xr:uid="{00000000-0005-0000-0000-00004E520000}"/>
    <cellStyle name="Millares 18 3 2 2 4 3 3" xfId="21096" xr:uid="{00000000-0005-0000-0000-00004F520000}"/>
    <cellStyle name="Millares 18 3 2 2 4 4" xfId="21097" xr:uid="{00000000-0005-0000-0000-000050520000}"/>
    <cellStyle name="Millares 18 3 2 2 4 5" xfId="21098" xr:uid="{00000000-0005-0000-0000-000051520000}"/>
    <cellStyle name="Millares 18 3 2 2 5" xfId="21099" xr:uid="{00000000-0005-0000-0000-000052520000}"/>
    <cellStyle name="Millares 18 3 2 2 5 2" xfId="21100" xr:uid="{00000000-0005-0000-0000-000053520000}"/>
    <cellStyle name="Millares 18 3 2 2 5 2 2" xfId="21101" xr:uid="{00000000-0005-0000-0000-000054520000}"/>
    <cellStyle name="Millares 18 3 2 2 5 2 3" xfId="21102" xr:uid="{00000000-0005-0000-0000-000055520000}"/>
    <cellStyle name="Millares 18 3 2 2 5 3" xfId="21103" xr:uid="{00000000-0005-0000-0000-000056520000}"/>
    <cellStyle name="Millares 18 3 2 2 5 3 2" xfId="21104" xr:uid="{00000000-0005-0000-0000-000057520000}"/>
    <cellStyle name="Millares 18 3 2 2 5 3 3" xfId="21105" xr:uid="{00000000-0005-0000-0000-000058520000}"/>
    <cellStyle name="Millares 18 3 2 2 5 4" xfId="21106" xr:uid="{00000000-0005-0000-0000-000059520000}"/>
    <cellStyle name="Millares 18 3 2 2 5 5" xfId="21107" xr:uid="{00000000-0005-0000-0000-00005A520000}"/>
    <cellStyle name="Millares 18 3 2 2 6" xfId="21108" xr:uid="{00000000-0005-0000-0000-00005B520000}"/>
    <cellStyle name="Millares 18 3 2 2 6 2" xfId="21109" xr:uid="{00000000-0005-0000-0000-00005C520000}"/>
    <cellStyle name="Millares 18 3 2 2 6 2 2" xfId="21110" xr:uid="{00000000-0005-0000-0000-00005D520000}"/>
    <cellStyle name="Millares 18 3 2 2 6 2 3" xfId="21111" xr:uid="{00000000-0005-0000-0000-00005E520000}"/>
    <cellStyle name="Millares 18 3 2 2 6 3" xfId="21112" xr:uid="{00000000-0005-0000-0000-00005F520000}"/>
    <cellStyle name="Millares 18 3 2 2 6 3 2" xfId="21113" xr:uid="{00000000-0005-0000-0000-000060520000}"/>
    <cellStyle name="Millares 18 3 2 2 6 3 3" xfId="21114" xr:uid="{00000000-0005-0000-0000-000061520000}"/>
    <cellStyle name="Millares 18 3 2 2 6 4" xfId="21115" xr:uid="{00000000-0005-0000-0000-000062520000}"/>
    <cellStyle name="Millares 18 3 2 2 6 5" xfId="21116" xr:uid="{00000000-0005-0000-0000-000063520000}"/>
    <cellStyle name="Millares 18 3 2 2 7" xfId="21117" xr:uid="{00000000-0005-0000-0000-000064520000}"/>
    <cellStyle name="Millares 18 3 2 2 7 2" xfId="21118" xr:uid="{00000000-0005-0000-0000-000065520000}"/>
    <cellStyle name="Millares 18 3 2 2 7 3" xfId="21119" xr:uid="{00000000-0005-0000-0000-000066520000}"/>
    <cellStyle name="Millares 18 3 2 2 8" xfId="21120" xr:uid="{00000000-0005-0000-0000-000067520000}"/>
    <cellStyle name="Millares 18 3 2 2 8 2" xfId="21121" xr:uid="{00000000-0005-0000-0000-000068520000}"/>
    <cellStyle name="Millares 18 3 2 2 8 3" xfId="21122" xr:uid="{00000000-0005-0000-0000-000069520000}"/>
    <cellStyle name="Millares 18 3 2 2 9" xfId="21123" xr:uid="{00000000-0005-0000-0000-00006A520000}"/>
    <cellStyle name="Millares 18 3 2 3" xfId="21124" xr:uid="{00000000-0005-0000-0000-00006B520000}"/>
    <cellStyle name="Millares 18 3 2 3 10" xfId="21125" xr:uid="{00000000-0005-0000-0000-00006C520000}"/>
    <cellStyle name="Millares 18 3 2 3 2" xfId="21126" xr:uid="{00000000-0005-0000-0000-00006D520000}"/>
    <cellStyle name="Millares 18 3 2 3 2 2" xfId="21127" xr:uid="{00000000-0005-0000-0000-00006E520000}"/>
    <cellStyle name="Millares 18 3 2 3 2 2 2" xfId="21128" xr:uid="{00000000-0005-0000-0000-00006F520000}"/>
    <cellStyle name="Millares 18 3 2 3 2 2 2 2" xfId="21129" xr:uid="{00000000-0005-0000-0000-000070520000}"/>
    <cellStyle name="Millares 18 3 2 3 2 2 2 3" xfId="21130" xr:uid="{00000000-0005-0000-0000-000071520000}"/>
    <cellStyle name="Millares 18 3 2 3 2 2 3" xfId="21131" xr:uid="{00000000-0005-0000-0000-000072520000}"/>
    <cellStyle name="Millares 18 3 2 3 2 2 3 2" xfId="21132" xr:uid="{00000000-0005-0000-0000-000073520000}"/>
    <cellStyle name="Millares 18 3 2 3 2 2 3 3" xfId="21133" xr:uid="{00000000-0005-0000-0000-000074520000}"/>
    <cellStyle name="Millares 18 3 2 3 2 2 4" xfId="21134" xr:uid="{00000000-0005-0000-0000-000075520000}"/>
    <cellStyle name="Millares 18 3 2 3 2 2 5" xfId="21135" xr:uid="{00000000-0005-0000-0000-000076520000}"/>
    <cellStyle name="Millares 18 3 2 3 2 3" xfId="21136" xr:uid="{00000000-0005-0000-0000-000077520000}"/>
    <cellStyle name="Millares 18 3 2 3 2 3 2" xfId="21137" xr:uid="{00000000-0005-0000-0000-000078520000}"/>
    <cellStyle name="Millares 18 3 2 3 2 3 2 2" xfId="21138" xr:uid="{00000000-0005-0000-0000-000079520000}"/>
    <cellStyle name="Millares 18 3 2 3 2 3 2 3" xfId="21139" xr:uid="{00000000-0005-0000-0000-00007A520000}"/>
    <cellStyle name="Millares 18 3 2 3 2 3 3" xfId="21140" xr:uid="{00000000-0005-0000-0000-00007B520000}"/>
    <cellStyle name="Millares 18 3 2 3 2 3 3 2" xfId="21141" xr:uid="{00000000-0005-0000-0000-00007C520000}"/>
    <cellStyle name="Millares 18 3 2 3 2 3 3 3" xfId="21142" xr:uid="{00000000-0005-0000-0000-00007D520000}"/>
    <cellStyle name="Millares 18 3 2 3 2 3 4" xfId="21143" xr:uid="{00000000-0005-0000-0000-00007E520000}"/>
    <cellStyle name="Millares 18 3 2 3 2 3 5" xfId="21144" xr:uid="{00000000-0005-0000-0000-00007F520000}"/>
    <cellStyle name="Millares 18 3 2 3 2 4" xfId="21145" xr:uid="{00000000-0005-0000-0000-000080520000}"/>
    <cellStyle name="Millares 18 3 2 3 2 4 2" xfId="21146" xr:uid="{00000000-0005-0000-0000-000081520000}"/>
    <cellStyle name="Millares 18 3 2 3 2 4 2 2" xfId="21147" xr:uid="{00000000-0005-0000-0000-000082520000}"/>
    <cellStyle name="Millares 18 3 2 3 2 4 2 3" xfId="21148" xr:uid="{00000000-0005-0000-0000-000083520000}"/>
    <cellStyle name="Millares 18 3 2 3 2 4 3" xfId="21149" xr:uid="{00000000-0005-0000-0000-000084520000}"/>
    <cellStyle name="Millares 18 3 2 3 2 4 3 2" xfId="21150" xr:uid="{00000000-0005-0000-0000-000085520000}"/>
    <cellStyle name="Millares 18 3 2 3 2 4 3 3" xfId="21151" xr:uid="{00000000-0005-0000-0000-000086520000}"/>
    <cellStyle name="Millares 18 3 2 3 2 4 4" xfId="21152" xr:uid="{00000000-0005-0000-0000-000087520000}"/>
    <cellStyle name="Millares 18 3 2 3 2 4 5" xfId="21153" xr:uid="{00000000-0005-0000-0000-000088520000}"/>
    <cellStyle name="Millares 18 3 2 3 2 5" xfId="21154" xr:uid="{00000000-0005-0000-0000-000089520000}"/>
    <cellStyle name="Millares 18 3 2 3 2 5 2" xfId="21155" xr:uid="{00000000-0005-0000-0000-00008A520000}"/>
    <cellStyle name="Millares 18 3 2 3 2 5 3" xfId="21156" xr:uid="{00000000-0005-0000-0000-00008B520000}"/>
    <cellStyle name="Millares 18 3 2 3 2 6" xfId="21157" xr:uid="{00000000-0005-0000-0000-00008C520000}"/>
    <cellStyle name="Millares 18 3 2 3 2 6 2" xfId="21158" xr:uid="{00000000-0005-0000-0000-00008D520000}"/>
    <cellStyle name="Millares 18 3 2 3 2 6 3" xfId="21159" xr:uid="{00000000-0005-0000-0000-00008E520000}"/>
    <cellStyle name="Millares 18 3 2 3 2 7" xfId="21160" xr:uid="{00000000-0005-0000-0000-00008F520000}"/>
    <cellStyle name="Millares 18 3 2 3 2 8" xfId="21161" xr:uid="{00000000-0005-0000-0000-000090520000}"/>
    <cellStyle name="Millares 18 3 2 3 3" xfId="21162" xr:uid="{00000000-0005-0000-0000-000091520000}"/>
    <cellStyle name="Millares 18 3 2 3 3 2" xfId="21163" xr:uid="{00000000-0005-0000-0000-000092520000}"/>
    <cellStyle name="Millares 18 3 2 3 3 2 2" xfId="21164" xr:uid="{00000000-0005-0000-0000-000093520000}"/>
    <cellStyle name="Millares 18 3 2 3 3 2 2 2" xfId="21165" xr:uid="{00000000-0005-0000-0000-000094520000}"/>
    <cellStyle name="Millares 18 3 2 3 3 2 2 3" xfId="21166" xr:uid="{00000000-0005-0000-0000-000095520000}"/>
    <cellStyle name="Millares 18 3 2 3 3 2 3" xfId="21167" xr:uid="{00000000-0005-0000-0000-000096520000}"/>
    <cellStyle name="Millares 18 3 2 3 3 2 3 2" xfId="21168" xr:uid="{00000000-0005-0000-0000-000097520000}"/>
    <cellStyle name="Millares 18 3 2 3 3 2 3 3" xfId="21169" xr:uid="{00000000-0005-0000-0000-000098520000}"/>
    <cellStyle name="Millares 18 3 2 3 3 2 4" xfId="21170" xr:uid="{00000000-0005-0000-0000-000099520000}"/>
    <cellStyle name="Millares 18 3 2 3 3 2 5" xfId="21171" xr:uid="{00000000-0005-0000-0000-00009A520000}"/>
    <cellStyle name="Millares 18 3 2 3 3 3" xfId="21172" xr:uid="{00000000-0005-0000-0000-00009B520000}"/>
    <cellStyle name="Millares 18 3 2 3 3 3 2" xfId="21173" xr:uid="{00000000-0005-0000-0000-00009C520000}"/>
    <cellStyle name="Millares 18 3 2 3 3 3 2 2" xfId="21174" xr:uid="{00000000-0005-0000-0000-00009D520000}"/>
    <cellStyle name="Millares 18 3 2 3 3 3 2 3" xfId="21175" xr:uid="{00000000-0005-0000-0000-00009E520000}"/>
    <cellStyle name="Millares 18 3 2 3 3 3 3" xfId="21176" xr:uid="{00000000-0005-0000-0000-00009F520000}"/>
    <cellStyle name="Millares 18 3 2 3 3 3 3 2" xfId="21177" xr:uid="{00000000-0005-0000-0000-0000A0520000}"/>
    <cellStyle name="Millares 18 3 2 3 3 3 3 3" xfId="21178" xr:uid="{00000000-0005-0000-0000-0000A1520000}"/>
    <cellStyle name="Millares 18 3 2 3 3 3 4" xfId="21179" xr:uid="{00000000-0005-0000-0000-0000A2520000}"/>
    <cellStyle name="Millares 18 3 2 3 3 3 5" xfId="21180" xr:uid="{00000000-0005-0000-0000-0000A3520000}"/>
    <cellStyle name="Millares 18 3 2 3 3 4" xfId="21181" xr:uid="{00000000-0005-0000-0000-0000A4520000}"/>
    <cellStyle name="Millares 18 3 2 3 3 4 2" xfId="21182" xr:uid="{00000000-0005-0000-0000-0000A5520000}"/>
    <cellStyle name="Millares 18 3 2 3 3 4 2 2" xfId="21183" xr:uid="{00000000-0005-0000-0000-0000A6520000}"/>
    <cellStyle name="Millares 18 3 2 3 3 4 2 3" xfId="21184" xr:uid="{00000000-0005-0000-0000-0000A7520000}"/>
    <cellStyle name="Millares 18 3 2 3 3 4 3" xfId="21185" xr:uid="{00000000-0005-0000-0000-0000A8520000}"/>
    <cellStyle name="Millares 18 3 2 3 3 4 3 2" xfId="21186" xr:uid="{00000000-0005-0000-0000-0000A9520000}"/>
    <cellStyle name="Millares 18 3 2 3 3 4 3 3" xfId="21187" xr:uid="{00000000-0005-0000-0000-0000AA520000}"/>
    <cellStyle name="Millares 18 3 2 3 3 4 4" xfId="21188" xr:uid="{00000000-0005-0000-0000-0000AB520000}"/>
    <cellStyle name="Millares 18 3 2 3 3 4 5" xfId="21189" xr:uid="{00000000-0005-0000-0000-0000AC520000}"/>
    <cellStyle name="Millares 18 3 2 3 3 5" xfId="21190" xr:uid="{00000000-0005-0000-0000-0000AD520000}"/>
    <cellStyle name="Millares 18 3 2 3 3 5 2" xfId="21191" xr:uid="{00000000-0005-0000-0000-0000AE520000}"/>
    <cellStyle name="Millares 18 3 2 3 3 5 3" xfId="21192" xr:uid="{00000000-0005-0000-0000-0000AF520000}"/>
    <cellStyle name="Millares 18 3 2 3 3 6" xfId="21193" xr:uid="{00000000-0005-0000-0000-0000B0520000}"/>
    <cellStyle name="Millares 18 3 2 3 3 6 2" xfId="21194" xr:uid="{00000000-0005-0000-0000-0000B1520000}"/>
    <cellStyle name="Millares 18 3 2 3 3 6 3" xfId="21195" xr:uid="{00000000-0005-0000-0000-0000B2520000}"/>
    <cellStyle name="Millares 18 3 2 3 3 7" xfId="21196" xr:uid="{00000000-0005-0000-0000-0000B3520000}"/>
    <cellStyle name="Millares 18 3 2 3 3 8" xfId="21197" xr:uid="{00000000-0005-0000-0000-0000B4520000}"/>
    <cellStyle name="Millares 18 3 2 3 4" xfId="21198" xr:uid="{00000000-0005-0000-0000-0000B5520000}"/>
    <cellStyle name="Millares 18 3 2 3 4 2" xfId="21199" xr:uid="{00000000-0005-0000-0000-0000B6520000}"/>
    <cellStyle name="Millares 18 3 2 3 4 2 2" xfId="21200" xr:uid="{00000000-0005-0000-0000-0000B7520000}"/>
    <cellStyle name="Millares 18 3 2 3 4 2 3" xfId="21201" xr:uid="{00000000-0005-0000-0000-0000B8520000}"/>
    <cellStyle name="Millares 18 3 2 3 4 3" xfId="21202" xr:uid="{00000000-0005-0000-0000-0000B9520000}"/>
    <cellStyle name="Millares 18 3 2 3 4 3 2" xfId="21203" xr:uid="{00000000-0005-0000-0000-0000BA520000}"/>
    <cellStyle name="Millares 18 3 2 3 4 3 3" xfId="21204" xr:uid="{00000000-0005-0000-0000-0000BB520000}"/>
    <cellStyle name="Millares 18 3 2 3 4 4" xfId="21205" xr:uid="{00000000-0005-0000-0000-0000BC520000}"/>
    <cellStyle name="Millares 18 3 2 3 4 5" xfId="21206" xr:uid="{00000000-0005-0000-0000-0000BD520000}"/>
    <cellStyle name="Millares 18 3 2 3 5" xfId="21207" xr:uid="{00000000-0005-0000-0000-0000BE520000}"/>
    <cellStyle name="Millares 18 3 2 3 5 2" xfId="21208" xr:uid="{00000000-0005-0000-0000-0000BF520000}"/>
    <cellStyle name="Millares 18 3 2 3 5 2 2" xfId="21209" xr:uid="{00000000-0005-0000-0000-0000C0520000}"/>
    <cellStyle name="Millares 18 3 2 3 5 2 3" xfId="21210" xr:uid="{00000000-0005-0000-0000-0000C1520000}"/>
    <cellStyle name="Millares 18 3 2 3 5 3" xfId="21211" xr:uid="{00000000-0005-0000-0000-0000C2520000}"/>
    <cellStyle name="Millares 18 3 2 3 5 3 2" xfId="21212" xr:uid="{00000000-0005-0000-0000-0000C3520000}"/>
    <cellStyle name="Millares 18 3 2 3 5 3 3" xfId="21213" xr:uid="{00000000-0005-0000-0000-0000C4520000}"/>
    <cellStyle name="Millares 18 3 2 3 5 4" xfId="21214" xr:uid="{00000000-0005-0000-0000-0000C5520000}"/>
    <cellStyle name="Millares 18 3 2 3 5 5" xfId="21215" xr:uid="{00000000-0005-0000-0000-0000C6520000}"/>
    <cellStyle name="Millares 18 3 2 3 6" xfId="21216" xr:uid="{00000000-0005-0000-0000-0000C7520000}"/>
    <cellStyle name="Millares 18 3 2 3 6 2" xfId="21217" xr:uid="{00000000-0005-0000-0000-0000C8520000}"/>
    <cellStyle name="Millares 18 3 2 3 6 2 2" xfId="21218" xr:uid="{00000000-0005-0000-0000-0000C9520000}"/>
    <cellStyle name="Millares 18 3 2 3 6 2 3" xfId="21219" xr:uid="{00000000-0005-0000-0000-0000CA520000}"/>
    <cellStyle name="Millares 18 3 2 3 6 3" xfId="21220" xr:uid="{00000000-0005-0000-0000-0000CB520000}"/>
    <cellStyle name="Millares 18 3 2 3 6 3 2" xfId="21221" xr:uid="{00000000-0005-0000-0000-0000CC520000}"/>
    <cellStyle name="Millares 18 3 2 3 6 3 3" xfId="21222" xr:uid="{00000000-0005-0000-0000-0000CD520000}"/>
    <cellStyle name="Millares 18 3 2 3 6 4" xfId="21223" xr:uid="{00000000-0005-0000-0000-0000CE520000}"/>
    <cellStyle name="Millares 18 3 2 3 6 5" xfId="21224" xr:uid="{00000000-0005-0000-0000-0000CF520000}"/>
    <cellStyle name="Millares 18 3 2 3 7" xfId="21225" xr:uid="{00000000-0005-0000-0000-0000D0520000}"/>
    <cellStyle name="Millares 18 3 2 3 7 2" xfId="21226" xr:uid="{00000000-0005-0000-0000-0000D1520000}"/>
    <cellStyle name="Millares 18 3 2 3 7 3" xfId="21227" xr:uid="{00000000-0005-0000-0000-0000D2520000}"/>
    <cellStyle name="Millares 18 3 2 3 8" xfId="21228" xr:uid="{00000000-0005-0000-0000-0000D3520000}"/>
    <cellStyle name="Millares 18 3 2 3 8 2" xfId="21229" xr:uid="{00000000-0005-0000-0000-0000D4520000}"/>
    <cellStyle name="Millares 18 3 2 3 8 3" xfId="21230" xr:uid="{00000000-0005-0000-0000-0000D5520000}"/>
    <cellStyle name="Millares 18 3 2 3 9" xfId="21231" xr:uid="{00000000-0005-0000-0000-0000D6520000}"/>
    <cellStyle name="Millares 18 3 2 4" xfId="21232" xr:uid="{00000000-0005-0000-0000-0000D7520000}"/>
    <cellStyle name="Millares 18 3 2 4 2" xfId="21233" xr:uid="{00000000-0005-0000-0000-0000D8520000}"/>
    <cellStyle name="Millares 18 3 2 4 2 2" xfId="21234" xr:uid="{00000000-0005-0000-0000-0000D9520000}"/>
    <cellStyle name="Millares 18 3 2 4 2 2 2" xfId="21235" xr:uid="{00000000-0005-0000-0000-0000DA520000}"/>
    <cellStyle name="Millares 18 3 2 4 2 2 3" xfId="21236" xr:uid="{00000000-0005-0000-0000-0000DB520000}"/>
    <cellStyle name="Millares 18 3 2 4 2 3" xfId="21237" xr:uid="{00000000-0005-0000-0000-0000DC520000}"/>
    <cellStyle name="Millares 18 3 2 4 2 3 2" xfId="21238" xr:uid="{00000000-0005-0000-0000-0000DD520000}"/>
    <cellStyle name="Millares 18 3 2 4 2 3 3" xfId="21239" xr:uid="{00000000-0005-0000-0000-0000DE520000}"/>
    <cellStyle name="Millares 18 3 2 4 2 4" xfId="21240" xr:uid="{00000000-0005-0000-0000-0000DF520000}"/>
    <cellStyle name="Millares 18 3 2 4 2 5" xfId="21241" xr:uid="{00000000-0005-0000-0000-0000E0520000}"/>
    <cellStyle name="Millares 18 3 2 4 3" xfId="21242" xr:uid="{00000000-0005-0000-0000-0000E1520000}"/>
    <cellStyle name="Millares 18 3 2 4 3 2" xfId="21243" xr:uid="{00000000-0005-0000-0000-0000E2520000}"/>
    <cellStyle name="Millares 18 3 2 4 3 2 2" xfId="21244" xr:uid="{00000000-0005-0000-0000-0000E3520000}"/>
    <cellStyle name="Millares 18 3 2 4 3 2 3" xfId="21245" xr:uid="{00000000-0005-0000-0000-0000E4520000}"/>
    <cellStyle name="Millares 18 3 2 4 3 3" xfId="21246" xr:uid="{00000000-0005-0000-0000-0000E5520000}"/>
    <cellStyle name="Millares 18 3 2 4 3 3 2" xfId="21247" xr:uid="{00000000-0005-0000-0000-0000E6520000}"/>
    <cellStyle name="Millares 18 3 2 4 3 3 3" xfId="21248" xr:uid="{00000000-0005-0000-0000-0000E7520000}"/>
    <cellStyle name="Millares 18 3 2 4 3 4" xfId="21249" xr:uid="{00000000-0005-0000-0000-0000E8520000}"/>
    <cellStyle name="Millares 18 3 2 4 3 5" xfId="21250" xr:uid="{00000000-0005-0000-0000-0000E9520000}"/>
    <cellStyle name="Millares 18 3 2 4 4" xfId="21251" xr:uid="{00000000-0005-0000-0000-0000EA520000}"/>
    <cellStyle name="Millares 18 3 2 4 4 2" xfId="21252" xr:uid="{00000000-0005-0000-0000-0000EB520000}"/>
    <cellStyle name="Millares 18 3 2 4 4 2 2" xfId="21253" xr:uid="{00000000-0005-0000-0000-0000EC520000}"/>
    <cellStyle name="Millares 18 3 2 4 4 2 3" xfId="21254" xr:uid="{00000000-0005-0000-0000-0000ED520000}"/>
    <cellStyle name="Millares 18 3 2 4 4 3" xfId="21255" xr:uid="{00000000-0005-0000-0000-0000EE520000}"/>
    <cellStyle name="Millares 18 3 2 4 4 3 2" xfId="21256" xr:uid="{00000000-0005-0000-0000-0000EF520000}"/>
    <cellStyle name="Millares 18 3 2 4 4 3 3" xfId="21257" xr:uid="{00000000-0005-0000-0000-0000F0520000}"/>
    <cellStyle name="Millares 18 3 2 4 4 4" xfId="21258" xr:uid="{00000000-0005-0000-0000-0000F1520000}"/>
    <cellStyle name="Millares 18 3 2 4 4 5" xfId="21259" xr:uid="{00000000-0005-0000-0000-0000F2520000}"/>
    <cellStyle name="Millares 18 3 2 4 5" xfId="21260" xr:uid="{00000000-0005-0000-0000-0000F3520000}"/>
    <cellStyle name="Millares 18 3 2 4 5 2" xfId="21261" xr:uid="{00000000-0005-0000-0000-0000F4520000}"/>
    <cellStyle name="Millares 18 3 2 4 5 3" xfId="21262" xr:uid="{00000000-0005-0000-0000-0000F5520000}"/>
    <cellStyle name="Millares 18 3 2 4 6" xfId="21263" xr:uid="{00000000-0005-0000-0000-0000F6520000}"/>
    <cellStyle name="Millares 18 3 2 4 6 2" xfId="21264" xr:uid="{00000000-0005-0000-0000-0000F7520000}"/>
    <cellStyle name="Millares 18 3 2 4 6 3" xfId="21265" xr:uid="{00000000-0005-0000-0000-0000F8520000}"/>
    <cellStyle name="Millares 18 3 2 4 7" xfId="21266" xr:uid="{00000000-0005-0000-0000-0000F9520000}"/>
    <cellStyle name="Millares 18 3 2 4 8" xfId="21267" xr:uid="{00000000-0005-0000-0000-0000FA520000}"/>
    <cellStyle name="Millares 18 3 2 5" xfId="21268" xr:uid="{00000000-0005-0000-0000-0000FB520000}"/>
    <cellStyle name="Millares 18 3 2 5 2" xfId="21269" xr:uid="{00000000-0005-0000-0000-0000FC520000}"/>
    <cellStyle name="Millares 18 3 2 5 2 2" xfId="21270" xr:uid="{00000000-0005-0000-0000-0000FD520000}"/>
    <cellStyle name="Millares 18 3 2 5 2 2 2" xfId="21271" xr:uid="{00000000-0005-0000-0000-0000FE520000}"/>
    <cellStyle name="Millares 18 3 2 5 2 2 3" xfId="21272" xr:uid="{00000000-0005-0000-0000-0000FF520000}"/>
    <cellStyle name="Millares 18 3 2 5 2 3" xfId="21273" xr:uid="{00000000-0005-0000-0000-000000530000}"/>
    <cellStyle name="Millares 18 3 2 5 2 3 2" xfId="21274" xr:uid="{00000000-0005-0000-0000-000001530000}"/>
    <cellStyle name="Millares 18 3 2 5 2 3 3" xfId="21275" xr:uid="{00000000-0005-0000-0000-000002530000}"/>
    <cellStyle name="Millares 18 3 2 5 2 4" xfId="21276" xr:uid="{00000000-0005-0000-0000-000003530000}"/>
    <cellStyle name="Millares 18 3 2 5 2 5" xfId="21277" xr:uid="{00000000-0005-0000-0000-000004530000}"/>
    <cellStyle name="Millares 18 3 2 5 3" xfId="21278" xr:uid="{00000000-0005-0000-0000-000005530000}"/>
    <cellStyle name="Millares 18 3 2 5 3 2" xfId="21279" xr:uid="{00000000-0005-0000-0000-000006530000}"/>
    <cellStyle name="Millares 18 3 2 5 3 2 2" xfId="21280" xr:uid="{00000000-0005-0000-0000-000007530000}"/>
    <cellStyle name="Millares 18 3 2 5 3 2 3" xfId="21281" xr:uid="{00000000-0005-0000-0000-000008530000}"/>
    <cellStyle name="Millares 18 3 2 5 3 3" xfId="21282" xr:uid="{00000000-0005-0000-0000-000009530000}"/>
    <cellStyle name="Millares 18 3 2 5 3 3 2" xfId="21283" xr:uid="{00000000-0005-0000-0000-00000A530000}"/>
    <cellStyle name="Millares 18 3 2 5 3 3 3" xfId="21284" xr:uid="{00000000-0005-0000-0000-00000B530000}"/>
    <cellStyle name="Millares 18 3 2 5 3 4" xfId="21285" xr:uid="{00000000-0005-0000-0000-00000C530000}"/>
    <cellStyle name="Millares 18 3 2 5 3 5" xfId="21286" xr:uid="{00000000-0005-0000-0000-00000D530000}"/>
    <cellStyle name="Millares 18 3 2 5 4" xfId="21287" xr:uid="{00000000-0005-0000-0000-00000E530000}"/>
    <cellStyle name="Millares 18 3 2 5 4 2" xfId="21288" xr:uid="{00000000-0005-0000-0000-00000F530000}"/>
    <cellStyle name="Millares 18 3 2 5 4 2 2" xfId="21289" xr:uid="{00000000-0005-0000-0000-000010530000}"/>
    <cellStyle name="Millares 18 3 2 5 4 2 3" xfId="21290" xr:uid="{00000000-0005-0000-0000-000011530000}"/>
    <cellStyle name="Millares 18 3 2 5 4 3" xfId="21291" xr:uid="{00000000-0005-0000-0000-000012530000}"/>
    <cellStyle name="Millares 18 3 2 5 4 3 2" xfId="21292" xr:uid="{00000000-0005-0000-0000-000013530000}"/>
    <cellStyle name="Millares 18 3 2 5 4 3 3" xfId="21293" xr:uid="{00000000-0005-0000-0000-000014530000}"/>
    <cellStyle name="Millares 18 3 2 5 4 4" xfId="21294" xr:uid="{00000000-0005-0000-0000-000015530000}"/>
    <cellStyle name="Millares 18 3 2 5 4 5" xfId="21295" xr:uid="{00000000-0005-0000-0000-000016530000}"/>
    <cellStyle name="Millares 18 3 2 5 5" xfId="21296" xr:uid="{00000000-0005-0000-0000-000017530000}"/>
    <cellStyle name="Millares 18 3 2 5 5 2" xfId="21297" xr:uid="{00000000-0005-0000-0000-000018530000}"/>
    <cellStyle name="Millares 18 3 2 5 5 3" xfId="21298" xr:uid="{00000000-0005-0000-0000-000019530000}"/>
    <cellStyle name="Millares 18 3 2 5 6" xfId="21299" xr:uid="{00000000-0005-0000-0000-00001A530000}"/>
    <cellStyle name="Millares 18 3 2 5 6 2" xfId="21300" xr:uid="{00000000-0005-0000-0000-00001B530000}"/>
    <cellStyle name="Millares 18 3 2 5 6 3" xfId="21301" xr:uid="{00000000-0005-0000-0000-00001C530000}"/>
    <cellStyle name="Millares 18 3 2 5 7" xfId="21302" xr:uid="{00000000-0005-0000-0000-00001D530000}"/>
    <cellStyle name="Millares 18 3 2 5 8" xfId="21303" xr:uid="{00000000-0005-0000-0000-00001E530000}"/>
    <cellStyle name="Millares 18 3 2 6" xfId="21304" xr:uid="{00000000-0005-0000-0000-00001F530000}"/>
    <cellStyle name="Millares 18 3 2 6 2" xfId="21305" xr:uid="{00000000-0005-0000-0000-000020530000}"/>
    <cellStyle name="Millares 18 3 2 6 2 2" xfId="21306" xr:uid="{00000000-0005-0000-0000-000021530000}"/>
    <cellStyle name="Millares 18 3 2 6 2 3" xfId="21307" xr:uid="{00000000-0005-0000-0000-000022530000}"/>
    <cellStyle name="Millares 18 3 2 6 3" xfId="21308" xr:uid="{00000000-0005-0000-0000-000023530000}"/>
    <cellStyle name="Millares 18 3 2 6 3 2" xfId="21309" xr:uid="{00000000-0005-0000-0000-000024530000}"/>
    <cellStyle name="Millares 18 3 2 6 3 3" xfId="21310" xr:uid="{00000000-0005-0000-0000-000025530000}"/>
    <cellStyle name="Millares 18 3 2 6 4" xfId="21311" xr:uid="{00000000-0005-0000-0000-000026530000}"/>
    <cellStyle name="Millares 18 3 2 6 5" xfId="21312" xr:uid="{00000000-0005-0000-0000-000027530000}"/>
    <cellStyle name="Millares 18 3 2 7" xfId="21313" xr:uid="{00000000-0005-0000-0000-000028530000}"/>
    <cellStyle name="Millares 18 3 2 7 2" xfId="21314" xr:uid="{00000000-0005-0000-0000-000029530000}"/>
    <cellStyle name="Millares 18 3 2 7 2 2" xfId="21315" xr:uid="{00000000-0005-0000-0000-00002A530000}"/>
    <cellStyle name="Millares 18 3 2 7 2 3" xfId="21316" xr:uid="{00000000-0005-0000-0000-00002B530000}"/>
    <cellStyle name="Millares 18 3 2 7 3" xfId="21317" xr:uid="{00000000-0005-0000-0000-00002C530000}"/>
    <cellStyle name="Millares 18 3 2 7 3 2" xfId="21318" xr:uid="{00000000-0005-0000-0000-00002D530000}"/>
    <cellStyle name="Millares 18 3 2 7 3 3" xfId="21319" xr:uid="{00000000-0005-0000-0000-00002E530000}"/>
    <cellStyle name="Millares 18 3 2 7 4" xfId="21320" xr:uid="{00000000-0005-0000-0000-00002F530000}"/>
    <cellStyle name="Millares 18 3 2 7 5" xfId="21321" xr:uid="{00000000-0005-0000-0000-000030530000}"/>
    <cellStyle name="Millares 18 3 2 8" xfId="21322" xr:uid="{00000000-0005-0000-0000-000031530000}"/>
    <cellStyle name="Millares 18 3 2 8 2" xfId="21323" xr:uid="{00000000-0005-0000-0000-000032530000}"/>
    <cellStyle name="Millares 18 3 2 8 2 2" xfId="21324" xr:uid="{00000000-0005-0000-0000-000033530000}"/>
    <cellStyle name="Millares 18 3 2 8 2 3" xfId="21325" xr:uid="{00000000-0005-0000-0000-000034530000}"/>
    <cellStyle name="Millares 18 3 2 8 3" xfId="21326" xr:uid="{00000000-0005-0000-0000-000035530000}"/>
    <cellStyle name="Millares 18 3 2 8 3 2" xfId="21327" xr:uid="{00000000-0005-0000-0000-000036530000}"/>
    <cellStyle name="Millares 18 3 2 8 3 3" xfId="21328" xr:uid="{00000000-0005-0000-0000-000037530000}"/>
    <cellStyle name="Millares 18 3 2 8 4" xfId="21329" xr:uid="{00000000-0005-0000-0000-000038530000}"/>
    <cellStyle name="Millares 18 3 2 8 5" xfId="21330" xr:uid="{00000000-0005-0000-0000-000039530000}"/>
    <cellStyle name="Millares 18 3 2 9" xfId="21331" xr:uid="{00000000-0005-0000-0000-00003A530000}"/>
    <cellStyle name="Millares 18 3 2 9 2" xfId="21332" xr:uid="{00000000-0005-0000-0000-00003B530000}"/>
    <cellStyle name="Millares 18 3 2 9 3" xfId="21333" xr:uid="{00000000-0005-0000-0000-00003C530000}"/>
    <cellStyle name="Millares 18 3 3" xfId="21334" xr:uid="{00000000-0005-0000-0000-00003D530000}"/>
    <cellStyle name="Millares 18 3 3 10" xfId="21335" xr:uid="{00000000-0005-0000-0000-00003E530000}"/>
    <cellStyle name="Millares 18 3 3 10 2" xfId="21336" xr:uid="{00000000-0005-0000-0000-00003F530000}"/>
    <cellStyle name="Millares 18 3 3 10 3" xfId="21337" xr:uid="{00000000-0005-0000-0000-000040530000}"/>
    <cellStyle name="Millares 18 3 3 11" xfId="21338" xr:uid="{00000000-0005-0000-0000-000041530000}"/>
    <cellStyle name="Millares 18 3 3 12" xfId="21339" xr:uid="{00000000-0005-0000-0000-000042530000}"/>
    <cellStyle name="Millares 18 3 3 2" xfId="21340" xr:uid="{00000000-0005-0000-0000-000043530000}"/>
    <cellStyle name="Millares 18 3 3 2 10" xfId="21341" xr:uid="{00000000-0005-0000-0000-000044530000}"/>
    <cellStyle name="Millares 18 3 3 2 2" xfId="21342" xr:uid="{00000000-0005-0000-0000-000045530000}"/>
    <cellStyle name="Millares 18 3 3 2 2 2" xfId="21343" xr:uid="{00000000-0005-0000-0000-000046530000}"/>
    <cellStyle name="Millares 18 3 3 2 2 2 2" xfId="21344" xr:uid="{00000000-0005-0000-0000-000047530000}"/>
    <cellStyle name="Millares 18 3 3 2 2 2 2 2" xfId="21345" xr:uid="{00000000-0005-0000-0000-000048530000}"/>
    <cellStyle name="Millares 18 3 3 2 2 2 2 3" xfId="21346" xr:uid="{00000000-0005-0000-0000-000049530000}"/>
    <cellStyle name="Millares 18 3 3 2 2 2 3" xfId="21347" xr:uid="{00000000-0005-0000-0000-00004A530000}"/>
    <cellStyle name="Millares 18 3 3 2 2 2 3 2" xfId="21348" xr:uid="{00000000-0005-0000-0000-00004B530000}"/>
    <cellStyle name="Millares 18 3 3 2 2 2 3 3" xfId="21349" xr:uid="{00000000-0005-0000-0000-00004C530000}"/>
    <cellStyle name="Millares 18 3 3 2 2 2 4" xfId="21350" xr:uid="{00000000-0005-0000-0000-00004D530000}"/>
    <cellStyle name="Millares 18 3 3 2 2 2 5" xfId="21351" xr:uid="{00000000-0005-0000-0000-00004E530000}"/>
    <cellStyle name="Millares 18 3 3 2 2 3" xfId="21352" xr:uid="{00000000-0005-0000-0000-00004F530000}"/>
    <cellStyle name="Millares 18 3 3 2 2 3 2" xfId="21353" xr:uid="{00000000-0005-0000-0000-000050530000}"/>
    <cellStyle name="Millares 18 3 3 2 2 3 2 2" xfId="21354" xr:uid="{00000000-0005-0000-0000-000051530000}"/>
    <cellStyle name="Millares 18 3 3 2 2 3 2 3" xfId="21355" xr:uid="{00000000-0005-0000-0000-000052530000}"/>
    <cellStyle name="Millares 18 3 3 2 2 3 3" xfId="21356" xr:uid="{00000000-0005-0000-0000-000053530000}"/>
    <cellStyle name="Millares 18 3 3 2 2 3 3 2" xfId="21357" xr:uid="{00000000-0005-0000-0000-000054530000}"/>
    <cellStyle name="Millares 18 3 3 2 2 3 3 3" xfId="21358" xr:uid="{00000000-0005-0000-0000-000055530000}"/>
    <cellStyle name="Millares 18 3 3 2 2 3 4" xfId="21359" xr:uid="{00000000-0005-0000-0000-000056530000}"/>
    <cellStyle name="Millares 18 3 3 2 2 3 5" xfId="21360" xr:uid="{00000000-0005-0000-0000-000057530000}"/>
    <cellStyle name="Millares 18 3 3 2 2 4" xfId="21361" xr:uid="{00000000-0005-0000-0000-000058530000}"/>
    <cellStyle name="Millares 18 3 3 2 2 4 2" xfId="21362" xr:uid="{00000000-0005-0000-0000-000059530000}"/>
    <cellStyle name="Millares 18 3 3 2 2 4 2 2" xfId="21363" xr:uid="{00000000-0005-0000-0000-00005A530000}"/>
    <cellStyle name="Millares 18 3 3 2 2 4 2 3" xfId="21364" xr:uid="{00000000-0005-0000-0000-00005B530000}"/>
    <cellStyle name="Millares 18 3 3 2 2 4 3" xfId="21365" xr:uid="{00000000-0005-0000-0000-00005C530000}"/>
    <cellStyle name="Millares 18 3 3 2 2 4 3 2" xfId="21366" xr:uid="{00000000-0005-0000-0000-00005D530000}"/>
    <cellStyle name="Millares 18 3 3 2 2 4 3 3" xfId="21367" xr:uid="{00000000-0005-0000-0000-00005E530000}"/>
    <cellStyle name="Millares 18 3 3 2 2 4 4" xfId="21368" xr:uid="{00000000-0005-0000-0000-00005F530000}"/>
    <cellStyle name="Millares 18 3 3 2 2 4 5" xfId="21369" xr:uid="{00000000-0005-0000-0000-000060530000}"/>
    <cellStyle name="Millares 18 3 3 2 2 5" xfId="21370" xr:uid="{00000000-0005-0000-0000-000061530000}"/>
    <cellStyle name="Millares 18 3 3 2 2 5 2" xfId="21371" xr:uid="{00000000-0005-0000-0000-000062530000}"/>
    <cellStyle name="Millares 18 3 3 2 2 5 3" xfId="21372" xr:uid="{00000000-0005-0000-0000-000063530000}"/>
    <cellStyle name="Millares 18 3 3 2 2 6" xfId="21373" xr:uid="{00000000-0005-0000-0000-000064530000}"/>
    <cellStyle name="Millares 18 3 3 2 2 6 2" xfId="21374" xr:uid="{00000000-0005-0000-0000-000065530000}"/>
    <cellStyle name="Millares 18 3 3 2 2 6 3" xfId="21375" xr:uid="{00000000-0005-0000-0000-000066530000}"/>
    <cellStyle name="Millares 18 3 3 2 2 7" xfId="21376" xr:uid="{00000000-0005-0000-0000-000067530000}"/>
    <cellStyle name="Millares 18 3 3 2 2 8" xfId="21377" xr:uid="{00000000-0005-0000-0000-000068530000}"/>
    <cellStyle name="Millares 18 3 3 2 3" xfId="21378" xr:uid="{00000000-0005-0000-0000-000069530000}"/>
    <cellStyle name="Millares 18 3 3 2 3 2" xfId="21379" xr:uid="{00000000-0005-0000-0000-00006A530000}"/>
    <cellStyle name="Millares 18 3 3 2 3 2 2" xfId="21380" xr:uid="{00000000-0005-0000-0000-00006B530000}"/>
    <cellStyle name="Millares 18 3 3 2 3 2 2 2" xfId="21381" xr:uid="{00000000-0005-0000-0000-00006C530000}"/>
    <cellStyle name="Millares 18 3 3 2 3 2 2 3" xfId="21382" xr:uid="{00000000-0005-0000-0000-00006D530000}"/>
    <cellStyle name="Millares 18 3 3 2 3 2 3" xfId="21383" xr:uid="{00000000-0005-0000-0000-00006E530000}"/>
    <cellStyle name="Millares 18 3 3 2 3 2 3 2" xfId="21384" xr:uid="{00000000-0005-0000-0000-00006F530000}"/>
    <cellStyle name="Millares 18 3 3 2 3 2 3 3" xfId="21385" xr:uid="{00000000-0005-0000-0000-000070530000}"/>
    <cellStyle name="Millares 18 3 3 2 3 2 4" xfId="21386" xr:uid="{00000000-0005-0000-0000-000071530000}"/>
    <cellStyle name="Millares 18 3 3 2 3 2 5" xfId="21387" xr:uid="{00000000-0005-0000-0000-000072530000}"/>
    <cellStyle name="Millares 18 3 3 2 3 3" xfId="21388" xr:uid="{00000000-0005-0000-0000-000073530000}"/>
    <cellStyle name="Millares 18 3 3 2 3 3 2" xfId="21389" xr:uid="{00000000-0005-0000-0000-000074530000}"/>
    <cellStyle name="Millares 18 3 3 2 3 3 2 2" xfId="21390" xr:uid="{00000000-0005-0000-0000-000075530000}"/>
    <cellStyle name="Millares 18 3 3 2 3 3 2 3" xfId="21391" xr:uid="{00000000-0005-0000-0000-000076530000}"/>
    <cellStyle name="Millares 18 3 3 2 3 3 3" xfId="21392" xr:uid="{00000000-0005-0000-0000-000077530000}"/>
    <cellStyle name="Millares 18 3 3 2 3 3 3 2" xfId="21393" xr:uid="{00000000-0005-0000-0000-000078530000}"/>
    <cellStyle name="Millares 18 3 3 2 3 3 3 3" xfId="21394" xr:uid="{00000000-0005-0000-0000-000079530000}"/>
    <cellStyle name="Millares 18 3 3 2 3 3 4" xfId="21395" xr:uid="{00000000-0005-0000-0000-00007A530000}"/>
    <cellStyle name="Millares 18 3 3 2 3 3 5" xfId="21396" xr:uid="{00000000-0005-0000-0000-00007B530000}"/>
    <cellStyle name="Millares 18 3 3 2 3 4" xfId="21397" xr:uid="{00000000-0005-0000-0000-00007C530000}"/>
    <cellStyle name="Millares 18 3 3 2 3 4 2" xfId="21398" xr:uid="{00000000-0005-0000-0000-00007D530000}"/>
    <cellStyle name="Millares 18 3 3 2 3 4 2 2" xfId="21399" xr:uid="{00000000-0005-0000-0000-00007E530000}"/>
    <cellStyle name="Millares 18 3 3 2 3 4 2 3" xfId="21400" xr:uid="{00000000-0005-0000-0000-00007F530000}"/>
    <cellStyle name="Millares 18 3 3 2 3 4 3" xfId="21401" xr:uid="{00000000-0005-0000-0000-000080530000}"/>
    <cellStyle name="Millares 18 3 3 2 3 4 3 2" xfId="21402" xr:uid="{00000000-0005-0000-0000-000081530000}"/>
    <cellStyle name="Millares 18 3 3 2 3 4 3 3" xfId="21403" xr:uid="{00000000-0005-0000-0000-000082530000}"/>
    <cellStyle name="Millares 18 3 3 2 3 4 4" xfId="21404" xr:uid="{00000000-0005-0000-0000-000083530000}"/>
    <cellStyle name="Millares 18 3 3 2 3 4 5" xfId="21405" xr:uid="{00000000-0005-0000-0000-000084530000}"/>
    <cellStyle name="Millares 18 3 3 2 3 5" xfId="21406" xr:uid="{00000000-0005-0000-0000-000085530000}"/>
    <cellStyle name="Millares 18 3 3 2 3 5 2" xfId="21407" xr:uid="{00000000-0005-0000-0000-000086530000}"/>
    <cellStyle name="Millares 18 3 3 2 3 5 3" xfId="21408" xr:uid="{00000000-0005-0000-0000-000087530000}"/>
    <cellStyle name="Millares 18 3 3 2 3 6" xfId="21409" xr:uid="{00000000-0005-0000-0000-000088530000}"/>
    <cellStyle name="Millares 18 3 3 2 3 6 2" xfId="21410" xr:uid="{00000000-0005-0000-0000-000089530000}"/>
    <cellStyle name="Millares 18 3 3 2 3 6 3" xfId="21411" xr:uid="{00000000-0005-0000-0000-00008A530000}"/>
    <cellStyle name="Millares 18 3 3 2 3 7" xfId="21412" xr:uid="{00000000-0005-0000-0000-00008B530000}"/>
    <cellStyle name="Millares 18 3 3 2 3 8" xfId="21413" xr:uid="{00000000-0005-0000-0000-00008C530000}"/>
    <cellStyle name="Millares 18 3 3 2 4" xfId="21414" xr:uid="{00000000-0005-0000-0000-00008D530000}"/>
    <cellStyle name="Millares 18 3 3 2 4 2" xfId="21415" xr:uid="{00000000-0005-0000-0000-00008E530000}"/>
    <cellStyle name="Millares 18 3 3 2 4 2 2" xfId="21416" xr:uid="{00000000-0005-0000-0000-00008F530000}"/>
    <cellStyle name="Millares 18 3 3 2 4 2 3" xfId="21417" xr:uid="{00000000-0005-0000-0000-000090530000}"/>
    <cellStyle name="Millares 18 3 3 2 4 3" xfId="21418" xr:uid="{00000000-0005-0000-0000-000091530000}"/>
    <cellStyle name="Millares 18 3 3 2 4 3 2" xfId="21419" xr:uid="{00000000-0005-0000-0000-000092530000}"/>
    <cellStyle name="Millares 18 3 3 2 4 3 3" xfId="21420" xr:uid="{00000000-0005-0000-0000-000093530000}"/>
    <cellStyle name="Millares 18 3 3 2 4 4" xfId="21421" xr:uid="{00000000-0005-0000-0000-000094530000}"/>
    <cellStyle name="Millares 18 3 3 2 4 5" xfId="21422" xr:uid="{00000000-0005-0000-0000-000095530000}"/>
    <cellStyle name="Millares 18 3 3 2 5" xfId="21423" xr:uid="{00000000-0005-0000-0000-000096530000}"/>
    <cellStyle name="Millares 18 3 3 2 5 2" xfId="21424" xr:uid="{00000000-0005-0000-0000-000097530000}"/>
    <cellStyle name="Millares 18 3 3 2 5 2 2" xfId="21425" xr:uid="{00000000-0005-0000-0000-000098530000}"/>
    <cellStyle name="Millares 18 3 3 2 5 2 3" xfId="21426" xr:uid="{00000000-0005-0000-0000-000099530000}"/>
    <cellStyle name="Millares 18 3 3 2 5 3" xfId="21427" xr:uid="{00000000-0005-0000-0000-00009A530000}"/>
    <cellStyle name="Millares 18 3 3 2 5 3 2" xfId="21428" xr:uid="{00000000-0005-0000-0000-00009B530000}"/>
    <cellStyle name="Millares 18 3 3 2 5 3 3" xfId="21429" xr:uid="{00000000-0005-0000-0000-00009C530000}"/>
    <cellStyle name="Millares 18 3 3 2 5 4" xfId="21430" xr:uid="{00000000-0005-0000-0000-00009D530000}"/>
    <cellStyle name="Millares 18 3 3 2 5 5" xfId="21431" xr:uid="{00000000-0005-0000-0000-00009E530000}"/>
    <cellStyle name="Millares 18 3 3 2 6" xfId="21432" xr:uid="{00000000-0005-0000-0000-00009F530000}"/>
    <cellStyle name="Millares 18 3 3 2 6 2" xfId="21433" xr:uid="{00000000-0005-0000-0000-0000A0530000}"/>
    <cellStyle name="Millares 18 3 3 2 6 2 2" xfId="21434" xr:uid="{00000000-0005-0000-0000-0000A1530000}"/>
    <cellStyle name="Millares 18 3 3 2 6 2 3" xfId="21435" xr:uid="{00000000-0005-0000-0000-0000A2530000}"/>
    <cellStyle name="Millares 18 3 3 2 6 3" xfId="21436" xr:uid="{00000000-0005-0000-0000-0000A3530000}"/>
    <cellStyle name="Millares 18 3 3 2 6 3 2" xfId="21437" xr:uid="{00000000-0005-0000-0000-0000A4530000}"/>
    <cellStyle name="Millares 18 3 3 2 6 3 3" xfId="21438" xr:uid="{00000000-0005-0000-0000-0000A5530000}"/>
    <cellStyle name="Millares 18 3 3 2 6 4" xfId="21439" xr:uid="{00000000-0005-0000-0000-0000A6530000}"/>
    <cellStyle name="Millares 18 3 3 2 6 5" xfId="21440" xr:uid="{00000000-0005-0000-0000-0000A7530000}"/>
    <cellStyle name="Millares 18 3 3 2 7" xfId="21441" xr:uid="{00000000-0005-0000-0000-0000A8530000}"/>
    <cellStyle name="Millares 18 3 3 2 7 2" xfId="21442" xr:uid="{00000000-0005-0000-0000-0000A9530000}"/>
    <cellStyle name="Millares 18 3 3 2 7 3" xfId="21443" xr:uid="{00000000-0005-0000-0000-0000AA530000}"/>
    <cellStyle name="Millares 18 3 3 2 8" xfId="21444" xr:uid="{00000000-0005-0000-0000-0000AB530000}"/>
    <cellStyle name="Millares 18 3 3 2 8 2" xfId="21445" xr:uid="{00000000-0005-0000-0000-0000AC530000}"/>
    <cellStyle name="Millares 18 3 3 2 8 3" xfId="21446" xr:uid="{00000000-0005-0000-0000-0000AD530000}"/>
    <cellStyle name="Millares 18 3 3 2 9" xfId="21447" xr:uid="{00000000-0005-0000-0000-0000AE530000}"/>
    <cellStyle name="Millares 18 3 3 3" xfId="21448" xr:uid="{00000000-0005-0000-0000-0000AF530000}"/>
    <cellStyle name="Millares 18 3 3 3 10" xfId="21449" xr:uid="{00000000-0005-0000-0000-0000B0530000}"/>
    <cellStyle name="Millares 18 3 3 3 2" xfId="21450" xr:uid="{00000000-0005-0000-0000-0000B1530000}"/>
    <cellStyle name="Millares 18 3 3 3 2 2" xfId="21451" xr:uid="{00000000-0005-0000-0000-0000B2530000}"/>
    <cellStyle name="Millares 18 3 3 3 2 2 2" xfId="21452" xr:uid="{00000000-0005-0000-0000-0000B3530000}"/>
    <cellStyle name="Millares 18 3 3 3 2 2 2 2" xfId="21453" xr:uid="{00000000-0005-0000-0000-0000B4530000}"/>
    <cellStyle name="Millares 18 3 3 3 2 2 2 3" xfId="21454" xr:uid="{00000000-0005-0000-0000-0000B5530000}"/>
    <cellStyle name="Millares 18 3 3 3 2 2 3" xfId="21455" xr:uid="{00000000-0005-0000-0000-0000B6530000}"/>
    <cellStyle name="Millares 18 3 3 3 2 2 3 2" xfId="21456" xr:uid="{00000000-0005-0000-0000-0000B7530000}"/>
    <cellStyle name="Millares 18 3 3 3 2 2 3 3" xfId="21457" xr:uid="{00000000-0005-0000-0000-0000B8530000}"/>
    <cellStyle name="Millares 18 3 3 3 2 2 4" xfId="21458" xr:uid="{00000000-0005-0000-0000-0000B9530000}"/>
    <cellStyle name="Millares 18 3 3 3 2 2 5" xfId="21459" xr:uid="{00000000-0005-0000-0000-0000BA530000}"/>
    <cellStyle name="Millares 18 3 3 3 2 3" xfId="21460" xr:uid="{00000000-0005-0000-0000-0000BB530000}"/>
    <cellStyle name="Millares 18 3 3 3 2 3 2" xfId="21461" xr:uid="{00000000-0005-0000-0000-0000BC530000}"/>
    <cellStyle name="Millares 18 3 3 3 2 3 2 2" xfId="21462" xr:uid="{00000000-0005-0000-0000-0000BD530000}"/>
    <cellStyle name="Millares 18 3 3 3 2 3 2 3" xfId="21463" xr:uid="{00000000-0005-0000-0000-0000BE530000}"/>
    <cellStyle name="Millares 18 3 3 3 2 3 3" xfId="21464" xr:uid="{00000000-0005-0000-0000-0000BF530000}"/>
    <cellStyle name="Millares 18 3 3 3 2 3 3 2" xfId="21465" xr:uid="{00000000-0005-0000-0000-0000C0530000}"/>
    <cellStyle name="Millares 18 3 3 3 2 3 3 3" xfId="21466" xr:uid="{00000000-0005-0000-0000-0000C1530000}"/>
    <cellStyle name="Millares 18 3 3 3 2 3 4" xfId="21467" xr:uid="{00000000-0005-0000-0000-0000C2530000}"/>
    <cellStyle name="Millares 18 3 3 3 2 3 5" xfId="21468" xr:uid="{00000000-0005-0000-0000-0000C3530000}"/>
    <cellStyle name="Millares 18 3 3 3 2 4" xfId="21469" xr:uid="{00000000-0005-0000-0000-0000C4530000}"/>
    <cellStyle name="Millares 18 3 3 3 2 4 2" xfId="21470" xr:uid="{00000000-0005-0000-0000-0000C5530000}"/>
    <cellStyle name="Millares 18 3 3 3 2 4 2 2" xfId="21471" xr:uid="{00000000-0005-0000-0000-0000C6530000}"/>
    <cellStyle name="Millares 18 3 3 3 2 4 2 3" xfId="21472" xr:uid="{00000000-0005-0000-0000-0000C7530000}"/>
    <cellStyle name="Millares 18 3 3 3 2 4 3" xfId="21473" xr:uid="{00000000-0005-0000-0000-0000C8530000}"/>
    <cellStyle name="Millares 18 3 3 3 2 4 3 2" xfId="21474" xr:uid="{00000000-0005-0000-0000-0000C9530000}"/>
    <cellStyle name="Millares 18 3 3 3 2 4 3 3" xfId="21475" xr:uid="{00000000-0005-0000-0000-0000CA530000}"/>
    <cellStyle name="Millares 18 3 3 3 2 4 4" xfId="21476" xr:uid="{00000000-0005-0000-0000-0000CB530000}"/>
    <cellStyle name="Millares 18 3 3 3 2 4 5" xfId="21477" xr:uid="{00000000-0005-0000-0000-0000CC530000}"/>
    <cellStyle name="Millares 18 3 3 3 2 5" xfId="21478" xr:uid="{00000000-0005-0000-0000-0000CD530000}"/>
    <cellStyle name="Millares 18 3 3 3 2 5 2" xfId="21479" xr:uid="{00000000-0005-0000-0000-0000CE530000}"/>
    <cellStyle name="Millares 18 3 3 3 2 5 3" xfId="21480" xr:uid="{00000000-0005-0000-0000-0000CF530000}"/>
    <cellStyle name="Millares 18 3 3 3 2 6" xfId="21481" xr:uid="{00000000-0005-0000-0000-0000D0530000}"/>
    <cellStyle name="Millares 18 3 3 3 2 6 2" xfId="21482" xr:uid="{00000000-0005-0000-0000-0000D1530000}"/>
    <cellStyle name="Millares 18 3 3 3 2 6 3" xfId="21483" xr:uid="{00000000-0005-0000-0000-0000D2530000}"/>
    <cellStyle name="Millares 18 3 3 3 2 7" xfId="21484" xr:uid="{00000000-0005-0000-0000-0000D3530000}"/>
    <cellStyle name="Millares 18 3 3 3 2 8" xfId="21485" xr:uid="{00000000-0005-0000-0000-0000D4530000}"/>
    <cellStyle name="Millares 18 3 3 3 3" xfId="21486" xr:uid="{00000000-0005-0000-0000-0000D5530000}"/>
    <cellStyle name="Millares 18 3 3 3 3 2" xfId="21487" xr:uid="{00000000-0005-0000-0000-0000D6530000}"/>
    <cellStyle name="Millares 18 3 3 3 3 2 2" xfId="21488" xr:uid="{00000000-0005-0000-0000-0000D7530000}"/>
    <cellStyle name="Millares 18 3 3 3 3 2 2 2" xfId="21489" xr:uid="{00000000-0005-0000-0000-0000D8530000}"/>
    <cellStyle name="Millares 18 3 3 3 3 2 2 3" xfId="21490" xr:uid="{00000000-0005-0000-0000-0000D9530000}"/>
    <cellStyle name="Millares 18 3 3 3 3 2 3" xfId="21491" xr:uid="{00000000-0005-0000-0000-0000DA530000}"/>
    <cellStyle name="Millares 18 3 3 3 3 2 3 2" xfId="21492" xr:uid="{00000000-0005-0000-0000-0000DB530000}"/>
    <cellStyle name="Millares 18 3 3 3 3 2 3 3" xfId="21493" xr:uid="{00000000-0005-0000-0000-0000DC530000}"/>
    <cellStyle name="Millares 18 3 3 3 3 2 4" xfId="21494" xr:uid="{00000000-0005-0000-0000-0000DD530000}"/>
    <cellStyle name="Millares 18 3 3 3 3 2 5" xfId="21495" xr:uid="{00000000-0005-0000-0000-0000DE530000}"/>
    <cellStyle name="Millares 18 3 3 3 3 3" xfId="21496" xr:uid="{00000000-0005-0000-0000-0000DF530000}"/>
    <cellStyle name="Millares 18 3 3 3 3 3 2" xfId="21497" xr:uid="{00000000-0005-0000-0000-0000E0530000}"/>
    <cellStyle name="Millares 18 3 3 3 3 3 2 2" xfId="21498" xr:uid="{00000000-0005-0000-0000-0000E1530000}"/>
    <cellStyle name="Millares 18 3 3 3 3 3 2 3" xfId="21499" xr:uid="{00000000-0005-0000-0000-0000E2530000}"/>
    <cellStyle name="Millares 18 3 3 3 3 3 3" xfId="21500" xr:uid="{00000000-0005-0000-0000-0000E3530000}"/>
    <cellStyle name="Millares 18 3 3 3 3 3 3 2" xfId="21501" xr:uid="{00000000-0005-0000-0000-0000E4530000}"/>
    <cellStyle name="Millares 18 3 3 3 3 3 3 3" xfId="21502" xr:uid="{00000000-0005-0000-0000-0000E5530000}"/>
    <cellStyle name="Millares 18 3 3 3 3 3 4" xfId="21503" xr:uid="{00000000-0005-0000-0000-0000E6530000}"/>
    <cellStyle name="Millares 18 3 3 3 3 3 5" xfId="21504" xr:uid="{00000000-0005-0000-0000-0000E7530000}"/>
    <cellStyle name="Millares 18 3 3 3 3 4" xfId="21505" xr:uid="{00000000-0005-0000-0000-0000E8530000}"/>
    <cellStyle name="Millares 18 3 3 3 3 4 2" xfId="21506" xr:uid="{00000000-0005-0000-0000-0000E9530000}"/>
    <cellStyle name="Millares 18 3 3 3 3 4 2 2" xfId="21507" xr:uid="{00000000-0005-0000-0000-0000EA530000}"/>
    <cellStyle name="Millares 18 3 3 3 3 4 2 3" xfId="21508" xr:uid="{00000000-0005-0000-0000-0000EB530000}"/>
    <cellStyle name="Millares 18 3 3 3 3 4 3" xfId="21509" xr:uid="{00000000-0005-0000-0000-0000EC530000}"/>
    <cellStyle name="Millares 18 3 3 3 3 4 3 2" xfId="21510" xr:uid="{00000000-0005-0000-0000-0000ED530000}"/>
    <cellStyle name="Millares 18 3 3 3 3 4 3 3" xfId="21511" xr:uid="{00000000-0005-0000-0000-0000EE530000}"/>
    <cellStyle name="Millares 18 3 3 3 3 4 4" xfId="21512" xr:uid="{00000000-0005-0000-0000-0000EF530000}"/>
    <cellStyle name="Millares 18 3 3 3 3 4 5" xfId="21513" xr:uid="{00000000-0005-0000-0000-0000F0530000}"/>
    <cellStyle name="Millares 18 3 3 3 3 5" xfId="21514" xr:uid="{00000000-0005-0000-0000-0000F1530000}"/>
    <cellStyle name="Millares 18 3 3 3 3 5 2" xfId="21515" xr:uid="{00000000-0005-0000-0000-0000F2530000}"/>
    <cellStyle name="Millares 18 3 3 3 3 5 3" xfId="21516" xr:uid="{00000000-0005-0000-0000-0000F3530000}"/>
    <cellStyle name="Millares 18 3 3 3 3 6" xfId="21517" xr:uid="{00000000-0005-0000-0000-0000F4530000}"/>
    <cellStyle name="Millares 18 3 3 3 3 6 2" xfId="21518" xr:uid="{00000000-0005-0000-0000-0000F5530000}"/>
    <cellStyle name="Millares 18 3 3 3 3 6 3" xfId="21519" xr:uid="{00000000-0005-0000-0000-0000F6530000}"/>
    <cellStyle name="Millares 18 3 3 3 3 7" xfId="21520" xr:uid="{00000000-0005-0000-0000-0000F7530000}"/>
    <cellStyle name="Millares 18 3 3 3 3 8" xfId="21521" xr:uid="{00000000-0005-0000-0000-0000F8530000}"/>
    <cellStyle name="Millares 18 3 3 3 4" xfId="21522" xr:uid="{00000000-0005-0000-0000-0000F9530000}"/>
    <cellStyle name="Millares 18 3 3 3 4 2" xfId="21523" xr:uid="{00000000-0005-0000-0000-0000FA530000}"/>
    <cellStyle name="Millares 18 3 3 3 4 2 2" xfId="21524" xr:uid="{00000000-0005-0000-0000-0000FB530000}"/>
    <cellStyle name="Millares 18 3 3 3 4 2 3" xfId="21525" xr:uid="{00000000-0005-0000-0000-0000FC530000}"/>
    <cellStyle name="Millares 18 3 3 3 4 3" xfId="21526" xr:uid="{00000000-0005-0000-0000-0000FD530000}"/>
    <cellStyle name="Millares 18 3 3 3 4 3 2" xfId="21527" xr:uid="{00000000-0005-0000-0000-0000FE530000}"/>
    <cellStyle name="Millares 18 3 3 3 4 3 3" xfId="21528" xr:uid="{00000000-0005-0000-0000-0000FF530000}"/>
    <cellStyle name="Millares 18 3 3 3 4 4" xfId="21529" xr:uid="{00000000-0005-0000-0000-000000540000}"/>
    <cellStyle name="Millares 18 3 3 3 4 5" xfId="21530" xr:uid="{00000000-0005-0000-0000-000001540000}"/>
    <cellStyle name="Millares 18 3 3 3 5" xfId="21531" xr:uid="{00000000-0005-0000-0000-000002540000}"/>
    <cellStyle name="Millares 18 3 3 3 5 2" xfId="21532" xr:uid="{00000000-0005-0000-0000-000003540000}"/>
    <cellStyle name="Millares 18 3 3 3 5 2 2" xfId="21533" xr:uid="{00000000-0005-0000-0000-000004540000}"/>
    <cellStyle name="Millares 18 3 3 3 5 2 3" xfId="21534" xr:uid="{00000000-0005-0000-0000-000005540000}"/>
    <cellStyle name="Millares 18 3 3 3 5 3" xfId="21535" xr:uid="{00000000-0005-0000-0000-000006540000}"/>
    <cellStyle name="Millares 18 3 3 3 5 3 2" xfId="21536" xr:uid="{00000000-0005-0000-0000-000007540000}"/>
    <cellStyle name="Millares 18 3 3 3 5 3 3" xfId="21537" xr:uid="{00000000-0005-0000-0000-000008540000}"/>
    <cellStyle name="Millares 18 3 3 3 5 4" xfId="21538" xr:uid="{00000000-0005-0000-0000-000009540000}"/>
    <cellStyle name="Millares 18 3 3 3 5 5" xfId="21539" xr:uid="{00000000-0005-0000-0000-00000A540000}"/>
    <cellStyle name="Millares 18 3 3 3 6" xfId="21540" xr:uid="{00000000-0005-0000-0000-00000B540000}"/>
    <cellStyle name="Millares 18 3 3 3 6 2" xfId="21541" xr:uid="{00000000-0005-0000-0000-00000C540000}"/>
    <cellStyle name="Millares 18 3 3 3 6 2 2" xfId="21542" xr:uid="{00000000-0005-0000-0000-00000D540000}"/>
    <cellStyle name="Millares 18 3 3 3 6 2 3" xfId="21543" xr:uid="{00000000-0005-0000-0000-00000E540000}"/>
    <cellStyle name="Millares 18 3 3 3 6 3" xfId="21544" xr:uid="{00000000-0005-0000-0000-00000F540000}"/>
    <cellStyle name="Millares 18 3 3 3 6 3 2" xfId="21545" xr:uid="{00000000-0005-0000-0000-000010540000}"/>
    <cellStyle name="Millares 18 3 3 3 6 3 3" xfId="21546" xr:uid="{00000000-0005-0000-0000-000011540000}"/>
    <cellStyle name="Millares 18 3 3 3 6 4" xfId="21547" xr:uid="{00000000-0005-0000-0000-000012540000}"/>
    <cellStyle name="Millares 18 3 3 3 6 5" xfId="21548" xr:uid="{00000000-0005-0000-0000-000013540000}"/>
    <cellStyle name="Millares 18 3 3 3 7" xfId="21549" xr:uid="{00000000-0005-0000-0000-000014540000}"/>
    <cellStyle name="Millares 18 3 3 3 7 2" xfId="21550" xr:uid="{00000000-0005-0000-0000-000015540000}"/>
    <cellStyle name="Millares 18 3 3 3 7 3" xfId="21551" xr:uid="{00000000-0005-0000-0000-000016540000}"/>
    <cellStyle name="Millares 18 3 3 3 8" xfId="21552" xr:uid="{00000000-0005-0000-0000-000017540000}"/>
    <cellStyle name="Millares 18 3 3 3 8 2" xfId="21553" xr:uid="{00000000-0005-0000-0000-000018540000}"/>
    <cellStyle name="Millares 18 3 3 3 8 3" xfId="21554" xr:uid="{00000000-0005-0000-0000-000019540000}"/>
    <cellStyle name="Millares 18 3 3 3 9" xfId="21555" xr:uid="{00000000-0005-0000-0000-00001A540000}"/>
    <cellStyle name="Millares 18 3 3 4" xfId="21556" xr:uid="{00000000-0005-0000-0000-00001B540000}"/>
    <cellStyle name="Millares 18 3 3 4 2" xfId="21557" xr:uid="{00000000-0005-0000-0000-00001C540000}"/>
    <cellStyle name="Millares 18 3 3 4 2 2" xfId="21558" xr:uid="{00000000-0005-0000-0000-00001D540000}"/>
    <cellStyle name="Millares 18 3 3 4 2 2 2" xfId="21559" xr:uid="{00000000-0005-0000-0000-00001E540000}"/>
    <cellStyle name="Millares 18 3 3 4 2 2 3" xfId="21560" xr:uid="{00000000-0005-0000-0000-00001F540000}"/>
    <cellStyle name="Millares 18 3 3 4 2 3" xfId="21561" xr:uid="{00000000-0005-0000-0000-000020540000}"/>
    <cellStyle name="Millares 18 3 3 4 2 3 2" xfId="21562" xr:uid="{00000000-0005-0000-0000-000021540000}"/>
    <cellStyle name="Millares 18 3 3 4 2 3 3" xfId="21563" xr:uid="{00000000-0005-0000-0000-000022540000}"/>
    <cellStyle name="Millares 18 3 3 4 2 4" xfId="21564" xr:uid="{00000000-0005-0000-0000-000023540000}"/>
    <cellStyle name="Millares 18 3 3 4 2 5" xfId="21565" xr:uid="{00000000-0005-0000-0000-000024540000}"/>
    <cellStyle name="Millares 18 3 3 4 3" xfId="21566" xr:uid="{00000000-0005-0000-0000-000025540000}"/>
    <cellStyle name="Millares 18 3 3 4 3 2" xfId="21567" xr:uid="{00000000-0005-0000-0000-000026540000}"/>
    <cellStyle name="Millares 18 3 3 4 3 2 2" xfId="21568" xr:uid="{00000000-0005-0000-0000-000027540000}"/>
    <cellStyle name="Millares 18 3 3 4 3 2 3" xfId="21569" xr:uid="{00000000-0005-0000-0000-000028540000}"/>
    <cellStyle name="Millares 18 3 3 4 3 3" xfId="21570" xr:uid="{00000000-0005-0000-0000-000029540000}"/>
    <cellStyle name="Millares 18 3 3 4 3 3 2" xfId="21571" xr:uid="{00000000-0005-0000-0000-00002A540000}"/>
    <cellStyle name="Millares 18 3 3 4 3 3 3" xfId="21572" xr:uid="{00000000-0005-0000-0000-00002B540000}"/>
    <cellStyle name="Millares 18 3 3 4 3 4" xfId="21573" xr:uid="{00000000-0005-0000-0000-00002C540000}"/>
    <cellStyle name="Millares 18 3 3 4 3 5" xfId="21574" xr:uid="{00000000-0005-0000-0000-00002D540000}"/>
    <cellStyle name="Millares 18 3 3 4 4" xfId="21575" xr:uid="{00000000-0005-0000-0000-00002E540000}"/>
    <cellStyle name="Millares 18 3 3 4 4 2" xfId="21576" xr:uid="{00000000-0005-0000-0000-00002F540000}"/>
    <cellStyle name="Millares 18 3 3 4 4 2 2" xfId="21577" xr:uid="{00000000-0005-0000-0000-000030540000}"/>
    <cellStyle name="Millares 18 3 3 4 4 2 3" xfId="21578" xr:uid="{00000000-0005-0000-0000-000031540000}"/>
    <cellStyle name="Millares 18 3 3 4 4 3" xfId="21579" xr:uid="{00000000-0005-0000-0000-000032540000}"/>
    <cellStyle name="Millares 18 3 3 4 4 3 2" xfId="21580" xr:uid="{00000000-0005-0000-0000-000033540000}"/>
    <cellStyle name="Millares 18 3 3 4 4 3 3" xfId="21581" xr:uid="{00000000-0005-0000-0000-000034540000}"/>
    <cellStyle name="Millares 18 3 3 4 4 4" xfId="21582" xr:uid="{00000000-0005-0000-0000-000035540000}"/>
    <cellStyle name="Millares 18 3 3 4 4 5" xfId="21583" xr:uid="{00000000-0005-0000-0000-000036540000}"/>
    <cellStyle name="Millares 18 3 3 4 5" xfId="21584" xr:uid="{00000000-0005-0000-0000-000037540000}"/>
    <cellStyle name="Millares 18 3 3 4 5 2" xfId="21585" xr:uid="{00000000-0005-0000-0000-000038540000}"/>
    <cellStyle name="Millares 18 3 3 4 5 3" xfId="21586" xr:uid="{00000000-0005-0000-0000-000039540000}"/>
    <cellStyle name="Millares 18 3 3 4 6" xfId="21587" xr:uid="{00000000-0005-0000-0000-00003A540000}"/>
    <cellStyle name="Millares 18 3 3 4 6 2" xfId="21588" xr:uid="{00000000-0005-0000-0000-00003B540000}"/>
    <cellStyle name="Millares 18 3 3 4 6 3" xfId="21589" xr:uid="{00000000-0005-0000-0000-00003C540000}"/>
    <cellStyle name="Millares 18 3 3 4 7" xfId="21590" xr:uid="{00000000-0005-0000-0000-00003D540000}"/>
    <cellStyle name="Millares 18 3 3 4 8" xfId="21591" xr:uid="{00000000-0005-0000-0000-00003E540000}"/>
    <cellStyle name="Millares 18 3 3 5" xfId="21592" xr:uid="{00000000-0005-0000-0000-00003F540000}"/>
    <cellStyle name="Millares 18 3 3 5 2" xfId="21593" xr:uid="{00000000-0005-0000-0000-000040540000}"/>
    <cellStyle name="Millares 18 3 3 5 2 2" xfId="21594" xr:uid="{00000000-0005-0000-0000-000041540000}"/>
    <cellStyle name="Millares 18 3 3 5 2 2 2" xfId="21595" xr:uid="{00000000-0005-0000-0000-000042540000}"/>
    <cellStyle name="Millares 18 3 3 5 2 2 3" xfId="21596" xr:uid="{00000000-0005-0000-0000-000043540000}"/>
    <cellStyle name="Millares 18 3 3 5 2 3" xfId="21597" xr:uid="{00000000-0005-0000-0000-000044540000}"/>
    <cellStyle name="Millares 18 3 3 5 2 3 2" xfId="21598" xr:uid="{00000000-0005-0000-0000-000045540000}"/>
    <cellStyle name="Millares 18 3 3 5 2 3 3" xfId="21599" xr:uid="{00000000-0005-0000-0000-000046540000}"/>
    <cellStyle name="Millares 18 3 3 5 2 4" xfId="21600" xr:uid="{00000000-0005-0000-0000-000047540000}"/>
    <cellStyle name="Millares 18 3 3 5 2 5" xfId="21601" xr:uid="{00000000-0005-0000-0000-000048540000}"/>
    <cellStyle name="Millares 18 3 3 5 3" xfId="21602" xr:uid="{00000000-0005-0000-0000-000049540000}"/>
    <cellStyle name="Millares 18 3 3 5 3 2" xfId="21603" xr:uid="{00000000-0005-0000-0000-00004A540000}"/>
    <cellStyle name="Millares 18 3 3 5 3 2 2" xfId="21604" xr:uid="{00000000-0005-0000-0000-00004B540000}"/>
    <cellStyle name="Millares 18 3 3 5 3 2 3" xfId="21605" xr:uid="{00000000-0005-0000-0000-00004C540000}"/>
    <cellStyle name="Millares 18 3 3 5 3 3" xfId="21606" xr:uid="{00000000-0005-0000-0000-00004D540000}"/>
    <cellStyle name="Millares 18 3 3 5 3 3 2" xfId="21607" xr:uid="{00000000-0005-0000-0000-00004E540000}"/>
    <cellStyle name="Millares 18 3 3 5 3 3 3" xfId="21608" xr:uid="{00000000-0005-0000-0000-00004F540000}"/>
    <cellStyle name="Millares 18 3 3 5 3 4" xfId="21609" xr:uid="{00000000-0005-0000-0000-000050540000}"/>
    <cellStyle name="Millares 18 3 3 5 3 5" xfId="21610" xr:uid="{00000000-0005-0000-0000-000051540000}"/>
    <cellStyle name="Millares 18 3 3 5 4" xfId="21611" xr:uid="{00000000-0005-0000-0000-000052540000}"/>
    <cellStyle name="Millares 18 3 3 5 4 2" xfId="21612" xr:uid="{00000000-0005-0000-0000-000053540000}"/>
    <cellStyle name="Millares 18 3 3 5 4 2 2" xfId="21613" xr:uid="{00000000-0005-0000-0000-000054540000}"/>
    <cellStyle name="Millares 18 3 3 5 4 2 3" xfId="21614" xr:uid="{00000000-0005-0000-0000-000055540000}"/>
    <cellStyle name="Millares 18 3 3 5 4 3" xfId="21615" xr:uid="{00000000-0005-0000-0000-000056540000}"/>
    <cellStyle name="Millares 18 3 3 5 4 3 2" xfId="21616" xr:uid="{00000000-0005-0000-0000-000057540000}"/>
    <cellStyle name="Millares 18 3 3 5 4 3 3" xfId="21617" xr:uid="{00000000-0005-0000-0000-000058540000}"/>
    <cellStyle name="Millares 18 3 3 5 4 4" xfId="21618" xr:uid="{00000000-0005-0000-0000-000059540000}"/>
    <cellStyle name="Millares 18 3 3 5 4 5" xfId="21619" xr:uid="{00000000-0005-0000-0000-00005A540000}"/>
    <cellStyle name="Millares 18 3 3 5 5" xfId="21620" xr:uid="{00000000-0005-0000-0000-00005B540000}"/>
    <cellStyle name="Millares 18 3 3 5 5 2" xfId="21621" xr:uid="{00000000-0005-0000-0000-00005C540000}"/>
    <cellStyle name="Millares 18 3 3 5 5 3" xfId="21622" xr:uid="{00000000-0005-0000-0000-00005D540000}"/>
    <cellStyle name="Millares 18 3 3 5 6" xfId="21623" xr:uid="{00000000-0005-0000-0000-00005E540000}"/>
    <cellStyle name="Millares 18 3 3 5 6 2" xfId="21624" xr:uid="{00000000-0005-0000-0000-00005F540000}"/>
    <cellStyle name="Millares 18 3 3 5 6 3" xfId="21625" xr:uid="{00000000-0005-0000-0000-000060540000}"/>
    <cellStyle name="Millares 18 3 3 5 7" xfId="21626" xr:uid="{00000000-0005-0000-0000-000061540000}"/>
    <cellStyle name="Millares 18 3 3 5 8" xfId="21627" xr:uid="{00000000-0005-0000-0000-000062540000}"/>
    <cellStyle name="Millares 18 3 3 6" xfId="21628" xr:uid="{00000000-0005-0000-0000-000063540000}"/>
    <cellStyle name="Millares 18 3 3 6 2" xfId="21629" xr:uid="{00000000-0005-0000-0000-000064540000}"/>
    <cellStyle name="Millares 18 3 3 6 2 2" xfId="21630" xr:uid="{00000000-0005-0000-0000-000065540000}"/>
    <cellStyle name="Millares 18 3 3 6 2 3" xfId="21631" xr:uid="{00000000-0005-0000-0000-000066540000}"/>
    <cellStyle name="Millares 18 3 3 6 3" xfId="21632" xr:uid="{00000000-0005-0000-0000-000067540000}"/>
    <cellStyle name="Millares 18 3 3 6 3 2" xfId="21633" xr:uid="{00000000-0005-0000-0000-000068540000}"/>
    <cellStyle name="Millares 18 3 3 6 3 3" xfId="21634" xr:uid="{00000000-0005-0000-0000-000069540000}"/>
    <cellStyle name="Millares 18 3 3 6 4" xfId="21635" xr:uid="{00000000-0005-0000-0000-00006A540000}"/>
    <cellStyle name="Millares 18 3 3 6 5" xfId="21636" xr:uid="{00000000-0005-0000-0000-00006B540000}"/>
    <cellStyle name="Millares 18 3 3 7" xfId="21637" xr:uid="{00000000-0005-0000-0000-00006C540000}"/>
    <cellStyle name="Millares 18 3 3 7 2" xfId="21638" xr:uid="{00000000-0005-0000-0000-00006D540000}"/>
    <cellStyle name="Millares 18 3 3 7 2 2" xfId="21639" xr:uid="{00000000-0005-0000-0000-00006E540000}"/>
    <cellStyle name="Millares 18 3 3 7 2 3" xfId="21640" xr:uid="{00000000-0005-0000-0000-00006F540000}"/>
    <cellStyle name="Millares 18 3 3 7 3" xfId="21641" xr:uid="{00000000-0005-0000-0000-000070540000}"/>
    <cellStyle name="Millares 18 3 3 7 3 2" xfId="21642" xr:uid="{00000000-0005-0000-0000-000071540000}"/>
    <cellStyle name="Millares 18 3 3 7 3 3" xfId="21643" xr:uid="{00000000-0005-0000-0000-000072540000}"/>
    <cellStyle name="Millares 18 3 3 7 4" xfId="21644" xr:uid="{00000000-0005-0000-0000-000073540000}"/>
    <cellStyle name="Millares 18 3 3 7 5" xfId="21645" xr:uid="{00000000-0005-0000-0000-000074540000}"/>
    <cellStyle name="Millares 18 3 3 8" xfId="21646" xr:uid="{00000000-0005-0000-0000-000075540000}"/>
    <cellStyle name="Millares 18 3 3 8 2" xfId="21647" xr:uid="{00000000-0005-0000-0000-000076540000}"/>
    <cellStyle name="Millares 18 3 3 8 2 2" xfId="21648" xr:uid="{00000000-0005-0000-0000-000077540000}"/>
    <cellStyle name="Millares 18 3 3 8 2 3" xfId="21649" xr:uid="{00000000-0005-0000-0000-000078540000}"/>
    <cellStyle name="Millares 18 3 3 8 3" xfId="21650" xr:uid="{00000000-0005-0000-0000-000079540000}"/>
    <cellStyle name="Millares 18 3 3 8 3 2" xfId="21651" xr:uid="{00000000-0005-0000-0000-00007A540000}"/>
    <cellStyle name="Millares 18 3 3 8 3 3" xfId="21652" xr:uid="{00000000-0005-0000-0000-00007B540000}"/>
    <cellStyle name="Millares 18 3 3 8 4" xfId="21653" xr:uid="{00000000-0005-0000-0000-00007C540000}"/>
    <cellStyle name="Millares 18 3 3 8 5" xfId="21654" xr:uid="{00000000-0005-0000-0000-00007D540000}"/>
    <cellStyle name="Millares 18 3 3 9" xfId="21655" xr:uid="{00000000-0005-0000-0000-00007E540000}"/>
    <cellStyle name="Millares 18 3 3 9 2" xfId="21656" xr:uid="{00000000-0005-0000-0000-00007F540000}"/>
    <cellStyle name="Millares 18 3 3 9 3" xfId="21657" xr:uid="{00000000-0005-0000-0000-000080540000}"/>
    <cellStyle name="Millares 18 3 4" xfId="21658" xr:uid="{00000000-0005-0000-0000-000081540000}"/>
    <cellStyle name="Millares 18 3 4 10" xfId="21659" xr:uid="{00000000-0005-0000-0000-000082540000}"/>
    <cellStyle name="Millares 18 3 4 2" xfId="21660" xr:uid="{00000000-0005-0000-0000-000083540000}"/>
    <cellStyle name="Millares 18 3 4 2 2" xfId="21661" xr:uid="{00000000-0005-0000-0000-000084540000}"/>
    <cellStyle name="Millares 18 3 4 2 2 2" xfId="21662" xr:uid="{00000000-0005-0000-0000-000085540000}"/>
    <cellStyle name="Millares 18 3 4 2 2 2 2" xfId="21663" xr:uid="{00000000-0005-0000-0000-000086540000}"/>
    <cellStyle name="Millares 18 3 4 2 2 2 3" xfId="21664" xr:uid="{00000000-0005-0000-0000-000087540000}"/>
    <cellStyle name="Millares 18 3 4 2 2 3" xfId="21665" xr:uid="{00000000-0005-0000-0000-000088540000}"/>
    <cellStyle name="Millares 18 3 4 2 2 3 2" xfId="21666" xr:uid="{00000000-0005-0000-0000-000089540000}"/>
    <cellStyle name="Millares 18 3 4 2 2 3 3" xfId="21667" xr:uid="{00000000-0005-0000-0000-00008A540000}"/>
    <cellStyle name="Millares 18 3 4 2 2 4" xfId="21668" xr:uid="{00000000-0005-0000-0000-00008B540000}"/>
    <cellStyle name="Millares 18 3 4 2 2 5" xfId="21669" xr:uid="{00000000-0005-0000-0000-00008C540000}"/>
    <cellStyle name="Millares 18 3 4 2 3" xfId="21670" xr:uid="{00000000-0005-0000-0000-00008D540000}"/>
    <cellStyle name="Millares 18 3 4 2 3 2" xfId="21671" xr:uid="{00000000-0005-0000-0000-00008E540000}"/>
    <cellStyle name="Millares 18 3 4 2 3 2 2" xfId="21672" xr:uid="{00000000-0005-0000-0000-00008F540000}"/>
    <cellStyle name="Millares 18 3 4 2 3 2 3" xfId="21673" xr:uid="{00000000-0005-0000-0000-000090540000}"/>
    <cellStyle name="Millares 18 3 4 2 3 3" xfId="21674" xr:uid="{00000000-0005-0000-0000-000091540000}"/>
    <cellStyle name="Millares 18 3 4 2 3 3 2" xfId="21675" xr:uid="{00000000-0005-0000-0000-000092540000}"/>
    <cellStyle name="Millares 18 3 4 2 3 3 3" xfId="21676" xr:uid="{00000000-0005-0000-0000-000093540000}"/>
    <cellStyle name="Millares 18 3 4 2 3 4" xfId="21677" xr:uid="{00000000-0005-0000-0000-000094540000}"/>
    <cellStyle name="Millares 18 3 4 2 3 5" xfId="21678" xr:uid="{00000000-0005-0000-0000-000095540000}"/>
    <cellStyle name="Millares 18 3 4 2 4" xfId="21679" xr:uid="{00000000-0005-0000-0000-000096540000}"/>
    <cellStyle name="Millares 18 3 4 2 4 2" xfId="21680" xr:uid="{00000000-0005-0000-0000-000097540000}"/>
    <cellStyle name="Millares 18 3 4 2 4 2 2" xfId="21681" xr:uid="{00000000-0005-0000-0000-000098540000}"/>
    <cellStyle name="Millares 18 3 4 2 4 2 3" xfId="21682" xr:uid="{00000000-0005-0000-0000-000099540000}"/>
    <cellStyle name="Millares 18 3 4 2 4 3" xfId="21683" xr:uid="{00000000-0005-0000-0000-00009A540000}"/>
    <cellStyle name="Millares 18 3 4 2 4 3 2" xfId="21684" xr:uid="{00000000-0005-0000-0000-00009B540000}"/>
    <cellStyle name="Millares 18 3 4 2 4 3 3" xfId="21685" xr:uid="{00000000-0005-0000-0000-00009C540000}"/>
    <cellStyle name="Millares 18 3 4 2 4 4" xfId="21686" xr:uid="{00000000-0005-0000-0000-00009D540000}"/>
    <cellStyle name="Millares 18 3 4 2 4 5" xfId="21687" xr:uid="{00000000-0005-0000-0000-00009E540000}"/>
    <cellStyle name="Millares 18 3 4 2 5" xfId="21688" xr:uid="{00000000-0005-0000-0000-00009F540000}"/>
    <cellStyle name="Millares 18 3 4 2 5 2" xfId="21689" xr:uid="{00000000-0005-0000-0000-0000A0540000}"/>
    <cellStyle name="Millares 18 3 4 2 5 3" xfId="21690" xr:uid="{00000000-0005-0000-0000-0000A1540000}"/>
    <cellStyle name="Millares 18 3 4 2 6" xfId="21691" xr:uid="{00000000-0005-0000-0000-0000A2540000}"/>
    <cellStyle name="Millares 18 3 4 2 6 2" xfId="21692" xr:uid="{00000000-0005-0000-0000-0000A3540000}"/>
    <cellStyle name="Millares 18 3 4 2 6 3" xfId="21693" xr:uid="{00000000-0005-0000-0000-0000A4540000}"/>
    <cellStyle name="Millares 18 3 4 2 7" xfId="21694" xr:uid="{00000000-0005-0000-0000-0000A5540000}"/>
    <cellStyle name="Millares 18 3 4 2 8" xfId="21695" xr:uid="{00000000-0005-0000-0000-0000A6540000}"/>
    <cellStyle name="Millares 18 3 4 3" xfId="21696" xr:uid="{00000000-0005-0000-0000-0000A7540000}"/>
    <cellStyle name="Millares 18 3 4 3 2" xfId="21697" xr:uid="{00000000-0005-0000-0000-0000A8540000}"/>
    <cellStyle name="Millares 18 3 4 3 2 2" xfId="21698" xr:uid="{00000000-0005-0000-0000-0000A9540000}"/>
    <cellStyle name="Millares 18 3 4 3 2 2 2" xfId="21699" xr:uid="{00000000-0005-0000-0000-0000AA540000}"/>
    <cellStyle name="Millares 18 3 4 3 2 2 3" xfId="21700" xr:uid="{00000000-0005-0000-0000-0000AB540000}"/>
    <cellStyle name="Millares 18 3 4 3 2 3" xfId="21701" xr:uid="{00000000-0005-0000-0000-0000AC540000}"/>
    <cellStyle name="Millares 18 3 4 3 2 3 2" xfId="21702" xr:uid="{00000000-0005-0000-0000-0000AD540000}"/>
    <cellStyle name="Millares 18 3 4 3 2 3 3" xfId="21703" xr:uid="{00000000-0005-0000-0000-0000AE540000}"/>
    <cellStyle name="Millares 18 3 4 3 2 4" xfId="21704" xr:uid="{00000000-0005-0000-0000-0000AF540000}"/>
    <cellStyle name="Millares 18 3 4 3 2 5" xfId="21705" xr:uid="{00000000-0005-0000-0000-0000B0540000}"/>
    <cellStyle name="Millares 18 3 4 3 3" xfId="21706" xr:uid="{00000000-0005-0000-0000-0000B1540000}"/>
    <cellStyle name="Millares 18 3 4 3 3 2" xfId="21707" xr:uid="{00000000-0005-0000-0000-0000B2540000}"/>
    <cellStyle name="Millares 18 3 4 3 3 2 2" xfId="21708" xr:uid="{00000000-0005-0000-0000-0000B3540000}"/>
    <cellStyle name="Millares 18 3 4 3 3 2 3" xfId="21709" xr:uid="{00000000-0005-0000-0000-0000B4540000}"/>
    <cellStyle name="Millares 18 3 4 3 3 3" xfId="21710" xr:uid="{00000000-0005-0000-0000-0000B5540000}"/>
    <cellStyle name="Millares 18 3 4 3 3 3 2" xfId="21711" xr:uid="{00000000-0005-0000-0000-0000B6540000}"/>
    <cellStyle name="Millares 18 3 4 3 3 3 3" xfId="21712" xr:uid="{00000000-0005-0000-0000-0000B7540000}"/>
    <cellStyle name="Millares 18 3 4 3 3 4" xfId="21713" xr:uid="{00000000-0005-0000-0000-0000B8540000}"/>
    <cellStyle name="Millares 18 3 4 3 3 5" xfId="21714" xr:uid="{00000000-0005-0000-0000-0000B9540000}"/>
    <cellStyle name="Millares 18 3 4 3 4" xfId="21715" xr:uid="{00000000-0005-0000-0000-0000BA540000}"/>
    <cellStyle name="Millares 18 3 4 3 4 2" xfId="21716" xr:uid="{00000000-0005-0000-0000-0000BB540000}"/>
    <cellStyle name="Millares 18 3 4 3 4 2 2" xfId="21717" xr:uid="{00000000-0005-0000-0000-0000BC540000}"/>
    <cellStyle name="Millares 18 3 4 3 4 2 3" xfId="21718" xr:uid="{00000000-0005-0000-0000-0000BD540000}"/>
    <cellStyle name="Millares 18 3 4 3 4 3" xfId="21719" xr:uid="{00000000-0005-0000-0000-0000BE540000}"/>
    <cellStyle name="Millares 18 3 4 3 4 3 2" xfId="21720" xr:uid="{00000000-0005-0000-0000-0000BF540000}"/>
    <cellStyle name="Millares 18 3 4 3 4 3 3" xfId="21721" xr:uid="{00000000-0005-0000-0000-0000C0540000}"/>
    <cellStyle name="Millares 18 3 4 3 4 4" xfId="21722" xr:uid="{00000000-0005-0000-0000-0000C1540000}"/>
    <cellStyle name="Millares 18 3 4 3 4 5" xfId="21723" xr:uid="{00000000-0005-0000-0000-0000C2540000}"/>
    <cellStyle name="Millares 18 3 4 3 5" xfId="21724" xr:uid="{00000000-0005-0000-0000-0000C3540000}"/>
    <cellStyle name="Millares 18 3 4 3 5 2" xfId="21725" xr:uid="{00000000-0005-0000-0000-0000C4540000}"/>
    <cellStyle name="Millares 18 3 4 3 5 3" xfId="21726" xr:uid="{00000000-0005-0000-0000-0000C5540000}"/>
    <cellStyle name="Millares 18 3 4 3 6" xfId="21727" xr:uid="{00000000-0005-0000-0000-0000C6540000}"/>
    <cellStyle name="Millares 18 3 4 3 6 2" xfId="21728" xr:uid="{00000000-0005-0000-0000-0000C7540000}"/>
    <cellStyle name="Millares 18 3 4 3 6 3" xfId="21729" xr:uid="{00000000-0005-0000-0000-0000C8540000}"/>
    <cellStyle name="Millares 18 3 4 3 7" xfId="21730" xr:uid="{00000000-0005-0000-0000-0000C9540000}"/>
    <cellStyle name="Millares 18 3 4 3 8" xfId="21731" xr:uid="{00000000-0005-0000-0000-0000CA540000}"/>
    <cellStyle name="Millares 18 3 4 4" xfId="21732" xr:uid="{00000000-0005-0000-0000-0000CB540000}"/>
    <cellStyle name="Millares 18 3 4 4 2" xfId="21733" xr:uid="{00000000-0005-0000-0000-0000CC540000}"/>
    <cellStyle name="Millares 18 3 4 4 2 2" xfId="21734" xr:uid="{00000000-0005-0000-0000-0000CD540000}"/>
    <cellStyle name="Millares 18 3 4 4 2 3" xfId="21735" xr:uid="{00000000-0005-0000-0000-0000CE540000}"/>
    <cellStyle name="Millares 18 3 4 4 3" xfId="21736" xr:uid="{00000000-0005-0000-0000-0000CF540000}"/>
    <cellStyle name="Millares 18 3 4 4 3 2" xfId="21737" xr:uid="{00000000-0005-0000-0000-0000D0540000}"/>
    <cellStyle name="Millares 18 3 4 4 3 3" xfId="21738" xr:uid="{00000000-0005-0000-0000-0000D1540000}"/>
    <cellStyle name="Millares 18 3 4 4 4" xfId="21739" xr:uid="{00000000-0005-0000-0000-0000D2540000}"/>
    <cellStyle name="Millares 18 3 4 4 5" xfId="21740" xr:uid="{00000000-0005-0000-0000-0000D3540000}"/>
    <cellStyle name="Millares 18 3 4 5" xfId="21741" xr:uid="{00000000-0005-0000-0000-0000D4540000}"/>
    <cellStyle name="Millares 18 3 4 5 2" xfId="21742" xr:uid="{00000000-0005-0000-0000-0000D5540000}"/>
    <cellStyle name="Millares 18 3 4 5 2 2" xfId="21743" xr:uid="{00000000-0005-0000-0000-0000D6540000}"/>
    <cellStyle name="Millares 18 3 4 5 2 3" xfId="21744" xr:uid="{00000000-0005-0000-0000-0000D7540000}"/>
    <cellStyle name="Millares 18 3 4 5 3" xfId="21745" xr:uid="{00000000-0005-0000-0000-0000D8540000}"/>
    <cellStyle name="Millares 18 3 4 5 3 2" xfId="21746" xr:uid="{00000000-0005-0000-0000-0000D9540000}"/>
    <cellStyle name="Millares 18 3 4 5 3 3" xfId="21747" xr:uid="{00000000-0005-0000-0000-0000DA540000}"/>
    <cellStyle name="Millares 18 3 4 5 4" xfId="21748" xr:uid="{00000000-0005-0000-0000-0000DB540000}"/>
    <cellStyle name="Millares 18 3 4 5 5" xfId="21749" xr:uid="{00000000-0005-0000-0000-0000DC540000}"/>
    <cellStyle name="Millares 18 3 4 6" xfId="21750" xr:uid="{00000000-0005-0000-0000-0000DD540000}"/>
    <cellStyle name="Millares 18 3 4 6 2" xfId="21751" xr:uid="{00000000-0005-0000-0000-0000DE540000}"/>
    <cellStyle name="Millares 18 3 4 6 2 2" xfId="21752" xr:uid="{00000000-0005-0000-0000-0000DF540000}"/>
    <cellStyle name="Millares 18 3 4 6 2 3" xfId="21753" xr:uid="{00000000-0005-0000-0000-0000E0540000}"/>
    <cellStyle name="Millares 18 3 4 6 3" xfId="21754" xr:uid="{00000000-0005-0000-0000-0000E1540000}"/>
    <cellStyle name="Millares 18 3 4 6 3 2" xfId="21755" xr:uid="{00000000-0005-0000-0000-0000E2540000}"/>
    <cellStyle name="Millares 18 3 4 6 3 3" xfId="21756" xr:uid="{00000000-0005-0000-0000-0000E3540000}"/>
    <cellStyle name="Millares 18 3 4 6 4" xfId="21757" xr:uid="{00000000-0005-0000-0000-0000E4540000}"/>
    <cellStyle name="Millares 18 3 4 6 5" xfId="21758" xr:uid="{00000000-0005-0000-0000-0000E5540000}"/>
    <cellStyle name="Millares 18 3 4 7" xfId="21759" xr:uid="{00000000-0005-0000-0000-0000E6540000}"/>
    <cellStyle name="Millares 18 3 4 7 2" xfId="21760" xr:uid="{00000000-0005-0000-0000-0000E7540000}"/>
    <cellStyle name="Millares 18 3 4 7 3" xfId="21761" xr:uid="{00000000-0005-0000-0000-0000E8540000}"/>
    <cellStyle name="Millares 18 3 4 8" xfId="21762" xr:uid="{00000000-0005-0000-0000-0000E9540000}"/>
    <cellStyle name="Millares 18 3 4 8 2" xfId="21763" xr:uid="{00000000-0005-0000-0000-0000EA540000}"/>
    <cellStyle name="Millares 18 3 4 8 3" xfId="21764" xr:uid="{00000000-0005-0000-0000-0000EB540000}"/>
    <cellStyle name="Millares 18 3 4 9" xfId="21765" xr:uid="{00000000-0005-0000-0000-0000EC540000}"/>
    <cellStyle name="Millares 18 3 5" xfId="21766" xr:uid="{00000000-0005-0000-0000-0000ED540000}"/>
    <cellStyle name="Millares 18 3 5 10" xfId="21767" xr:uid="{00000000-0005-0000-0000-0000EE540000}"/>
    <cellStyle name="Millares 18 3 5 2" xfId="21768" xr:uid="{00000000-0005-0000-0000-0000EF540000}"/>
    <cellStyle name="Millares 18 3 5 2 2" xfId="21769" xr:uid="{00000000-0005-0000-0000-0000F0540000}"/>
    <cellStyle name="Millares 18 3 5 2 2 2" xfId="21770" xr:uid="{00000000-0005-0000-0000-0000F1540000}"/>
    <cellStyle name="Millares 18 3 5 2 2 2 2" xfId="21771" xr:uid="{00000000-0005-0000-0000-0000F2540000}"/>
    <cellStyle name="Millares 18 3 5 2 2 2 3" xfId="21772" xr:uid="{00000000-0005-0000-0000-0000F3540000}"/>
    <cellStyle name="Millares 18 3 5 2 2 3" xfId="21773" xr:uid="{00000000-0005-0000-0000-0000F4540000}"/>
    <cellStyle name="Millares 18 3 5 2 2 3 2" xfId="21774" xr:uid="{00000000-0005-0000-0000-0000F5540000}"/>
    <cellStyle name="Millares 18 3 5 2 2 3 3" xfId="21775" xr:uid="{00000000-0005-0000-0000-0000F6540000}"/>
    <cellStyle name="Millares 18 3 5 2 2 4" xfId="21776" xr:uid="{00000000-0005-0000-0000-0000F7540000}"/>
    <cellStyle name="Millares 18 3 5 2 2 5" xfId="21777" xr:uid="{00000000-0005-0000-0000-0000F8540000}"/>
    <cellStyle name="Millares 18 3 5 2 3" xfId="21778" xr:uid="{00000000-0005-0000-0000-0000F9540000}"/>
    <cellStyle name="Millares 18 3 5 2 3 2" xfId="21779" xr:uid="{00000000-0005-0000-0000-0000FA540000}"/>
    <cellStyle name="Millares 18 3 5 2 3 2 2" xfId="21780" xr:uid="{00000000-0005-0000-0000-0000FB540000}"/>
    <cellStyle name="Millares 18 3 5 2 3 2 3" xfId="21781" xr:uid="{00000000-0005-0000-0000-0000FC540000}"/>
    <cellStyle name="Millares 18 3 5 2 3 3" xfId="21782" xr:uid="{00000000-0005-0000-0000-0000FD540000}"/>
    <cellStyle name="Millares 18 3 5 2 3 3 2" xfId="21783" xr:uid="{00000000-0005-0000-0000-0000FE540000}"/>
    <cellStyle name="Millares 18 3 5 2 3 3 3" xfId="21784" xr:uid="{00000000-0005-0000-0000-0000FF540000}"/>
    <cellStyle name="Millares 18 3 5 2 3 4" xfId="21785" xr:uid="{00000000-0005-0000-0000-000000550000}"/>
    <cellStyle name="Millares 18 3 5 2 3 5" xfId="21786" xr:uid="{00000000-0005-0000-0000-000001550000}"/>
    <cellStyle name="Millares 18 3 5 2 4" xfId="21787" xr:uid="{00000000-0005-0000-0000-000002550000}"/>
    <cellStyle name="Millares 18 3 5 2 4 2" xfId="21788" xr:uid="{00000000-0005-0000-0000-000003550000}"/>
    <cellStyle name="Millares 18 3 5 2 4 2 2" xfId="21789" xr:uid="{00000000-0005-0000-0000-000004550000}"/>
    <cellStyle name="Millares 18 3 5 2 4 2 3" xfId="21790" xr:uid="{00000000-0005-0000-0000-000005550000}"/>
    <cellStyle name="Millares 18 3 5 2 4 3" xfId="21791" xr:uid="{00000000-0005-0000-0000-000006550000}"/>
    <cellStyle name="Millares 18 3 5 2 4 3 2" xfId="21792" xr:uid="{00000000-0005-0000-0000-000007550000}"/>
    <cellStyle name="Millares 18 3 5 2 4 3 3" xfId="21793" xr:uid="{00000000-0005-0000-0000-000008550000}"/>
    <cellStyle name="Millares 18 3 5 2 4 4" xfId="21794" xr:uid="{00000000-0005-0000-0000-000009550000}"/>
    <cellStyle name="Millares 18 3 5 2 4 5" xfId="21795" xr:uid="{00000000-0005-0000-0000-00000A550000}"/>
    <cellStyle name="Millares 18 3 5 2 5" xfId="21796" xr:uid="{00000000-0005-0000-0000-00000B550000}"/>
    <cellStyle name="Millares 18 3 5 2 5 2" xfId="21797" xr:uid="{00000000-0005-0000-0000-00000C550000}"/>
    <cellStyle name="Millares 18 3 5 2 5 3" xfId="21798" xr:uid="{00000000-0005-0000-0000-00000D550000}"/>
    <cellStyle name="Millares 18 3 5 2 6" xfId="21799" xr:uid="{00000000-0005-0000-0000-00000E550000}"/>
    <cellStyle name="Millares 18 3 5 2 6 2" xfId="21800" xr:uid="{00000000-0005-0000-0000-00000F550000}"/>
    <cellStyle name="Millares 18 3 5 2 6 3" xfId="21801" xr:uid="{00000000-0005-0000-0000-000010550000}"/>
    <cellStyle name="Millares 18 3 5 2 7" xfId="21802" xr:uid="{00000000-0005-0000-0000-000011550000}"/>
    <cellStyle name="Millares 18 3 5 2 8" xfId="21803" xr:uid="{00000000-0005-0000-0000-000012550000}"/>
    <cellStyle name="Millares 18 3 5 3" xfId="21804" xr:uid="{00000000-0005-0000-0000-000013550000}"/>
    <cellStyle name="Millares 18 3 5 3 2" xfId="21805" xr:uid="{00000000-0005-0000-0000-000014550000}"/>
    <cellStyle name="Millares 18 3 5 3 2 2" xfId="21806" xr:uid="{00000000-0005-0000-0000-000015550000}"/>
    <cellStyle name="Millares 18 3 5 3 2 2 2" xfId="21807" xr:uid="{00000000-0005-0000-0000-000016550000}"/>
    <cellStyle name="Millares 18 3 5 3 2 2 3" xfId="21808" xr:uid="{00000000-0005-0000-0000-000017550000}"/>
    <cellStyle name="Millares 18 3 5 3 2 3" xfId="21809" xr:uid="{00000000-0005-0000-0000-000018550000}"/>
    <cellStyle name="Millares 18 3 5 3 2 3 2" xfId="21810" xr:uid="{00000000-0005-0000-0000-000019550000}"/>
    <cellStyle name="Millares 18 3 5 3 2 3 3" xfId="21811" xr:uid="{00000000-0005-0000-0000-00001A550000}"/>
    <cellStyle name="Millares 18 3 5 3 2 4" xfId="21812" xr:uid="{00000000-0005-0000-0000-00001B550000}"/>
    <cellStyle name="Millares 18 3 5 3 2 5" xfId="21813" xr:uid="{00000000-0005-0000-0000-00001C550000}"/>
    <cellStyle name="Millares 18 3 5 3 3" xfId="21814" xr:uid="{00000000-0005-0000-0000-00001D550000}"/>
    <cellStyle name="Millares 18 3 5 3 3 2" xfId="21815" xr:uid="{00000000-0005-0000-0000-00001E550000}"/>
    <cellStyle name="Millares 18 3 5 3 3 2 2" xfId="21816" xr:uid="{00000000-0005-0000-0000-00001F550000}"/>
    <cellStyle name="Millares 18 3 5 3 3 2 3" xfId="21817" xr:uid="{00000000-0005-0000-0000-000020550000}"/>
    <cellStyle name="Millares 18 3 5 3 3 3" xfId="21818" xr:uid="{00000000-0005-0000-0000-000021550000}"/>
    <cellStyle name="Millares 18 3 5 3 3 3 2" xfId="21819" xr:uid="{00000000-0005-0000-0000-000022550000}"/>
    <cellStyle name="Millares 18 3 5 3 3 3 3" xfId="21820" xr:uid="{00000000-0005-0000-0000-000023550000}"/>
    <cellStyle name="Millares 18 3 5 3 3 4" xfId="21821" xr:uid="{00000000-0005-0000-0000-000024550000}"/>
    <cellStyle name="Millares 18 3 5 3 3 5" xfId="21822" xr:uid="{00000000-0005-0000-0000-000025550000}"/>
    <cellStyle name="Millares 18 3 5 3 4" xfId="21823" xr:uid="{00000000-0005-0000-0000-000026550000}"/>
    <cellStyle name="Millares 18 3 5 3 4 2" xfId="21824" xr:uid="{00000000-0005-0000-0000-000027550000}"/>
    <cellStyle name="Millares 18 3 5 3 4 2 2" xfId="21825" xr:uid="{00000000-0005-0000-0000-000028550000}"/>
    <cellStyle name="Millares 18 3 5 3 4 2 3" xfId="21826" xr:uid="{00000000-0005-0000-0000-000029550000}"/>
    <cellStyle name="Millares 18 3 5 3 4 3" xfId="21827" xr:uid="{00000000-0005-0000-0000-00002A550000}"/>
    <cellStyle name="Millares 18 3 5 3 4 3 2" xfId="21828" xr:uid="{00000000-0005-0000-0000-00002B550000}"/>
    <cellStyle name="Millares 18 3 5 3 4 3 3" xfId="21829" xr:uid="{00000000-0005-0000-0000-00002C550000}"/>
    <cellStyle name="Millares 18 3 5 3 4 4" xfId="21830" xr:uid="{00000000-0005-0000-0000-00002D550000}"/>
    <cellStyle name="Millares 18 3 5 3 4 5" xfId="21831" xr:uid="{00000000-0005-0000-0000-00002E550000}"/>
    <cellStyle name="Millares 18 3 5 3 5" xfId="21832" xr:uid="{00000000-0005-0000-0000-00002F550000}"/>
    <cellStyle name="Millares 18 3 5 3 5 2" xfId="21833" xr:uid="{00000000-0005-0000-0000-000030550000}"/>
    <cellStyle name="Millares 18 3 5 3 5 3" xfId="21834" xr:uid="{00000000-0005-0000-0000-000031550000}"/>
    <cellStyle name="Millares 18 3 5 3 6" xfId="21835" xr:uid="{00000000-0005-0000-0000-000032550000}"/>
    <cellStyle name="Millares 18 3 5 3 6 2" xfId="21836" xr:uid="{00000000-0005-0000-0000-000033550000}"/>
    <cellStyle name="Millares 18 3 5 3 6 3" xfId="21837" xr:uid="{00000000-0005-0000-0000-000034550000}"/>
    <cellStyle name="Millares 18 3 5 3 7" xfId="21838" xr:uid="{00000000-0005-0000-0000-000035550000}"/>
    <cellStyle name="Millares 18 3 5 3 8" xfId="21839" xr:uid="{00000000-0005-0000-0000-000036550000}"/>
    <cellStyle name="Millares 18 3 5 4" xfId="21840" xr:uid="{00000000-0005-0000-0000-000037550000}"/>
    <cellStyle name="Millares 18 3 5 4 2" xfId="21841" xr:uid="{00000000-0005-0000-0000-000038550000}"/>
    <cellStyle name="Millares 18 3 5 4 2 2" xfId="21842" xr:uid="{00000000-0005-0000-0000-000039550000}"/>
    <cellStyle name="Millares 18 3 5 4 2 3" xfId="21843" xr:uid="{00000000-0005-0000-0000-00003A550000}"/>
    <cellStyle name="Millares 18 3 5 4 3" xfId="21844" xr:uid="{00000000-0005-0000-0000-00003B550000}"/>
    <cellStyle name="Millares 18 3 5 4 3 2" xfId="21845" xr:uid="{00000000-0005-0000-0000-00003C550000}"/>
    <cellStyle name="Millares 18 3 5 4 3 3" xfId="21846" xr:uid="{00000000-0005-0000-0000-00003D550000}"/>
    <cellStyle name="Millares 18 3 5 4 4" xfId="21847" xr:uid="{00000000-0005-0000-0000-00003E550000}"/>
    <cellStyle name="Millares 18 3 5 4 5" xfId="21848" xr:uid="{00000000-0005-0000-0000-00003F550000}"/>
    <cellStyle name="Millares 18 3 5 5" xfId="21849" xr:uid="{00000000-0005-0000-0000-000040550000}"/>
    <cellStyle name="Millares 18 3 5 5 2" xfId="21850" xr:uid="{00000000-0005-0000-0000-000041550000}"/>
    <cellStyle name="Millares 18 3 5 5 2 2" xfId="21851" xr:uid="{00000000-0005-0000-0000-000042550000}"/>
    <cellStyle name="Millares 18 3 5 5 2 3" xfId="21852" xr:uid="{00000000-0005-0000-0000-000043550000}"/>
    <cellStyle name="Millares 18 3 5 5 3" xfId="21853" xr:uid="{00000000-0005-0000-0000-000044550000}"/>
    <cellStyle name="Millares 18 3 5 5 3 2" xfId="21854" xr:uid="{00000000-0005-0000-0000-000045550000}"/>
    <cellStyle name="Millares 18 3 5 5 3 3" xfId="21855" xr:uid="{00000000-0005-0000-0000-000046550000}"/>
    <cellStyle name="Millares 18 3 5 5 4" xfId="21856" xr:uid="{00000000-0005-0000-0000-000047550000}"/>
    <cellStyle name="Millares 18 3 5 5 5" xfId="21857" xr:uid="{00000000-0005-0000-0000-000048550000}"/>
    <cellStyle name="Millares 18 3 5 6" xfId="21858" xr:uid="{00000000-0005-0000-0000-000049550000}"/>
    <cellStyle name="Millares 18 3 5 6 2" xfId="21859" xr:uid="{00000000-0005-0000-0000-00004A550000}"/>
    <cellStyle name="Millares 18 3 5 6 2 2" xfId="21860" xr:uid="{00000000-0005-0000-0000-00004B550000}"/>
    <cellStyle name="Millares 18 3 5 6 2 3" xfId="21861" xr:uid="{00000000-0005-0000-0000-00004C550000}"/>
    <cellStyle name="Millares 18 3 5 6 3" xfId="21862" xr:uid="{00000000-0005-0000-0000-00004D550000}"/>
    <cellStyle name="Millares 18 3 5 6 3 2" xfId="21863" xr:uid="{00000000-0005-0000-0000-00004E550000}"/>
    <cellStyle name="Millares 18 3 5 6 3 3" xfId="21864" xr:uid="{00000000-0005-0000-0000-00004F550000}"/>
    <cellStyle name="Millares 18 3 5 6 4" xfId="21865" xr:uid="{00000000-0005-0000-0000-000050550000}"/>
    <cellStyle name="Millares 18 3 5 6 5" xfId="21866" xr:uid="{00000000-0005-0000-0000-000051550000}"/>
    <cellStyle name="Millares 18 3 5 7" xfId="21867" xr:uid="{00000000-0005-0000-0000-000052550000}"/>
    <cellStyle name="Millares 18 3 5 7 2" xfId="21868" xr:uid="{00000000-0005-0000-0000-000053550000}"/>
    <cellStyle name="Millares 18 3 5 7 3" xfId="21869" xr:uid="{00000000-0005-0000-0000-000054550000}"/>
    <cellStyle name="Millares 18 3 5 8" xfId="21870" xr:uid="{00000000-0005-0000-0000-000055550000}"/>
    <cellStyle name="Millares 18 3 5 8 2" xfId="21871" xr:uid="{00000000-0005-0000-0000-000056550000}"/>
    <cellStyle name="Millares 18 3 5 8 3" xfId="21872" xr:uid="{00000000-0005-0000-0000-000057550000}"/>
    <cellStyle name="Millares 18 3 5 9" xfId="21873" xr:uid="{00000000-0005-0000-0000-000058550000}"/>
    <cellStyle name="Millares 18 3 6" xfId="21874" xr:uid="{00000000-0005-0000-0000-000059550000}"/>
    <cellStyle name="Millares 18 3 6 2" xfId="21875" xr:uid="{00000000-0005-0000-0000-00005A550000}"/>
    <cellStyle name="Millares 18 3 6 2 2" xfId="21876" xr:uid="{00000000-0005-0000-0000-00005B550000}"/>
    <cellStyle name="Millares 18 3 6 2 2 2" xfId="21877" xr:uid="{00000000-0005-0000-0000-00005C550000}"/>
    <cellStyle name="Millares 18 3 6 2 2 3" xfId="21878" xr:uid="{00000000-0005-0000-0000-00005D550000}"/>
    <cellStyle name="Millares 18 3 6 2 3" xfId="21879" xr:uid="{00000000-0005-0000-0000-00005E550000}"/>
    <cellStyle name="Millares 18 3 6 2 3 2" xfId="21880" xr:uid="{00000000-0005-0000-0000-00005F550000}"/>
    <cellStyle name="Millares 18 3 6 2 3 3" xfId="21881" xr:uid="{00000000-0005-0000-0000-000060550000}"/>
    <cellStyle name="Millares 18 3 6 2 4" xfId="21882" xr:uid="{00000000-0005-0000-0000-000061550000}"/>
    <cellStyle name="Millares 18 3 6 2 5" xfId="21883" xr:uid="{00000000-0005-0000-0000-000062550000}"/>
    <cellStyle name="Millares 18 3 6 3" xfId="21884" xr:uid="{00000000-0005-0000-0000-000063550000}"/>
    <cellStyle name="Millares 18 3 6 3 2" xfId="21885" xr:uid="{00000000-0005-0000-0000-000064550000}"/>
    <cellStyle name="Millares 18 3 6 3 2 2" xfId="21886" xr:uid="{00000000-0005-0000-0000-000065550000}"/>
    <cellStyle name="Millares 18 3 6 3 2 3" xfId="21887" xr:uid="{00000000-0005-0000-0000-000066550000}"/>
    <cellStyle name="Millares 18 3 6 3 3" xfId="21888" xr:uid="{00000000-0005-0000-0000-000067550000}"/>
    <cellStyle name="Millares 18 3 6 3 3 2" xfId="21889" xr:uid="{00000000-0005-0000-0000-000068550000}"/>
    <cellStyle name="Millares 18 3 6 3 3 3" xfId="21890" xr:uid="{00000000-0005-0000-0000-000069550000}"/>
    <cellStyle name="Millares 18 3 6 3 4" xfId="21891" xr:uid="{00000000-0005-0000-0000-00006A550000}"/>
    <cellStyle name="Millares 18 3 6 3 5" xfId="21892" xr:uid="{00000000-0005-0000-0000-00006B550000}"/>
    <cellStyle name="Millares 18 3 6 4" xfId="21893" xr:uid="{00000000-0005-0000-0000-00006C550000}"/>
    <cellStyle name="Millares 18 3 6 4 2" xfId="21894" xr:uid="{00000000-0005-0000-0000-00006D550000}"/>
    <cellStyle name="Millares 18 3 6 4 2 2" xfId="21895" xr:uid="{00000000-0005-0000-0000-00006E550000}"/>
    <cellStyle name="Millares 18 3 6 4 2 3" xfId="21896" xr:uid="{00000000-0005-0000-0000-00006F550000}"/>
    <cellStyle name="Millares 18 3 6 4 3" xfId="21897" xr:uid="{00000000-0005-0000-0000-000070550000}"/>
    <cellStyle name="Millares 18 3 6 4 3 2" xfId="21898" xr:uid="{00000000-0005-0000-0000-000071550000}"/>
    <cellStyle name="Millares 18 3 6 4 3 3" xfId="21899" xr:uid="{00000000-0005-0000-0000-000072550000}"/>
    <cellStyle name="Millares 18 3 6 4 4" xfId="21900" xr:uid="{00000000-0005-0000-0000-000073550000}"/>
    <cellStyle name="Millares 18 3 6 4 5" xfId="21901" xr:uid="{00000000-0005-0000-0000-000074550000}"/>
    <cellStyle name="Millares 18 3 6 5" xfId="21902" xr:uid="{00000000-0005-0000-0000-000075550000}"/>
    <cellStyle name="Millares 18 3 6 5 2" xfId="21903" xr:uid="{00000000-0005-0000-0000-000076550000}"/>
    <cellStyle name="Millares 18 3 6 5 3" xfId="21904" xr:uid="{00000000-0005-0000-0000-000077550000}"/>
    <cellStyle name="Millares 18 3 6 6" xfId="21905" xr:uid="{00000000-0005-0000-0000-000078550000}"/>
    <cellStyle name="Millares 18 3 6 6 2" xfId="21906" xr:uid="{00000000-0005-0000-0000-000079550000}"/>
    <cellStyle name="Millares 18 3 6 6 3" xfId="21907" xr:uid="{00000000-0005-0000-0000-00007A550000}"/>
    <cellStyle name="Millares 18 3 6 7" xfId="21908" xr:uid="{00000000-0005-0000-0000-00007B550000}"/>
    <cellStyle name="Millares 18 3 6 8" xfId="21909" xr:uid="{00000000-0005-0000-0000-00007C550000}"/>
    <cellStyle name="Millares 18 3 7" xfId="21910" xr:uid="{00000000-0005-0000-0000-00007D550000}"/>
    <cellStyle name="Millares 18 3 7 2" xfId="21911" xr:uid="{00000000-0005-0000-0000-00007E550000}"/>
    <cellStyle name="Millares 18 3 7 2 2" xfId="21912" xr:uid="{00000000-0005-0000-0000-00007F550000}"/>
    <cellStyle name="Millares 18 3 7 2 2 2" xfId="21913" xr:uid="{00000000-0005-0000-0000-000080550000}"/>
    <cellStyle name="Millares 18 3 7 2 2 3" xfId="21914" xr:uid="{00000000-0005-0000-0000-000081550000}"/>
    <cellStyle name="Millares 18 3 7 2 3" xfId="21915" xr:uid="{00000000-0005-0000-0000-000082550000}"/>
    <cellStyle name="Millares 18 3 7 2 3 2" xfId="21916" xr:uid="{00000000-0005-0000-0000-000083550000}"/>
    <cellStyle name="Millares 18 3 7 2 3 3" xfId="21917" xr:uid="{00000000-0005-0000-0000-000084550000}"/>
    <cellStyle name="Millares 18 3 7 2 4" xfId="21918" xr:uid="{00000000-0005-0000-0000-000085550000}"/>
    <cellStyle name="Millares 18 3 7 2 5" xfId="21919" xr:uid="{00000000-0005-0000-0000-000086550000}"/>
    <cellStyle name="Millares 18 3 7 3" xfId="21920" xr:uid="{00000000-0005-0000-0000-000087550000}"/>
    <cellStyle name="Millares 18 3 7 3 2" xfId="21921" xr:uid="{00000000-0005-0000-0000-000088550000}"/>
    <cellStyle name="Millares 18 3 7 3 2 2" xfId="21922" xr:uid="{00000000-0005-0000-0000-000089550000}"/>
    <cellStyle name="Millares 18 3 7 3 2 3" xfId="21923" xr:uid="{00000000-0005-0000-0000-00008A550000}"/>
    <cellStyle name="Millares 18 3 7 3 3" xfId="21924" xr:uid="{00000000-0005-0000-0000-00008B550000}"/>
    <cellStyle name="Millares 18 3 7 3 3 2" xfId="21925" xr:uid="{00000000-0005-0000-0000-00008C550000}"/>
    <cellStyle name="Millares 18 3 7 3 3 3" xfId="21926" xr:uid="{00000000-0005-0000-0000-00008D550000}"/>
    <cellStyle name="Millares 18 3 7 3 4" xfId="21927" xr:uid="{00000000-0005-0000-0000-00008E550000}"/>
    <cellStyle name="Millares 18 3 7 3 5" xfId="21928" xr:uid="{00000000-0005-0000-0000-00008F550000}"/>
    <cellStyle name="Millares 18 3 7 4" xfId="21929" xr:uid="{00000000-0005-0000-0000-000090550000}"/>
    <cellStyle name="Millares 18 3 7 4 2" xfId="21930" xr:uid="{00000000-0005-0000-0000-000091550000}"/>
    <cellStyle name="Millares 18 3 7 4 2 2" xfId="21931" xr:uid="{00000000-0005-0000-0000-000092550000}"/>
    <cellStyle name="Millares 18 3 7 4 2 3" xfId="21932" xr:uid="{00000000-0005-0000-0000-000093550000}"/>
    <cellStyle name="Millares 18 3 7 4 3" xfId="21933" xr:uid="{00000000-0005-0000-0000-000094550000}"/>
    <cellStyle name="Millares 18 3 7 4 3 2" xfId="21934" xr:uid="{00000000-0005-0000-0000-000095550000}"/>
    <cellStyle name="Millares 18 3 7 4 3 3" xfId="21935" xr:uid="{00000000-0005-0000-0000-000096550000}"/>
    <cellStyle name="Millares 18 3 7 4 4" xfId="21936" xr:uid="{00000000-0005-0000-0000-000097550000}"/>
    <cellStyle name="Millares 18 3 7 4 5" xfId="21937" xr:uid="{00000000-0005-0000-0000-000098550000}"/>
    <cellStyle name="Millares 18 3 7 5" xfId="21938" xr:uid="{00000000-0005-0000-0000-000099550000}"/>
    <cellStyle name="Millares 18 3 7 5 2" xfId="21939" xr:uid="{00000000-0005-0000-0000-00009A550000}"/>
    <cellStyle name="Millares 18 3 7 5 3" xfId="21940" xr:uid="{00000000-0005-0000-0000-00009B550000}"/>
    <cellStyle name="Millares 18 3 7 6" xfId="21941" xr:uid="{00000000-0005-0000-0000-00009C550000}"/>
    <cellStyle name="Millares 18 3 7 6 2" xfId="21942" xr:uid="{00000000-0005-0000-0000-00009D550000}"/>
    <cellStyle name="Millares 18 3 7 6 3" xfId="21943" xr:uid="{00000000-0005-0000-0000-00009E550000}"/>
    <cellStyle name="Millares 18 3 7 7" xfId="21944" xr:uid="{00000000-0005-0000-0000-00009F550000}"/>
    <cellStyle name="Millares 18 3 7 8" xfId="21945" xr:uid="{00000000-0005-0000-0000-0000A0550000}"/>
    <cellStyle name="Millares 18 3 8" xfId="21946" xr:uid="{00000000-0005-0000-0000-0000A1550000}"/>
    <cellStyle name="Millares 18 3 8 2" xfId="21947" xr:uid="{00000000-0005-0000-0000-0000A2550000}"/>
    <cellStyle name="Millares 18 3 8 2 2" xfId="21948" xr:uid="{00000000-0005-0000-0000-0000A3550000}"/>
    <cellStyle name="Millares 18 3 8 2 3" xfId="21949" xr:uid="{00000000-0005-0000-0000-0000A4550000}"/>
    <cellStyle name="Millares 18 3 8 3" xfId="21950" xr:uid="{00000000-0005-0000-0000-0000A5550000}"/>
    <cellStyle name="Millares 18 3 8 3 2" xfId="21951" xr:uid="{00000000-0005-0000-0000-0000A6550000}"/>
    <cellStyle name="Millares 18 3 8 3 3" xfId="21952" xr:uid="{00000000-0005-0000-0000-0000A7550000}"/>
    <cellStyle name="Millares 18 3 8 4" xfId="21953" xr:uid="{00000000-0005-0000-0000-0000A8550000}"/>
    <cellStyle name="Millares 18 3 8 5" xfId="21954" xr:uid="{00000000-0005-0000-0000-0000A9550000}"/>
    <cellStyle name="Millares 18 3 9" xfId="21955" xr:uid="{00000000-0005-0000-0000-0000AA550000}"/>
    <cellStyle name="Millares 18 3 9 2" xfId="21956" xr:uid="{00000000-0005-0000-0000-0000AB550000}"/>
    <cellStyle name="Millares 18 3 9 2 2" xfId="21957" xr:uid="{00000000-0005-0000-0000-0000AC550000}"/>
    <cellStyle name="Millares 18 3 9 2 3" xfId="21958" xr:uid="{00000000-0005-0000-0000-0000AD550000}"/>
    <cellStyle name="Millares 18 3 9 3" xfId="21959" xr:uid="{00000000-0005-0000-0000-0000AE550000}"/>
    <cellStyle name="Millares 18 3 9 3 2" xfId="21960" xr:uid="{00000000-0005-0000-0000-0000AF550000}"/>
    <cellStyle name="Millares 18 3 9 3 3" xfId="21961" xr:uid="{00000000-0005-0000-0000-0000B0550000}"/>
    <cellStyle name="Millares 18 3 9 4" xfId="21962" xr:uid="{00000000-0005-0000-0000-0000B1550000}"/>
    <cellStyle name="Millares 18 3 9 5" xfId="21963" xr:uid="{00000000-0005-0000-0000-0000B2550000}"/>
    <cellStyle name="Millares 19" xfId="21964" xr:uid="{00000000-0005-0000-0000-0000B3550000}"/>
    <cellStyle name="Millares 19 2" xfId="21965" xr:uid="{00000000-0005-0000-0000-0000B4550000}"/>
    <cellStyle name="Millares 19 3" xfId="21966" xr:uid="{00000000-0005-0000-0000-0000B5550000}"/>
    <cellStyle name="Millares 19 3 10" xfId="21967" xr:uid="{00000000-0005-0000-0000-0000B6550000}"/>
    <cellStyle name="Millares 19 3 10 2" xfId="21968" xr:uid="{00000000-0005-0000-0000-0000B7550000}"/>
    <cellStyle name="Millares 19 3 10 2 2" xfId="21969" xr:uid="{00000000-0005-0000-0000-0000B8550000}"/>
    <cellStyle name="Millares 19 3 10 2 3" xfId="21970" xr:uid="{00000000-0005-0000-0000-0000B9550000}"/>
    <cellStyle name="Millares 19 3 10 3" xfId="21971" xr:uid="{00000000-0005-0000-0000-0000BA550000}"/>
    <cellStyle name="Millares 19 3 10 3 2" xfId="21972" xr:uid="{00000000-0005-0000-0000-0000BB550000}"/>
    <cellStyle name="Millares 19 3 10 3 3" xfId="21973" xr:uid="{00000000-0005-0000-0000-0000BC550000}"/>
    <cellStyle name="Millares 19 3 10 4" xfId="21974" xr:uid="{00000000-0005-0000-0000-0000BD550000}"/>
    <cellStyle name="Millares 19 3 10 5" xfId="21975" xr:uid="{00000000-0005-0000-0000-0000BE550000}"/>
    <cellStyle name="Millares 19 3 11" xfId="21976" xr:uid="{00000000-0005-0000-0000-0000BF550000}"/>
    <cellStyle name="Millares 19 3 11 2" xfId="21977" xr:uid="{00000000-0005-0000-0000-0000C0550000}"/>
    <cellStyle name="Millares 19 3 11 3" xfId="21978" xr:uid="{00000000-0005-0000-0000-0000C1550000}"/>
    <cellStyle name="Millares 19 3 12" xfId="21979" xr:uid="{00000000-0005-0000-0000-0000C2550000}"/>
    <cellStyle name="Millares 19 3 12 2" xfId="21980" xr:uid="{00000000-0005-0000-0000-0000C3550000}"/>
    <cellStyle name="Millares 19 3 12 3" xfId="21981" xr:uid="{00000000-0005-0000-0000-0000C4550000}"/>
    <cellStyle name="Millares 19 3 13" xfId="21982" xr:uid="{00000000-0005-0000-0000-0000C5550000}"/>
    <cellStyle name="Millares 19 3 14" xfId="21983" xr:uid="{00000000-0005-0000-0000-0000C6550000}"/>
    <cellStyle name="Millares 19 3 15" xfId="21984" xr:uid="{00000000-0005-0000-0000-0000C7550000}"/>
    <cellStyle name="Millares 19 3 2" xfId="21985" xr:uid="{00000000-0005-0000-0000-0000C8550000}"/>
    <cellStyle name="Millares 19 3 2 10" xfId="21986" xr:uid="{00000000-0005-0000-0000-0000C9550000}"/>
    <cellStyle name="Millares 19 3 2 10 2" xfId="21987" xr:uid="{00000000-0005-0000-0000-0000CA550000}"/>
    <cellStyle name="Millares 19 3 2 10 3" xfId="21988" xr:uid="{00000000-0005-0000-0000-0000CB550000}"/>
    <cellStyle name="Millares 19 3 2 11" xfId="21989" xr:uid="{00000000-0005-0000-0000-0000CC550000}"/>
    <cellStyle name="Millares 19 3 2 12" xfId="21990" xr:uid="{00000000-0005-0000-0000-0000CD550000}"/>
    <cellStyle name="Millares 19 3 2 2" xfId="21991" xr:uid="{00000000-0005-0000-0000-0000CE550000}"/>
    <cellStyle name="Millares 19 3 2 2 10" xfId="21992" xr:uid="{00000000-0005-0000-0000-0000CF550000}"/>
    <cellStyle name="Millares 19 3 2 2 2" xfId="21993" xr:uid="{00000000-0005-0000-0000-0000D0550000}"/>
    <cellStyle name="Millares 19 3 2 2 2 2" xfId="21994" xr:uid="{00000000-0005-0000-0000-0000D1550000}"/>
    <cellStyle name="Millares 19 3 2 2 2 2 2" xfId="21995" xr:uid="{00000000-0005-0000-0000-0000D2550000}"/>
    <cellStyle name="Millares 19 3 2 2 2 2 2 2" xfId="21996" xr:uid="{00000000-0005-0000-0000-0000D3550000}"/>
    <cellStyle name="Millares 19 3 2 2 2 2 2 3" xfId="21997" xr:uid="{00000000-0005-0000-0000-0000D4550000}"/>
    <cellStyle name="Millares 19 3 2 2 2 2 3" xfId="21998" xr:uid="{00000000-0005-0000-0000-0000D5550000}"/>
    <cellStyle name="Millares 19 3 2 2 2 2 3 2" xfId="21999" xr:uid="{00000000-0005-0000-0000-0000D6550000}"/>
    <cellStyle name="Millares 19 3 2 2 2 2 3 3" xfId="22000" xr:uid="{00000000-0005-0000-0000-0000D7550000}"/>
    <cellStyle name="Millares 19 3 2 2 2 2 4" xfId="22001" xr:uid="{00000000-0005-0000-0000-0000D8550000}"/>
    <cellStyle name="Millares 19 3 2 2 2 2 5" xfId="22002" xr:uid="{00000000-0005-0000-0000-0000D9550000}"/>
    <cellStyle name="Millares 19 3 2 2 2 3" xfId="22003" xr:uid="{00000000-0005-0000-0000-0000DA550000}"/>
    <cellStyle name="Millares 19 3 2 2 2 3 2" xfId="22004" xr:uid="{00000000-0005-0000-0000-0000DB550000}"/>
    <cellStyle name="Millares 19 3 2 2 2 3 2 2" xfId="22005" xr:uid="{00000000-0005-0000-0000-0000DC550000}"/>
    <cellStyle name="Millares 19 3 2 2 2 3 2 3" xfId="22006" xr:uid="{00000000-0005-0000-0000-0000DD550000}"/>
    <cellStyle name="Millares 19 3 2 2 2 3 3" xfId="22007" xr:uid="{00000000-0005-0000-0000-0000DE550000}"/>
    <cellStyle name="Millares 19 3 2 2 2 3 3 2" xfId="22008" xr:uid="{00000000-0005-0000-0000-0000DF550000}"/>
    <cellStyle name="Millares 19 3 2 2 2 3 3 3" xfId="22009" xr:uid="{00000000-0005-0000-0000-0000E0550000}"/>
    <cellStyle name="Millares 19 3 2 2 2 3 4" xfId="22010" xr:uid="{00000000-0005-0000-0000-0000E1550000}"/>
    <cellStyle name="Millares 19 3 2 2 2 3 5" xfId="22011" xr:uid="{00000000-0005-0000-0000-0000E2550000}"/>
    <cellStyle name="Millares 19 3 2 2 2 4" xfId="22012" xr:uid="{00000000-0005-0000-0000-0000E3550000}"/>
    <cellStyle name="Millares 19 3 2 2 2 4 2" xfId="22013" xr:uid="{00000000-0005-0000-0000-0000E4550000}"/>
    <cellStyle name="Millares 19 3 2 2 2 4 2 2" xfId="22014" xr:uid="{00000000-0005-0000-0000-0000E5550000}"/>
    <cellStyle name="Millares 19 3 2 2 2 4 2 3" xfId="22015" xr:uid="{00000000-0005-0000-0000-0000E6550000}"/>
    <cellStyle name="Millares 19 3 2 2 2 4 3" xfId="22016" xr:uid="{00000000-0005-0000-0000-0000E7550000}"/>
    <cellStyle name="Millares 19 3 2 2 2 4 3 2" xfId="22017" xr:uid="{00000000-0005-0000-0000-0000E8550000}"/>
    <cellStyle name="Millares 19 3 2 2 2 4 3 3" xfId="22018" xr:uid="{00000000-0005-0000-0000-0000E9550000}"/>
    <cellStyle name="Millares 19 3 2 2 2 4 4" xfId="22019" xr:uid="{00000000-0005-0000-0000-0000EA550000}"/>
    <cellStyle name="Millares 19 3 2 2 2 4 5" xfId="22020" xr:uid="{00000000-0005-0000-0000-0000EB550000}"/>
    <cellStyle name="Millares 19 3 2 2 2 5" xfId="22021" xr:uid="{00000000-0005-0000-0000-0000EC550000}"/>
    <cellStyle name="Millares 19 3 2 2 2 5 2" xfId="22022" xr:uid="{00000000-0005-0000-0000-0000ED550000}"/>
    <cellStyle name="Millares 19 3 2 2 2 5 3" xfId="22023" xr:uid="{00000000-0005-0000-0000-0000EE550000}"/>
    <cellStyle name="Millares 19 3 2 2 2 6" xfId="22024" xr:uid="{00000000-0005-0000-0000-0000EF550000}"/>
    <cellStyle name="Millares 19 3 2 2 2 6 2" xfId="22025" xr:uid="{00000000-0005-0000-0000-0000F0550000}"/>
    <cellStyle name="Millares 19 3 2 2 2 6 3" xfId="22026" xr:uid="{00000000-0005-0000-0000-0000F1550000}"/>
    <cellStyle name="Millares 19 3 2 2 2 7" xfId="22027" xr:uid="{00000000-0005-0000-0000-0000F2550000}"/>
    <cellStyle name="Millares 19 3 2 2 2 8" xfId="22028" xr:uid="{00000000-0005-0000-0000-0000F3550000}"/>
    <cellStyle name="Millares 19 3 2 2 3" xfId="22029" xr:uid="{00000000-0005-0000-0000-0000F4550000}"/>
    <cellStyle name="Millares 19 3 2 2 3 2" xfId="22030" xr:uid="{00000000-0005-0000-0000-0000F5550000}"/>
    <cellStyle name="Millares 19 3 2 2 3 2 2" xfId="22031" xr:uid="{00000000-0005-0000-0000-0000F6550000}"/>
    <cellStyle name="Millares 19 3 2 2 3 2 2 2" xfId="22032" xr:uid="{00000000-0005-0000-0000-0000F7550000}"/>
    <cellStyle name="Millares 19 3 2 2 3 2 2 3" xfId="22033" xr:uid="{00000000-0005-0000-0000-0000F8550000}"/>
    <cellStyle name="Millares 19 3 2 2 3 2 3" xfId="22034" xr:uid="{00000000-0005-0000-0000-0000F9550000}"/>
    <cellStyle name="Millares 19 3 2 2 3 2 3 2" xfId="22035" xr:uid="{00000000-0005-0000-0000-0000FA550000}"/>
    <cellStyle name="Millares 19 3 2 2 3 2 3 3" xfId="22036" xr:uid="{00000000-0005-0000-0000-0000FB550000}"/>
    <cellStyle name="Millares 19 3 2 2 3 2 4" xfId="22037" xr:uid="{00000000-0005-0000-0000-0000FC550000}"/>
    <cellStyle name="Millares 19 3 2 2 3 2 5" xfId="22038" xr:uid="{00000000-0005-0000-0000-0000FD550000}"/>
    <cellStyle name="Millares 19 3 2 2 3 3" xfId="22039" xr:uid="{00000000-0005-0000-0000-0000FE550000}"/>
    <cellStyle name="Millares 19 3 2 2 3 3 2" xfId="22040" xr:uid="{00000000-0005-0000-0000-0000FF550000}"/>
    <cellStyle name="Millares 19 3 2 2 3 3 2 2" xfId="22041" xr:uid="{00000000-0005-0000-0000-000000560000}"/>
    <cellStyle name="Millares 19 3 2 2 3 3 2 3" xfId="22042" xr:uid="{00000000-0005-0000-0000-000001560000}"/>
    <cellStyle name="Millares 19 3 2 2 3 3 3" xfId="22043" xr:uid="{00000000-0005-0000-0000-000002560000}"/>
    <cellStyle name="Millares 19 3 2 2 3 3 3 2" xfId="22044" xr:uid="{00000000-0005-0000-0000-000003560000}"/>
    <cellStyle name="Millares 19 3 2 2 3 3 3 3" xfId="22045" xr:uid="{00000000-0005-0000-0000-000004560000}"/>
    <cellStyle name="Millares 19 3 2 2 3 3 4" xfId="22046" xr:uid="{00000000-0005-0000-0000-000005560000}"/>
    <cellStyle name="Millares 19 3 2 2 3 3 5" xfId="22047" xr:uid="{00000000-0005-0000-0000-000006560000}"/>
    <cellStyle name="Millares 19 3 2 2 3 4" xfId="22048" xr:uid="{00000000-0005-0000-0000-000007560000}"/>
    <cellStyle name="Millares 19 3 2 2 3 4 2" xfId="22049" xr:uid="{00000000-0005-0000-0000-000008560000}"/>
    <cellStyle name="Millares 19 3 2 2 3 4 2 2" xfId="22050" xr:uid="{00000000-0005-0000-0000-000009560000}"/>
    <cellStyle name="Millares 19 3 2 2 3 4 2 3" xfId="22051" xr:uid="{00000000-0005-0000-0000-00000A560000}"/>
    <cellStyle name="Millares 19 3 2 2 3 4 3" xfId="22052" xr:uid="{00000000-0005-0000-0000-00000B560000}"/>
    <cellStyle name="Millares 19 3 2 2 3 4 3 2" xfId="22053" xr:uid="{00000000-0005-0000-0000-00000C560000}"/>
    <cellStyle name="Millares 19 3 2 2 3 4 3 3" xfId="22054" xr:uid="{00000000-0005-0000-0000-00000D560000}"/>
    <cellStyle name="Millares 19 3 2 2 3 4 4" xfId="22055" xr:uid="{00000000-0005-0000-0000-00000E560000}"/>
    <cellStyle name="Millares 19 3 2 2 3 4 5" xfId="22056" xr:uid="{00000000-0005-0000-0000-00000F560000}"/>
    <cellStyle name="Millares 19 3 2 2 3 5" xfId="22057" xr:uid="{00000000-0005-0000-0000-000010560000}"/>
    <cellStyle name="Millares 19 3 2 2 3 5 2" xfId="22058" xr:uid="{00000000-0005-0000-0000-000011560000}"/>
    <cellStyle name="Millares 19 3 2 2 3 5 3" xfId="22059" xr:uid="{00000000-0005-0000-0000-000012560000}"/>
    <cellStyle name="Millares 19 3 2 2 3 6" xfId="22060" xr:uid="{00000000-0005-0000-0000-000013560000}"/>
    <cellStyle name="Millares 19 3 2 2 3 6 2" xfId="22061" xr:uid="{00000000-0005-0000-0000-000014560000}"/>
    <cellStyle name="Millares 19 3 2 2 3 6 3" xfId="22062" xr:uid="{00000000-0005-0000-0000-000015560000}"/>
    <cellStyle name="Millares 19 3 2 2 3 7" xfId="22063" xr:uid="{00000000-0005-0000-0000-000016560000}"/>
    <cellStyle name="Millares 19 3 2 2 3 8" xfId="22064" xr:uid="{00000000-0005-0000-0000-000017560000}"/>
    <cellStyle name="Millares 19 3 2 2 4" xfId="22065" xr:uid="{00000000-0005-0000-0000-000018560000}"/>
    <cellStyle name="Millares 19 3 2 2 4 2" xfId="22066" xr:uid="{00000000-0005-0000-0000-000019560000}"/>
    <cellStyle name="Millares 19 3 2 2 4 2 2" xfId="22067" xr:uid="{00000000-0005-0000-0000-00001A560000}"/>
    <cellStyle name="Millares 19 3 2 2 4 2 3" xfId="22068" xr:uid="{00000000-0005-0000-0000-00001B560000}"/>
    <cellStyle name="Millares 19 3 2 2 4 3" xfId="22069" xr:uid="{00000000-0005-0000-0000-00001C560000}"/>
    <cellStyle name="Millares 19 3 2 2 4 3 2" xfId="22070" xr:uid="{00000000-0005-0000-0000-00001D560000}"/>
    <cellStyle name="Millares 19 3 2 2 4 3 3" xfId="22071" xr:uid="{00000000-0005-0000-0000-00001E560000}"/>
    <cellStyle name="Millares 19 3 2 2 4 4" xfId="22072" xr:uid="{00000000-0005-0000-0000-00001F560000}"/>
    <cellStyle name="Millares 19 3 2 2 4 5" xfId="22073" xr:uid="{00000000-0005-0000-0000-000020560000}"/>
    <cellStyle name="Millares 19 3 2 2 5" xfId="22074" xr:uid="{00000000-0005-0000-0000-000021560000}"/>
    <cellStyle name="Millares 19 3 2 2 5 2" xfId="22075" xr:uid="{00000000-0005-0000-0000-000022560000}"/>
    <cellStyle name="Millares 19 3 2 2 5 2 2" xfId="22076" xr:uid="{00000000-0005-0000-0000-000023560000}"/>
    <cellStyle name="Millares 19 3 2 2 5 2 3" xfId="22077" xr:uid="{00000000-0005-0000-0000-000024560000}"/>
    <cellStyle name="Millares 19 3 2 2 5 3" xfId="22078" xr:uid="{00000000-0005-0000-0000-000025560000}"/>
    <cellStyle name="Millares 19 3 2 2 5 3 2" xfId="22079" xr:uid="{00000000-0005-0000-0000-000026560000}"/>
    <cellStyle name="Millares 19 3 2 2 5 3 3" xfId="22080" xr:uid="{00000000-0005-0000-0000-000027560000}"/>
    <cellStyle name="Millares 19 3 2 2 5 4" xfId="22081" xr:uid="{00000000-0005-0000-0000-000028560000}"/>
    <cellStyle name="Millares 19 3 2 2 5 5" xfId="22082" xr:uid="{00000000-0005-0000-0000-000029560000}"/>
    <cellStyle name="Millares 19 3 2 2 6" xfId="22083" xr:uid="{00000000-0005-0000-0000-00002A560000}"/>
    <cellStyle name="Millares 19 3 2 2 6 2" xfId="22084" xr:uid="{00000000-0005-0000-0000-00002B560000}"/>
    <cellStyle name="Millares 19 3 2 2 6 2 2" xfId="22085" xr:uid="{00000000-0005-0000-0000-00002C560000}"/>
    <cellStyle name="Millares 19 3 2 2 6 2 3" xfId="22086" xr:uid="{00000000-0005-0000-0000-00002D560000}"/>
    <cellStyle name="Millares 19 3 2 2 6 3" xfId="22087" xr:uid="{00000000-0005-0000-0000-00002E560000}"/>
    <cellStyle name="Millares 19 3 2 2 6 3 2" xfId="22088" xr:uid="{00000000-0005-0000-0000-00002F560000}"/>
    <cellStyle name="Millares 19 3 2 2 6 3 3" xfId="22089" xr:uid="{00000000-0005-0000-0000-000030560000}"/>
    <cellStyle name="Millares 19 3 2 2 6 4" xfId="22090" xr:uid="{00000000-0005-0000-0000-000031560000}"/>
    <cellStyle name="Millares 19 3 2 2 6 5" xfId="22091" xr:uid="{00000000-0005-0000-0000-000032560000}"/>
    <cellStyle name="Millares 19 3 2 2 7" xfId="22092" xr:uid="{00000000-0005-0000-0000-000033560000}"/>
    <cellStyle name="Millares 19 3 2 2 7 2" xfId="22093" xr:uid="{00000000-0005-0000-0000-000034560000}"/>
    <cellStyle name="Millares 19 3 2 2 7 3" xfId="22094" xr:uid="{00000000-0005-0000-0000-000035560000}"/>
    <cellStyle name="Millares 19 3 2 2 8" xfId="22095" xr:uid="{00000000-0005-0000-0000-000036560000}"/>
    <cellStyle name="Millares 19 3 2 2 8 2" xfId="22096" xr:uid="{00000000-0005-0000-0000-000037560000}"/>
    <cellStyle name="Millares 19 3 2 2 8 3" xfId="22097" xr:uid="{00000000-0005-0000-0000-000038560000}"/>
    <cellStyle name="Millares 19 3 2 2 9" xfId="22098" xr:uid="{00000000-0005-0000-0000-000039560000}"/>
    <cellStyle name="Millares 19 3 2 3" xfId="22099" xr:uid="{00000000-0005-0000-0000-00003A560000}"/>
    <cellStyle name="Millares 19 3 2 3 10" xfId="22100" xr:uid="{00000000-0005-0000-0000-00003B560000}"/>
    <cellStyle name="Millares 19 3 2 3 2" xfId="22101" xr:uid="{00000000-0005-0000-0000-00003C560000}"/>
    <cellStyle name="Millares 19 3 2 3 2 2" xfId="22102" xr:uid="{00000000-0005-0000-0000-00003D560000}"/>
    <cellStyle name="Millares 19 3 2 3 2 2 2" xfId="22103" xr:uid="{00000000-0005-0000-0000-00003E560000}"/>
    <cellStyle name="Millares 19 3 2 3 2 2 2 2" xfId="22104" xr:uid="{00000000-0005-0000-0000-00003F560000}"/>
    <cellStyle name="Millares 19 3 2 3 2 2 2 3" xfId="22105" xr:uid="{00000000-0005-0000-0000-000040560000}"/>
    <cellStyle name="Millares 19 3 2 3 2 2 3" xfId="22106" xr:uid="{00000000-0005-0000-0000-000041560000}"/>
    <cellStyle name="Millares 19 3 2 3 2 2 3 2" xfId="22107" xr:uid="{00000000-0005-0000-0000-000042560000}"/>
    <cellStyle name="Millares 19 3 2 3 2 2 3 3" xfId="22108" xr:uid="{00000000-0005-0000-0000-000043560000}"/>
    <cellStyle name="Millares 19 3 2 3 2 2 4" xfId="22109" xr:uid="{00000000-0005-0000-0000-000044560000}"/>
    <cellStyle name="Millares 19 3 2 3 2 2 5" xfId="22110" xr:uid="{00000000-0005-0000-0000-000045560000}"/>
    <cellStyle name="Millares 19 3 2 3 2 3" xfId="22111" xr:uid="{00000000-0005-0000-0000-000046560000}"/>
    <cellStyle name="Millares 19 3 2 3 2 3 2" xfId="22112" xr:uid="{00000000-0005-0000-0000-000047560000}"/>
    <cellStyle name="Millares 19 3 2 3 2 3 2 2" xfId="22113" xr:uid="{00000000-0005-0000-0000-000048560000}"/>
    <cellStyle name="Millares 19 3 2 3 2 3 2 3" xfId="22114" xr:uid="{00000000-0005-0000-0000-000049560000}"/>
    <cellStyle name="Millares 19 3 2 3 2 3 3" xfId="22115" xr:uid="{00000000-0005-0000-0000-00004A560000}"/>
    <cellStyle name="Millares 19 3 2 3 2 3 3 2" xfId="22116" xr:uid="{00000000-0005-0000-0000-00004B560000}"/>
    <cellStyle name="Millares 19 3 2 3 2 3 3 3" xfId="22117" xr:uid="{00000000-0005-0000-0000-00004C560000}"/>
    <cellStyle name="Millares 19 3 2 3 2 3 4" xfId="22118" xr:uid="{00000000-0005-0000-0000-00004D560000}"/>
    <cellStyle name="Millares 19 3 2 3 2 3 5" xfId="22119" xr:uid="{00000000-0005-0000-0000-00004E560000}"/>
    <cellStyle name="Millares 19 3 2 3 2 4" xfId="22120" xr:uid="{00000000-0005-0000-0000-00004F560000}"/>
    <cellStyle name="Millares 19 3 2 3 2 4 2" xfId="22121" xr:uid="{00000000-0005-0000-0000-000050560000}"/>
    <cellStyle name="Millares 19 3 2 3 2 4 2 2" xfId="22122" xr:uid="{00000000-0005-0000-0000-000051560000}"/>
    <cellStyle name="Millares 19 3 2 3 2 4 2 3" xfId="22123" xr:uid="{00000000-0005-0000-0000-000052560000}"/>
    <cellStyle name="Millares 19 3 2 3 2 4 3" xfId="22124" xr:uid="{00000000-0005-0000-0000-000053560000}"/>
    <cellStyle name="Millares 19 3 2 3 2 4 3 2" xfId="22125" xr:uid="{00000000-0005-0000-0000-000054560000}"/>
    <cellStyle name="Millares 19 3 2 3 2 4 3 3" xfId="22126" xr:uid="{00000000-0005-0000-0000-000055560000}"/>
    <cellStyle name="Millares 19 3 2 3 2 4 4" xfId="22127" xr:uid="{00000000-0005-0000-0000-000056560000}"/>
    <cellStyle name="Millares 19 3 2 3 2 4 5" xfId="22128" xr:uid="{00000000-0005-0000-0000-000057560000}"/>
    <cellStyle name="Millares 19 3 2 3 2 5" xfId="22129" xr:uid="{00000000-0005-0000-0000-000058560000}"/>
    <cellStyle name="Millares 19 3 2 3 2 5 2" xfId="22130" xr:uid="{00000000-0005-0000-0000-000059560000}"/>
    <cellStyle name="Millares 19 3 2 3 2 5 3" xfId="22131" xr:uid="{00000000-0005-0000-0000-00005A560000}"/>
    <cellStyle name="Millares 19 3 2 3 2 6" xfId="22132" xr:uid="{00000000-0005-0000-0000-00005B560000}"/>
    <cellStyle name="Millares 19 3 2 3 2 6 2" xfId="22133" xr:uid="{00000000-0005-0000-0000-00005C560000}"/>
    <cellStyle name="Millares 19 3 2 3 2 6 3" xfId="22134" xr:uid="{00000000-0005-0000-0000-00005D560000}"/>
    <cellStyle name="Millares 19 3 2 3 2 7" xfId="22135" xr:uid="{00000000-0005-0000-0000-00005E560000}"/>
    <cellStyle name="Millares 19 3 2 3 2 8" xfId="22136" xr:uid="{00000000-0005-0000-0000-00005F560000}"/>
    <cellStyle name="Millares 19 3 2 3 3" xfId="22137" xr:uid="{00000000-0005-0000-0000-000060560000}"/>
    <cellStyle name="Millares 19 3 2 3 3 2" xfId="22138" xr:uid="{00000000-0005-0000-0000-000061560000}"/>
    <cellStyle name="Millares 19 3 2 3 3 2 2" xfId="22139" xr:uid="{00000000-0005-0000-0000-000062560000}"/>
    <cellStyle name="Millares 19 3 2 3 3 2 2 2" xfId="22140" xr:uid="{00000000-0005-0000-0000-000063560000}"/>
    <cellStyle name="Millares 19 3 2 3 3 2 2 3" xfId="22141" xr:uid="{00000000-0005-0000-0000-000064560000}"/>
    <cellStyle name="Millares 19 3 2 3 3 2 3" xfId="22142" xr:uid="{00000000-0005-0000-0000-000065560000}"/>
    <cellStyle name="Millares 19 3 2 3 3 2 3 2" xfId="22143" xr:uid="{00000000-0005-0000-0000-000066560000}"/>
    <cellStyle name="Millares 19 3 2 3 3 2 3 3" xfId="22144" xr:uid="{00000000-0005-0000-0000-000067560000}"/>
    <cellStyle name="Millares 19 3 2 3 3 2 4" xfId="22145" xr:uid="{00000000-0005-0000-0000-000068560000}"/>
    <cellStyle name="Millares 19 3 2 3 3 2 5" xfId="22146" xr:uid="{00000000-0005-0000-0000-000069560000}"/>
    <cellStyle name="Millares 19 3 2 3 3 3" xfId="22147" xr:uid="{00000000-0005-0000-0000-00006A560000}"/>
    <cellStyle name="Millares 19 3 2 3 3 3 2" xfId="22148" xr:uid="{00000000-0005-0000-0000-00006B560000}"/>
    <cellStyle name="Millares 19 3 2 3 3 3 2 2" xfId="22149" xr:uid="{00000000-0005-0000-0000-00006C560000}"/>
    <cellStyle name="Millares 19 3 2 3 3 3 2 3" xfId="22150" xr:uid="{00000000-0005-0000-0000-00006D560000}"/>
    <cellStyle name="Millares 19 3 2 3 3 3 3" xfId="22151" xr:uid="{00000000-0005-0000-0000-00006E560000}"/>
    <cellStyle name="Millares 19 3 2 3 3 3 3 2" xfId="22152" xr:uid="{00000000-0005-0000-0000-00006F560000}"/>
    <cellStyle name="Millares 19 3 2 3 3 3 3 3" xfId="22153" xr:uid="{00000000-0005-0000-0000-000070560000}"/>
    <cellStyle name="Millares 19 3 2 3 3 3 4" xfId="22154" xr:uid="{00000000-0005-0000-0000-000071560000}"/>
    <cellStyle name="Millares 19 3 2 3 3 3 5" xfId="22155" xr:uid="{00000000-0005-0000-0000-000072560000}"/>
    <cellStyle name="Millares 19 3 2 3 3 4" xfId="22156" xr:uid="{00000000-0005-0000-0000-000073560000}"/>
    <cellStyle name="Millares 19 3 2 3 3 4 2" xfId="22157" xr:uid="{00000000-0005-0000-0000-000074560000}"/>
    <cellStyle name="Millares 19 3 2 3 3 4 2 2" xfId="22158" xr:uid="{00000000-0005-0000-0000-000075560000}"/>
    <cellStyle name="Millares 19 3 2 3 3 4 2 3" xfId="22159" xr:uid="{00000000-0005-0000-0000-000076560000}"/>
    <cellStyle name="Millares 19 3 2 3 3 4 3" xfId="22160" xr:uid="{00000000-0005-0000-0000-000077560000}"/>
    <cellStyle name="Millares 19 3 2 3 3 4 3 2" xfId="22161" xr:uid="{00000000-0005-0000-0000-000078560000}"/>
    <cellStyle name="Millares 19 3 2 3 3 4 3 3" xfId="22162" xr:uid="{00000000-0005-0000-0000-000079560000}"/>
    <cellStyle name="Millares 19 3 2 3 3 4 4" xfId="22163" xr:uid="{00000000-0005-0000-0000-00007A560000}"/>
    <cellStyle name="Millares 19 3 2 3 3 4 5" xfId="22164" xr:uid="{00000000-0005-0000-0000-00007B560000}"/>
    <cellStyle name="Millares 19 3 2 3 3 5" xfId="22165" xr:uid="{00000000-0005-0000-0000-00007C560000}"/>
    <cellStyle name="Millares 19 3 2 3 3 5 2" xfId="22166" xr:uid="{00000000-0005-0000-0000-00007D560000}"/>
    <cellStyle name="Millares 19 3 2 3 3 5 3" xfId="22167" xr:uid="{00000000-0005-0000-0000-00007E560000}"/>
    <cellStyle name="Millares 19 3 2 3 3 6" xfId="22168" xr:uid="{00000000-0005-0000-0000-00007F560000}"/>
    <cellStyle name="Millares 19 3 2 3 3 6 2" xfId="22169" xr:uid="{00000000-0005-0000-0000-000080560000}"/>
    <cellStyle name="Millares 19 3 2 3 3 6 3" xfId="22170" xr:uid="{00000000-0005-0000-0000-000081560000}"/>
    <cellStyle name="Millares 19 3 2 3 3 7" xfId="22171" xr:uid="{00000000-0005-0000-0000-000082560000}"/>
    <cellStyle name="Millares 19 3 2 3 3 8" xfId="22172" xr:uid="{00000000-0005-0000-0000-000083560000}"/>
    <cellStyle name="Millares 19 3 2 3 4" xfId="22173" xr:uid="{00000000-0005-0000-0000-000084560000}"/>
    <cellStyle name="Millares 19 3 2 3 4 2" xfId="22174" xr:uid="{00000000-0005-0000-0000-000085560000}"/>
    <cellStyle name="Millares 19 3 2 3 4 2 2" xfId="22175" xr:uid="{00000000-0005-0000-0000-000086560000}"/>
    <cellStyle name="Millares 19 3 2 3 4 2 3" xfId="22176" xr:uid="{00000000-0005-0000-0000-000087560000}"/>
    <cellStyle name="Millares 19 3 2 3 4 3" xfId="22177" xr:uid="{00000000-0005-0000-0000-000088560000}"/>
    <cellStyle name="Millares 19 3 2 3 4 3 2" xfId="22178" xr:uid="{00000000-0005-0000-0000-000089560000}"/>
    <cellStyle name="Millares 19 3 2 3 4 3 3" xfId="22179" xr:uid="{00000000-0005-0000-0000-00008A560000}"/>
    <cellStyle name="Millares 19 3 2 3 4 4" xfId="22180" xr:uid="{00000000-0005-0000-0000-00008B560000}"/>
    <cellStyle name="Millares 19 3 2 3 4 5" xfId="22181" xr:uid="{00000000-0005-0000-0000-00008C560000}"/>
    <cellStyle name="Millares 19 3 2 3 5" xfId="22182" xr:uid="{00000000-0005-0000-0000-00008D560000}"/>
    <cellStyle name="Millares 19 3 2 3 5 2" xfId="22183" xr:uid="{00000000-0005-0000-0000-00008E560000}"/>
    <cellStyle name="Millares 19 3 2 3 5 2 2" xfId="22184" xr:uid="{00000000-0005-0000-0000-00008F560000}"/>
    <cellStyle name="Millares 19 3 2 3 5 2 3" xfId="22185" xr:uid="{00000000-0005-0000-0000-000090560000}"/>
    <cellStyle name="Millares 19 3 2 3 5 3" xfId="22186" xr:uid="{00000000-0005-0000-0000-000091560000}"/>
    <cellStyle name="Millares 19 3 2 3 5 3 2" xfId="22187" xr:uid="{00000000-0005-0000-0000-000092560000}"/>
    <cellStyle name="Millares 19 3 2 3 5 3 3" xfId="22188" xr:uid="{00000000-0005-0000-0000-000093560000}"/>
    <cellStyle name="Millares 19 3 2 3 5 4" xfId="22189" xr:uid="{00000000-0005-0000-0000-000094560000}"/>
    <cellStyle name="Millares 19 3 2 3 5 5" xfId="22190" xr:uid="{00000000-0005-0000-0000-000095560000}"/>
    <cellStyle name="Millares 19 3 2 3 6" xfId="22191" xr:uid="{00000000-0005-0000-0000-000096560000}"/>
    <cellStyle name="Millares 19 3 2 3 6 2" xfId="22192" xr:uid="{00000000-0005-0000-0000-000097560000}"/>
    <cellStyle name="Millares 19 3 2 3 6 2 2" xfId="22193" xr:uid="{00000000-0005-0000-0000-000098560000}"/>
    <cellStyle name="Millares 19 3 2 3 6 2 3" xfId="22194" xr:uid="{00000000-0005-0000-0000-000099560000}"/>
    <cellStyle name="Millares 19 3 2 3 6 3" xfId="22195" xr:uid="{00000000-0005-0000-0000-00009A560000}"/>
    <cellStyle name="Millares 19 3 2 3 6 3 2" xfId="22196" xr:uid="{00000000-0005-0000-0000-00009B560000}"/>
    <cellStyle name="Millares 19 3 2 3 6 3 3" xfId="22197" xr:uid="{00000000-0005-0000-0000-00009C560000}"/>
    <cellStyle name="Millares 19 3 2 3 6 4" xfId="22198" xr:uid="{00000000-0005-0000-0000-00009D560000}"/>
    <cellStyle name="Millares 19 3 2 3 6 5" xfId="22199" xr:uid="{00000000-0005-0000-0000-00009E560000}"/>
    <cellStyle name="Millares 19 3 2 3 7" xfId="22200" xr:uid="{00000000-0005-0000-0000-00009F560000}"/>
    <cellStyle name="Millares 19 3 2 3 7 2" xfId="22201" xr:uid="{00000000-0005-0000-0000-0000A0560000}"/>
    <cellStyle name="Millares 19 3 2 3 7 3" xfId="22202" xr:uid="{00000000-0005-0000-0000-0000A1560000}"/>
    <cellStyle name="Millares 19 3 2 3 8" xfId="22203" xr:uid="{00000000-0005-0000-0000-0000A2560000}"/>
    <cellStyle name="Millares 19 3 2 3 8 2" xfId="22204" xr:uid="{00000000-0005-0000-0000-0000A3560000}"/>
    <cellStyle name="Millares 19 3 2 3 8 3" xfId="22205" xr:uid="{00000000-0005-0000-0000-0000A4560000}"/>
    <cellStyle name="Millares 19 3 2 3 9" xfId="22206" xr:uid="{00000000-0005-0000-0000-0000A5560000}"/>
    <cellStyle name="Millares 19 3 2 4" xfId="22207" xr:uid="{00000000-0005-0000-0000-0000A6560000}"/>
    <cellStyle name="Millares 19 3 2 4 2" xfId="22208" xr:uid="{00000000-0005-0000-0000-0000A7560000}"/>
    <cellStyle name="Millares 19 3 2 4 2 2" xfId="22209" xr:uid="{00000000-0005-0000-0000-0000A8560000}"/>
    <cellStyle name="Millares 19 3 2 4 2 2 2" xfId="22210" xr:uid="{00000000-0005-0000-0000-0000A9560000}"/>
    <cellStyle name="Millares 19 3 2 4 2 2 3" xfId="22211" xr:uid="{00000000-0005-0000-0000-0000AA560000}"/>
    <cellStyle name="Millares 19 3 2 4 2 3" xfId="22212" xr:uid="{00000000-0005-0000-0000-0000AB560000}"/>
    <cellStyle name="Millares 19 3 2 4 2 3 2" xfId="22213" xr:uid="{00000000-0005-0000-0000-0000AC560000}"/>
    <cellStyle name="Millares 19 3 2 4 2 3 3" xfId="22214" xr:uid="{00000000-0005-0000-0000-0000AD560000}"/>
    <cellStyle name="Millares 19 3 2 4 2 4" xfId="22215" xr:uid="{00000000-0005-0000-0000-0000AE560000}"/>
    <cellStyle name="Millares 19 3 2 4 2 5" xfId="22216" xr:uid="{00000000-0005-0000-0000-0000AF560000}"/>
    <cellStyle name="Millares 19 3 2 4 3" xfId="22217" xr:uid="{00000000-0005-0000-0000-0000B0560000}"/>
    <cellStyle name="Millares 19 3 2 4 3 2" xfId="22218" xr:uid="{00000000-0005-0000-0000-0000B1560000}"/>
    <cellStyle name="Millares 19 3 2 4 3 2 2" xfId="22219" xr:uid="{00000000-0005-0000-0000-0000B2560000}"/>
    <cellStyle name="Millares 19 3 2 4 3 2 3" xfId="22220" xr:uid="{00000000-0005-0000-0000-0000B3560000}"/>
    <cellStyle name="Millares 19 3 2 4 3 3" xfId="22221" xr:uid="{00000000-0005-0000-0000-0000B4560000}"/>
    <cellStyle name="Millares 19 3 2 4 3 3 2" xfId="22222" xr:uid="{00000000-0005-0000-0000-0000B5560000}"/>
    <cellStyle name="Millares 19 3 2 4 3 3 3" xfId="22223" xr:uid="{00000000-0005-0000-0000-0000B6560000}"/>
    <cellStyle name="Millares 19 3 2 4 3 4" xfId="22224" xr:uid="{00000000-0005-0000-0000-0000B7560000}"/>
    <cellStyle name="Millares 19 3 2 4 3 5" xfId="22225" xr:uid="{00000000-0005-0000-0000-0000B8560000}"/>
    <cellStyle name="Millares 19 3 2 4 4" xfId="22226" xr:uid="{00000000-0005-0000-0000-0000B9560000}"/>
    <cellStyle name="Millares 19 3 2 4 4 2" xfId="22227" xr:uid="{00000000-0005-0000-0000-0000BA560000}"/>
    <cellStyle name="Millares 19 3 2 4 4 2 2" xfId="22228" xr:uid="{00000000-0005-0000-0000-0000BB560000}"/>
    <cellStyle name="Millares 19 3 2 4 4 2 3" xfId="22229" xr:uid="{00000000-0005-0000-0000-0000BC560000}"/>
    <cellStyle name="Millares 19 3 2 4 4 3" xfId="22230" xr:uid="{00000000-0005-0000-0000-0000BD560000}"/>
    <cellStyle name="Millares 19 3 2 4 4 3 2" xfId="22231" xr:uid="{00000000-0005-0000-0000-0000BE560000}"/>
    <cellStyle name="Millares 19 3 2 4 4 3 3" xfId="22232" xr:uid="{00000000-0005-0000-0000-0000BF560000}"/>
    <cellStyle name="Millares 19 3 2 4 4 4" xfId="22233" xr:uid="{00000000-0005-0000-0000-0000C0560000}"/>
    <cellStyle name="Millares 19 3 2 4 4 5" xfId="22234" xr:uid="{00000000-0005-0000-0000-0000C1560000}"/>
    <cellStyle name="Millares 19 3 2 4 5" xfId="22235" xr:uid="{00000000-0005-0000-0000-0000C2560000}"/>
    <cellStyle name="Millares 19 3 2 4 5 2" xfId="22236" xr:uid="{00000000-0005-0000-0000-0000C3560000}"/>
    <cellStyle name="Millares 19 3 2 4 5 3" xfId="22237" xr:uid="{00000000-0005-0000-0000-0000C4560000}"/>
    <cellStyle name="Millares 19 3 2 4 6" xfId="22238" xr:uid="{00000000-0005-0000-0000-0000C5560000}"/>
    <cellStyle name="Millares 19 3 2 4 6 2" xfId="22239" xr:uid="{00000000-0005-0000-0000-0000C6560000}"/>
    <cellStyle name="Millares 19 3 2 4 6 3" xfId="22240" xr:uid="{00000000-0005-0000-0000-0000C7560000}"/>
    <cellStyle name="Millares 19 3 2 4 7" xfId="22241" xr:uid="{00000000-0005-0000-0000-0000C8560000}"/>
    <cellStyle name="Millares 19 3 2 4 8" xfId="22242" xr:uid="{00000000-0005-0000-0000-0000C9560000}"/>
    <cellStyle name="Millares 19 3 2 5" xfId="22243" xr:uid="{00000000-0005-0000-0000-0000CA560000}"/>
    <cellStyle name="Millares 19 3 2 5 2" xfId="22244" xr:uid="{00000000-0005-0000-0000-0000CB560000}"/>
    <cellStyle name="Millares 19 3 2 5 2 2" xfId="22245" xr:uid="{00000000-0005-0000-0000-0000CC560000}"/>
    <cellStyle name="Millares 19 3 2 5 2 2 2" xfId="22246" xr:uid="{00000000-0005-0000-0000-0000CD560000}"/>
    <cellStyle name="Millares 19 3 2 5 2 2 3" xfId="22247" xr:uid="{00000000-0005-0000-0000-0000CE560000}"/>
    <cellStyle name="Millares 19 3 2 5 2 3" xfId="22248" xr:uid="{00000000-0005-0000-0000-0000CF560000}"/>
    <cellStyle name="Millares 19 3 2 5 2 3 2" xfId="22249" xr:uid="{00000000-0005-0000-0000-0000D0560000}"/>
    <cellStyle name="Millares 19 3 2 5 2 3 3" xfId="22250" xr:uid="{00000000-0005-0000-0000-0000D1560000}"/>
    <cellStyle name="Millares 19 3 2 5 2 4" xfId="22251" xr:uid="{00000000-0005-0000-0000-0000D2560000}"/>
    <cellStyle name="Millares 19 3 2 5 2 5" xfId="22252" xr:uid="{00000000-0005-0000-0000-0000D3560000}"/>
    <cellStyle name="Millares 19 3 2 5 3" xfId="22253" xr:uid="{00000000-0005-0000-0000-0000D4560000}"/>
    <cellStyle name="Millares 19 3 2 5 3 2" xfId="22254" xr:uid="{00000000-0005-0000-0000-0000D5560000}"/>
    <cellStyle name="Millares 19 3 2 5 3 2 2" xfId="22255" xr:uid="{00000000-0005-0000-0000-0000D6560000}"/>
    <cellStyle name="Millares 19 3 2 5 3 2 3" xfId="22256" xr:uid="{00000000-0005-0000-0000-0000D7560000}"/>
    <cellStyle name="Millares 19 3 2 5 3 3" xfId="22257" xr:uid="{00000000-0005-0000-0000-0000D8560000}"/>
    <cellStyle name="Millares 19 3 2 5 3 3 2" xfId="22258" xr:uid="{00000000-0005-0000-0000-0000D9560000}"/>
    <cellStyle name="Millares 19 3 2 5 3 3 3" xfId="22259" xr:uid="{00000000-0005-0000-0000-0000DA560000}"/>
    <cellStyle name="Millares 19 3 2 5 3 4" xfId="22260" xr:uid="{00000000-0005-0000-0000-0000DB560000}"/>
    <cellStyle name="Millares 19 3 2 5 3 5" xfId="22261" xr:uid="{00000000-0005-0000-0000-0000DC560000}"/>
    <cellStyle name="Millares 19 3 2 5 4" xfId="22262" xr:uid="{00000000-0005-0000-0000-0000DD560000}"/>
    <cellStyle name="Millares 19 3 2 5 4 2" xfId="22263" xr:uid="{00000000-0005-0000-0000-0000DE560000}"/>
    <cellStyle name="Millares 19 3 2 5 4 2 2" xfId="22264" xr:uid="{00000000-0005-0000-0000-0000DF560000}"/>
    <cellStyle name="Millares 19 3 2 5 4 2 3" xfId="22265" xr:uid="{00000000-0005-0000-0000-0000E0560000}"/>
    <cellStyle name="Millares 19 3 2 5 4 3" xfId="22266" xr:uid="{00000000-0005-0000-0000-0000E1560000}"/>
    <cellStyle name="Millares 19 3 2 5 4 3 2" xfId="22267" xr:uid="{00000000-0005-0000-0000-0000E2560000}"/>
    <cellStyle name="Millares 19 3 2 5 4 3 3" xfId="22268" xr:uid="{00000000-0005-0000-0000-0000E3560000}"/>
    <cellStyle name="Millares 19 3 2 5 4 4" xfId="22269" xr:uid="{00000000-0005-0000-0000-0000E4560000}"/>
    <cellStyle name="Millares 19 3 2 5 4 5" xfId="22270" xr:uid="{00000000-0005-0000-0000-0000E5560000}"/>
    <cellStyle name="Millares 19 3 2 5 5" xfId="22271" xr:uid="{00000000-0005-0000-0000-0000E6560000}"/>
    <cellStyle name="Millares 19 3 2 5 5 2" xfId="22272" xr:uid="{00000000-0005-0000-0000-0000E7560000}"/>
    <cellStyle name="Millares 19 3 2 5 5 3" xfId="22273" xr:uid="{00000000-0005-0000-0000-0000E8560000}"/>
    <cellStyle name="Millares 19 3 2 5 6" xfId="22274" xr:uid="{00000000-0005-0000-0000-0000E9560000}"/>
    <cellStyle name="Millares 19 3 2 5 6 2" xfId="22275" xr:uid="{00000000-0005-0000-0000-0000EA560000}"/>
    <cellStyle name="Millares 19 3 2 5 6 3" xfId="22276" xr:uid="{00000000-0005-0000-0000-0000EB560000}"/>
    <cellStyle name="Millares 19 3 2 5 7" xfId="22277" xr:uid="{00000000-0005-0000-0000-0000EC560000}"/>
    <cellStyle name="Millares 19 3 2 5 8" xfId="22278" xr:uid="{00000000-0005-0000-0000-0000ED560000}"/>
    <cellStyle name="Millares 19 3 2 6" xfId="22279" xr:uid="{00000000-0005-0000-0000-0000EE560000}"/>
    <cellStyle name="Millares 19 3 2 6 2" xfId="22280" xr:uid="{00000000-0005-0000-0000-0000EF560000}"/>
    <cellStyle name="Millares 19 3 2 6 2 2" xfId="22281" xr:uid="{00000000-0005-0000-0000-0000F0560000}"/>
    <cellStyle name="Millares 19 3 2 6 2 3" xfId="22282" xr:uid="{00000000-0005-0000-0000-0000F1560000}"/>
    <cellStyle name="Millares 19 3 2 6 3" xfId="22283" xr:uid="{00000000-0005-0000-0000-0000F2560000}"/>
    <cellStyle name="Millares 19 3 2 6 3 2" xfId="22284" xr:uid="{00000000-0005-0000-0000-0000F3560000}"/>
    <cellStyle name="Millares 19 3 2 6 3 3" xfId="22285" xr:uid="{00000000-0005-0000-0000-0000F4560000}"/>
    <cellStyle name="Millares 19 3 2 6 4" xfId="22286" xr:uid="{00000000-0005-0000-0000-0000F5560000}"/>
    <cellStyle name="Millares 19 3 2 6 5" xfId="22287" xr:uid="{00000000-0005-0000-0000-0000F6560000}"/>
    <cellStyle name="Millares 19 3 2 7" xfId="22288" xr:uid="{00000000-0005-0000-0000-0000F7560000}"/>
    <cellStyle name="Millares 19 3 2 7 2" xfId="22289" xr:uid="{00000000-0005-0000-0000-0000F8560000}"/>
    <cellStyle name="Millares 19 3 2 7 2 2" xfId="22290" xr:uid="{00000000-0005-0000-0000-0000F9560000}"/>
    <cellStyle name="Millares 19 3 2 7 2 3" xfId="22291" xr:uid="{00000000-0005-0000-0000-0000FA560000}"/>
    <cellStyle name="Millares 19 3 2 7 3" xfId="22292" xr:uid="{00000000-0005-0000-0000-0000FB560000}"/>
    <cellStyle name="Millares 19 3 2 7 3 2" xfId="22293" xr:uid="{00000000-0005-0000-0000-0000FC560000}"/>
    <cellStyle name="Millares 19 3 2 7 3 3" xfId="22294" xr:uid="{00000000-0005-0000-0000-0000FD560000}"/>
    <cellStyle name="Millares 19 3 2 7 4" xfId="22295" xr:uid="{00000000-0005-0000-0000-0000FE560000}"/>
    <cellStyle name="Millares 19 3 2 7 5" xfId="22296" xr:uid="{00000000-0005-0000-0000-0000FF560000}"/>
    <cellStyle name="Millares 19 3 2 8" xfId="22297" xr:uid="{00000000-0005-0000-0000-000000570000}"/>
    <cellStyle name="Millares 19 3 2 8 2" xfId="22298" xr:uid="{00000000-0005-0000-0000-000001570000}"/>
    <cellStyle name="Millares 19 3 2 8 2 2" xfId="22299" xr:uid="{00000000-0005-0000-0000-000002570000}"/>
    <cellStyle name="Millares 19 3 2 8 2 3" xfId="22300" xr:uid="{00000000-0005-0000-0000-000003570000}"/>
    <cellStyle name="Millares 19 3 2 8 3" xfId="22301" xr:uid="{00000000-0005-0000-0000-000004570000}"/>
    <cellStyle name="Millares 19 3 2 8 3 2" xfId="22302" xr:uid="{00000000-0005-0000-0000-000005570000}"/>
    <cellStyle name="Millares 19 3 2 8 3 3" xfId="22303" xr:uid="{00000000-0005-0000-0000-000006570000}"/>
    <cellStyle name="Millares 19 3 2 8 4" xfId="22304" xr:uid="{00000000-0005-0000-0000-000007570000}"/>
    <cellStyle name="Millares 19 3 2 8 5" xfId="22305" xr:uid="{00000000-0005-0000-0000-000008570000}"/>
    <cellStyle name="Millares 19 3 2 9" xfId="22306" xr:uid="{00000000-0005-0000-0000-000009570000}"/>
    <cellStyle name="Millares 19 3 2 9 2" xfId="22307" xr:uid="{00000000-0005-0000-0000-00000A570000}"/>
    <cellStyle name="Millares 19 3 2 9 3" xfId="22308" xr:uid="{00000000-0005-0000-0000-00000B570000}"/>
    <cellStyle name="Millares 19 3 3" xfId="22309" xr:uid="{00000000-0005-0000-0000-00000C570000}"/>
    <cellStyle name="Millares 19 3 3 10" xfId="22310" xr:uid="{00000000-0005-0000-0000-00000D570000}"/>
    <cellStyle name="Millares 19 3 3 10 2" xfId="22311" xr:uid="{00000000-0005-0000-0000-00000E570000}"/>
    <cellStyle name="Millares 19 3 3 10 3" xfId="22312" xr:uid="{00000000-0005-0000-0000-00000F570000}"/>
    <cellStyle name="Millares 19 3 3 11" xfId="22313" xr:uid="{00000000-0005-0000-0000-000010570000}"/>
    <cellStyle name="Millares 19 3 3 12" xfId="22314" xr:uid="{00000000-0005-0000-0000-000011570000}"/>
    <cellStyle name="Millares 19 3 3 2" xfId="22315" xr:uid="{00000000-0005-0000-0000-000012570000}"/>
    <cellStyle name="Millares 19 3 3 2 10" xfId="22316" xr:uid="{00000000-0005-0000-0000-000013570000}"/>
    <cellStyle name="Millares 19 3 3 2 2" xfId="22317" xr:uid="{00000000-0005-0000-0000-000014570000}"/>
    <cellStyle name="Millares 19 3 3 2 2 2" xfId="22318" xr:uid="{00000000-0005-0000-0000-000015570000}"/>
    <cellStyle name="Millares 19 3 3 2 2 2 2" xfId="22319" xr:uid="{00000000-0005-0000-0000-000016570000}"/>
    <cellStyle name="Millares 19 3 3 2 2 2 2 2" xfId="22320" xr:uid="{00000000-0005-0000-0000-000017570000}"/>
    <cellStyle name="Millares 19 3 3 2 2 2 2 3" xfId="22321" xr:uid="{00000000-0005-0000-0000-000018570000}"/>
    <cellStyle name="Millares 19 3 3 2 2 2 3" xfId="22322" xr:uid="{00000000-0005-0000-0000-000019570000}"/>
    <cellStyle name="Millares 19 3 3 2 2 2 3 2" xfId="22323" xr:uid="{00000000-0005-0000-0000-00001A570000}"/>
    <cellStyle name="Millares 19 3 3 2 2 2 3 3" xfId="22324" xr:uid="{00000000-0005-0000-0000-00001B570000}"/>
    <cellStyle name="Millares 19 3 3 2 2 2 4" xfId="22325" xr:uid="{00000000-0005-0000-0000-00001C570000}"/>
    <cellStyle name="Millares 19 3 3 2 2 2 5" xfId="22326" xr:uid="{00000000-0005-0000-0000-00001D570000}"/>
    <cellStyle name="Millares 19 3 3 2 2 3" xfId="22327" xr:uid="{00000000-0005-0000-0000-00001E570000}"/>
    <cellStyle name="Millares 19 3 3 2 2 3 2" xfId="22328" xr:uid="{00000000-0005-0000-0000-00001F570000}"/>
    <cellStyle name="Millares 19 3 3 2 2 3 2 2" xfId="22329" xr:uid="{00000000-0005-0000-0000-000020570000}"/>
    <cellStyle name="Millares 19 3 3 2 2 3 2 3" xfId="22330" xr:uid="{00000000-0005-0000-0000-000021570000}"/>
    <cellStyle name="Millares 19 3 3 2 2 3 3" xfId="22331" xr:uid="{00000000-0005-0000-0000-000022570000}"/>
    <cellStyle name="Millares 19 3 3 2 2 3 3 2" xfId="22332" xr:uid="{00000000-0005-0000-0000-000023570000}"/>
    <cellStyle name="Millares 19 3 3 2 2 3 3 3" xfId="22333" xr:uid="{00000000-0005-0000-0000-000024570000}"/>
    <cellStyle name="Millares 19 3 3 2 2 3 4" xfId="22334" xr:uid="{00000000-0005-0000-0000-000025570000}"/>
    <cellStyle name="Millares 19 3 3 2 2 3 5" xfId="22335" xr:uid="{00000000-0005-0000-0000-000026570000}"/>
    <cellStyle name="Millares 19 3 3 2 2 4" xfId="22336" xr:uid="{00000000-0005-0000-0000-000027570000}"/>
    <cellStyle name="Millares 19 3 3 2 2 4 2" xfId="22337" xr:uid="{00000000-0005-0000-0000-000028570000}"/>
    <cellStyle name="Millares 19 3 3 2 2 4 2 2" xfId="22338" xr:uid="{00000000-0005-0000-0000-000029570000}"/>
    <cellStyle name="Millares 19 3 3 2 2 4 2 3" xfId="22339" xr:uid="{00000000-0005-0000-0000-00002A570000}"/>
    <cellStyle name="Millares 19 3 3 2 2 4 3" xfId="22340" xr:uid="{00000000-0005-0000-0000-00002B570000}"/>
    <cellStyle name="Millares 19 3 3 2 2 4 3 2" xfId="22341" xr:uid="{00000000-0005-0000-0000-00002C570000}"/>
    <cellStyle name="Millares 19 3 3 2 2 4 3 3" xfId="22342" xr:uid="{00000000-0005-0000-0000-00002D570000}"/>
    <cellStyle name="Millares 19 3 3 2 2 4 4" xfId="22343" xr:uid="{00000000-0005-0000-0000-00002E570000}"/>
    <cellStyle name="Millares 19 3 3 2 2 4 5" xfId="22344" xr:uid="{00000000-0005-0000-0000-00002F570000}"/>
    <cellStyle name="Millares 19 3 3 2 2 5" xfId="22345" xr:uid="{00000000-0005-0000-0000-000030570000}"/>
    <cellStyle name="Millares 19 3 3 2 2 5 2" xfId="22346" xr:uid="{00000000-0005-0000-0000-000031570000}"/>
    <cellStyle name="Millares 19 3 3 2 2 5 3" xfId="22347" xr:uid="{00000000-0005-0000-0000-000032570000}"/>
    <cellStyle name="Millares 19 3 3 2 2 6" xfId="22348" xr:uid="{00000000-0005-0000-0000-000033570000}"/>
    <cellStyle name="Millares 19 3 3 2 2 6 2" xfId="22349" xr:uid="{00000000-0005-0000-0000-000034570000}"/>
    <cellStyle name="Millares 19 3 3 2 2 6 3" xfId="22350" xr:uid="{00000000-0005-0000-0000-000035570000}"/>
    <cellStyle name="Millares 19 3 3 2 2 7" xfId="22351" xr:uid="{00000000-0005-0000-0000-000036570000}"/>
    <cellStyle name="Millares 19 3 3 2 2 8" xfId="22352" xr:uid="{00000000-0005-0000-0000-000037570000}"/>
    <cellStyle name="Millares 19 3 3 2 3" xfId="22353" xr:uid="{00000000-0005-0000-0000-000038570000}"/>
    <cellStyle name="Millares 19 3 3 2 3 2" xfId="22354" xr:uid="{00000000-0005-0000-0000-000039570000}"/>
    <cellStyle name="Millares 19 3 3 2 3 2 2" xfId="22355" xr:uid="{00000000-0005-0000-0000-00003A570000}"/>
    <cellStyle name="Millares 19 3 3 2 3 2 2 2" xfId="22356" xr:uid="{00000000-0005-0000-0000-00003B570000}"/>
    <cellStyle name="Millares 19 3 3 2 3 2 2 3" xfId="22357" xr:uid="{00000000-0005-0000-0000-00003C570000}"/>
    <cellStyle name="Millares 19 3 3 2 3 2 3" xfId="22358" xr:uid="{00000000-0005-0000-0000-00003D570000}"/>
    <cellStyle name="Millares 19 3 3 2 3 2 3 2" xfId="22359" xr:uid="{00000000-0005-0000-0000-00003E570000}"/>
    <cellStyle name="Millares 19 3 3 2 3 2 3 3" xfId="22360" xr:uid="{00000000-0005-0000-0000-00003F570000}"/>
    <cellStyle name="Millares 19 3 3 2 3 2 4" xfId="22361" xr:uid="{00000000-0005-0000-0000-000040570000}"/>
    <cellStyle name="Millares 19 3 3 2 3 2 5" xfId="22362" xr:uid="{00000000-0005-0000-0000-000041570000}"/>
    <cellStyle name="Millares 19 3 3 2 3 3" xfId="22363" xr:uid="{00000000-0005-0000-0000-000042570000}"/>
    <cellStyle name="Millares 19 3 3 2 3 3 2" xfId="22364" xr:uid="{00000000-0005-0000-0000-000043570000}"/>
    <cellStyle name="Millares 19 3 3 2 3 3 2 2" xfId="22365" xr:uid="{00000000-0005-0000-0000-000044570000}"/>
    <cellStyle name="Millares 19 3 3 2 3 3 2 3" xfId="22366" xr:uid="{00000000-0005-0000-0000-000045570000}"/>
    <cellStyle name="Millares 19 3 3 2 3 3 3" xfId="22367" xr:uid="{00000000-0005-0000-0000-000046570000}"/>
    <cellStyle name="Millares 19 3 3 2 3 3 3 2" xfId="22368" xr:uid="{00000000-0005-0000-0000-000047570000}"/>
    <cellStyle name="Millares 19 3 3 2 3 3 3 3" xfId="22369" xr:uid="{00000000-0005-0000-0000-000048570000}"/>
    <cellStyle name="Millares 19 3 3 2 3 3 4" xfId="22370" xr:uid="{00000000-0005-0000-0000-000049570000}"/>
    <cellStyle name="Millares 19 3 3 2 3 3 5" xfId="22371" xr:uid="{00000000-0005-0000-0000-00004A570000}"/>
    <cellStyle name="Millares 19 3 3 2 3 4" xfId="22372" xr:uid="{00000000-0005-0000-0000-00004B570000}"/>
    <cellStyle name="Millares 19 3 3 2 3 4 2" xfId="22373" xr:uid="{00000000-0005-0000-0000-00004C570000}"/>
    <cellStyle name="Millares 19 3 3 2 3 4 2 2" xfId="22374" xr:uid="{00000000-0005-0000-0000-00004D570000}"/>
    <cellStyle name="Millares 19 3 3 2 3 4 2 3" xfId="22375" xr:uid="{00000000-0005-0000-0000-00004E570000}"/>
    <cellStyle name="Millares 19 3 3 2 3 4 3" xfId="22376" xr:uid="{00000000-0005-0000-0000-00004F570000}"/>
    <cellStyle name="Millares 19 3 3 2 3 4 3 2" xfId="22377" xr:uid="{00000000-0005-0000-0000-000050570000}"/>
    <cellStyle name="Millares 19 3 3 2 3 4 3 3" xfId="22378" xr:uid="{00000000-0005-0000-0000-000051570000}"/>
    <cellStyle name="Millares 19 3 3 2 3 4 4" xfId="22379" xr:uid="{00000000-0005-0000-0000-000052570000}"/>
    <cellStyle name="Millares 19 3 3 2 3 4 5" xfId="22380" xr:uid="{00000000-0005-0000-0000-000053570000}"/>
    <cellStyle name="Millares 19 3 3 2 3 5" xfId="22381" xr:uid="{00000000-0005-0000-0000-000054570000}"/>
    <cellStyle name="Millares 19 3 3 2 3 5 2" xfId="22382" xr:uid="{00000000-0005-0000-0000-000055570000}"/>
    <cellStyle name="Millares 19 3 3 2 3 5 3" xfId="22383" xr:uid="{00000000-0005-0000-0000-000056570000}"/>
    <cellStyle name="Millares 19 3 3 2 3 6" xfId="22384" xr:uid="{00000000-0005-0000-0000-000057570000}"/>
    <cellStyle name="Millares 19 3 3 2 3 6 2" xfId="22385" xr:uid="{00000000-0005-0000-0000-000058570000}"/>
    <cellStyle name="Millares 19 3 3 2 3 6 3" xfId="22386" xr:uid="{00000000-0005-0000-0000-000059570000}"/>
    <cellStyle name="Millares 19 3 3 2 3 7" xfId="22387" xr:uid="{00000000-0005-0000-0000-00005A570000}"/>
    <cellStyle name="Millares 19 3 3 2 3 8" xfId="22388" xr:uid="{00000000-0005-0000-0000-00005B570000}"/>
    <cellStyle name="Millares 19 3 3 2 4" xfId="22389" xr:uid="{00000000-0005-0000-0000-00005C570000}"/>
    <cellStyle name="Millares 19 3 3 2 4 2" xfId="22390" xr:uid="{00000000-0005-0000-0000-00005D570000}"/>
    <cellStyle name="Millares 19 3 3 2 4 2 2" xfId="22391" xr:uid="{00000000-0005-0000-0000-00005E570000}"/>
    <cellStyle name="Millares 19 3 3 2 4 2 3" xfId="22392" xr:uid="{00000000-0005-0000-0000-00005F570000}"/>
    <cellStyle name="Millares 19 3 3 2 4 3" xfId="22393" xr:uid="{00000000-0005-0000-0000-000060570000}"/>
    <cellStyle name="Millares 19 3 3 2 4 3 2" xfId="22394" xr:uid="{00000000-0005-0000-0000-000061570000}"/>
    <cellStyle name="Millares 19 3 3 2 4 3 3" xfId="22395" xr:uid="{00000000-0005-0000-0000-000062570000}"/>
    <cellStyle name="Millares 19 3 3 2 4 4" xfId="22396" xr:uid="{00000000-0005-0000-0000-000063570000}"/>
    <cellStyle name="Millares 19 3 3 2 4 5" xfId="22397" xr:uid="{00000000-0005-0000-0000-000064570000}"/>
    <cellStyle name="Millares 19 3 3 2 5" xfId="22398" xr:uid="{00000000-0005-0000-0000-000065570000}"/>
    <cellStyle name="Millares 19 3 3 2 5 2" xfId="22399" xr:uid="{00000000-0005-0000-0000-000066570000}"/>
    <cellStyle name="Millares 19 3 3 2 5 2 2" xfId="22400" xr:uid="{00000000-0005-0000-0000-000067570000}"/>
    <cellStyle name="Millares 19 3 3 2 5 2 3" xfId="22401" xr:uid="{00000000-0005-0000-0000-000068570000}"/>
    <cellStyle name="Millares 19 3 3 2 5 3" xfId="22402" xr:uid="{00000000-0005-0000-0000-000069570000}"/>
    <cellStyle name="Millares 19 3 3 2 5 3 2" xfId="22403" xr:uid="{00000000-0005-0000-0000-00006A570000}"/>
    <cellStyle name="Millares 19 3 3 2 5 3 3" xfId="22404" xr:uid="{00000000-0005-0000-0000-00006B570000}"/>
    <cellStyle name="Millares 19 3 3 2 5 4" xfId="22405" xr:uid="{00000000-0005-0000-0000-00006C570000}"/>
    <cellStyle name="Millares 19 3 3 2 5 5" xfId="22406" xr:uid="{00000000-0005-0000-0000-00006D570000}"/>
    <cellStyle name="Millares 19 3 3 2 6" xfId="22407" xr:uid="{00000000-0005-0000-0000-00006E570000}"/>
    <cellStyle name="Millares 19 3 3 2 6 2" xfId="22408" xr:uid="{00000000-0005-0000-0000-00006F570000}"/>
    <cellStyle name="Millares 19 3 3 2 6 2 2" xfId="22409" xr:uid="{00000000-0005-0000-0000-000070570000}"/>
    <cellStyle name="Millares 19 3 3 2 6 2 3" xfId="22410" xr:uid="{00000000-0005-0000-0000-000071570000}"/>
    <cellStyle name="Millares 19 3 3 2 6 3" xfId="22411" xr:uid="{00000000-0005-0000-0000-000072570000}"/>
    <cellStyle name="Millares 19 3 3 2 6 3 2" xfId="22412" xr:uid="{00000000-0005-0000-0000-000073570000}"/>
    <cellStyle name="Millares 19 3 3 2 6 3 3" xfId="22413" xr:uid="{00000000-0005-0000-0000-000074570000}"/>
    <cellStyle name="Millares 19 3 3 2 6 4" xfId="22414" xr:uid="{00000000-0005-0000-0000-000075570000}"/>
    <cellStyle name="Millares 19 3 3 2 6 5" xfId="22415" xr:uid="{00000000-0005-0000-0000-000076570000}"/>
    <cellStyle name="Millares 19 3 3 2 7" xfId="22416" xr:uid="{00000000-0005-0000-0000-000077570000}"/>
    <cellStyle name="Millares 19 3 3 2 7 2" xfId="22417" xr:uid="{00000000-0005-0000-0000-000078570000}"/>
    <cellStyle name="Millares 19 3 3 2 7 3" xfId="22418" xr:uid="{00000000-0005-0000-0000-000079570000}"/>
    <cellStyle name="Millares 19 3 3 2 8" xfId="22419" xr:uid="{00000000-0005-0000-0000-00007A570000}"/>
    <cellStyle name="Millares 19 3 3 2 8 2" xfId="22420" xr:uid="{00000000-0005-0000-0000-00007B570000}"/>
    <cellStyle name="Millares 19 3 3 2 8 3" xfId="22421" xr:uid="{00000000-0005-0000-0000-00007C570000}"/>
    <cellStyle name="Millares 19 3 3 2 9" xfId="22422" xr:uid="{00000000-0005-0000-0000-00007D570000}"/>
    <cellStyle name="Millares 19 3 3 3" xfId="22423" xr:uid="{00000000-0005-0000-0000-00007E570000}"/>
    <cellStyle name="Millares 19 3 3 3 10" xfId="22424" xr:uid="{00000000-0005-0000-0000-00007F570000}"/>
    <cellStyle name="Millares 19 3 3 3 2" xfId="22425" xr:uid="{00000000-0005-0000-0000-000080570000}"/>
    <cellStyle name="Millares 19 3 3 3 2 2" xfId="22426" xr:uid="{00000000-0005-0000-0000-000081570000}"/>
    <cellStyle name="Millares 19 3 3 3 2 2 2" xfId="22427" xr:uid="{00000000-0005-0000-0000-000082570000}"/>
    <cellStyle name="Millares 19 3 3 3 2 2 2 2" xfId="22428" xr:uid="{00000000-0005-0000-0000-000083570000}"/>
    <cellStyle name="Millares 19 3 3 3 2 2 2 3" xfId="22429" xr:uid="{00000000-0005-0000-0000-000084570000}"/>
    <cellStyle name="Millares 19 3 3 3 2 2 3" xfId="22430" xr:uid="{00000000-0005-0000-0000-000085570000}"/>
    <cellStyle name="Millares 19 3 3 3 2 2 3 2" xfId="22431" xr:uid="{00000000-0005-0000-0000-000086570000}"/>
    <cellStyle name="Millares 19 3 3 3 2 2 3 3" xfId="22432" xr:uid="{00000000-0005-0000-0000-000087570000}"/>
    <cellStyle name="Millares 19 3 3 3 2 2 4" xfId="22433" xr:uid="{00000000-0005-0000-0000-000088570000}"/>
    <cellStyle name="Millares 19 3 3 3 2 2 5" xfId="22434" xr:uid="{00000000-0005-0000-0000-000089570000}"/>
    <cellStyle name="Millares 19 3 3 3 2 3" xfId="22435" xr:uid="{00000000-0005-0000-0000-00008A570000}"/>
    <cellStyle name="Millares 19 3 3 3 2 3 2" xfId="22436" xr:uid="{00000000-0005-0000-0000-00008B570000}"/>
    <cellStyle name="Millares 19 3 3 3 2 3 2 2" xfId="22437" xr:uid="{00000000-0005-0000-0000-00008C570000}"/>
    <cellStyle name="Millares 19 3 3 3 2 3 2 3" xfId="22438" xr:uid="{00000000-0005-0000-0000-00008D570000}"/>
    <cellStyle name="Millares 19 3 3 3 2 3 3" xfId="22439" xr:uid="{00000000-0005-0000-0000-00008E570000}"/>
    <cellStyle name="Millares 19 3 3 3 2 3 3 2" xfId="22440" xr:uid="{00000000-0005-0000-0000-00008F570000}"/>
    <cellStyle name="Millares 19 3 3 3 2 3 3 3" xfId="22441" xr:uid="{00000000-0005-0000-0000-000090570000}"/>
    <cellStyle name="Millares 19 3 3 3 2 3 4" xfId="22442" xr:uid="{00000000-0005-0000-0000-000091570000}"/>
    <cellStyle name="Millares 19 3 3 3 2 3 5" xfId="22443" xr:uid="{00000000-0005-0000-0000-000092570000}"/>
    <cellStyle name="Millares 19 3 3 3 2 4" xfId="22444" xr:uid="{00000000-0005-0000-0000-000093570000}"/>
    <cellStyle name="Millares 19 3 3 3 2 4 2" xfId="22445" xr:uid="{00000000-0005-0000-0000-000094570000}"/>
    <cellStyle name="Millares 19 3 3 3 2 4 2 2" xfId="22446" xr:uid="{00000000-0005-0000-0000-000095570000}"/>
    <cellStyle name="Millares 19 3 3 3 2 4 2 3" xfId="22447" xr:uid="{00000000-0005-0000-0000-000096570000}"/>
    <cellStyle name="Millares 19 3 3 3 2 4 3" xfId="22448" xr:uid="{00000000-0005-0000-0000-000097570000}"/>
    <cellStyle name="Millares 19 3 3 3 2 4 3 2" xfId="22449" xr:uid="{00000000-0005-0000-0000-000098570000}"/>
    <cellStyle name="Millares 19 3 3 3 2 4 3 3" xfId="22450" xr:uid="{00000000-0005-0000-0000-000099570000}"/>
    <cellStyle name="Millares 19 3 3 3 2 4 4" xfId="22451" xr:uid="{00000000-0005-0000-0000-00009A570000}"/>
    <cellStyle name="Millares 19 3 3 3 2 4 5" xfId="22452" xr:uid="{00000000-0005-0000-0000-00009B570000}"/>
    <cellStyle name="Millares 19 3 3 3 2 5" xfId="22453" xr:uid="{00000000-0005-0000-0000-00009C570000}"/>
    <cellStyle name="Millares 19 3 3 3 2 5 2" xfId="22454" xr:uid="{00000000-0005-0000-0000-00009D570000}"/>
    <cellStyle name="Millares 19 3 3 3 2 5 3" xfId="22455" xr:uid="{00000000-0005-0000-0000-00009E570000}"/>
    <cellStyle name="Millares 19 3 3 3 2 6" xfId="22456" xr:uid="{00000000-0005-0000-0000-00009F570000}"/>
    <cellStyle name="Millares 19 3 3 3 2 6 2" xfId="22457" xr:uid="{00000000-0005-0000-0000-0000A0570000}"/>
    <cellStyle name="Millares 19 3 3 3 2 6 3" xfId="22458" xr:uid="{00000000-0005-0000-0000-0000A1570000}"/>
    <cellStyle name="Millares 19 3 3 3 2 7" xfId="22459" xr:uid="{00000000-0005-0000-0000-0000A2570000}"/>
    <cellStyle name="Millares 19 3 3 3 2 8" xfId="22460" xr:uid="{00000000-0005-0000-0000-0000A3570000}"/>
    <cellStyle name="Millares 19 3 3 3 3" xfId="22461" xr:uid="{00000000-0005-0000-0000-0000A4570000}"/>
    <cellStyle name="Millares 19 3 3 3 3 2" xfId="22462" xr:uid="{00000000-0005-0000-0000-0000A5570000}"/>
    <cellStyle name="Millares 19 3 3 3 3 2 2" xfId="22463" xr:uid="{00000000-0005-0000-0000-0000A6570000}"/>
    <cellStyle name="Millares 19 3 3 3 3 2 2 2" xfId="22464" xr:uid="{00000000-0005-0000-0000-0000A7570000}"/>
    <cellStyle name="Millares 19 3 3 3 3 2 2 3" xfId="22465" xr:uid="{00000000-0005-0000-0000-0000A8570000}"/>
    <cellStyle name="Millares 19 3 3 3 3 2 3" xfId="22466" xr:uid="{00000000-0005-0000-0000-0000A9570000}"/>
    <cellStyle name="Millares 19 3 3 3 3 2 3 2" xfId="22467" xr:uid="{00000000-0005-0000-0000-0000AA570000}"/>
    <cellStyle name="Millares 19 3 3 3 3 2 3 3" xfId="22468" xr:uid="{00000000-0005-0000-0000-0000AB570000}"/>
    <cellStyle name="Millares 19 3 3 3 3 2 4" xfId="22469" xr:uid="{00000000-0005-0000-0000-0000AC570000}"/>
    <cellStyle name="Millares 19 3 3 3 3 2 5" xfId="22470" xr:uid="{00000000-0005-0000-0000-0000AD570000}"/>
    <cellStyle name="Millares 19 3 3 3 3 3" xfId="22471" xr:uid="{00000000-0005-0000-0000-0000AE570000}"/>
    <cellStyle name="Millares 19 3 3 3 3 3 2" xfId="22472" xr:uid="{00000000-0005-0000-0000-0000AF570000}"/>
    <cellStyle name="Millares 19 3 3 3 3 3 2 2" xfId="22473" xr:uid="{00000000-0005-0000-0000-0000B0570000}"/>
    <cellStyle name="Millares 19 3 3 3 3 3 2 3" xfId="22474" xr:uid="{00000000-0005-0000-0000-0000B1570000}"/>
    <cellStyle name="Millares 19 3 3 3 3 3 3" xfId="22475" xr:uid="{00000000-0005-0000-0000-0000B2570000}"/>
    <cellStyle name="Millares 19 3 3 3 3 3 3 2" xfId="22476" xr:uid="{00000000-0005-0000-0000-0000B3570000}"/>
    <cellStyle name="Millares 19 3 3 3 3 3 3 3" xfId="22477" xr:uid="{00000000-0005-0000-0000-0000B4570000}"/>
    <cellStyle name="Millares 19 3 3 3 3 3 4" xfId="22478" xr:uid="{00000000-0005-0000-0000-0000B5570000}"/>
    <cellStyle name="Millares 19 3 3 3 3 3 5" xfId="22479" xr:uid="{00000000-0005-0000-0000-0000B6570000}"/>
    <cellStyle name="Millares 19 3 3 3 3 4" xfId="22480" xr:uid="{00000000-0005-0000-0000-0000B7570000}"/>
    <cellStyle name="Millares 19 3 3 3 3 4 2" xfId="22481" xr:uid="{00000000-0005-0000-0000-0000B8570000}"/>
    <cellStyle name="Millares 19 3 3 3 3 4 2 2" xfId="22482" xr:uid="{00000000-0005-0000-0000-0000B9570000}"/>
    <cellStyle name="Millares 19 3 3 3 3 4 2 3" xfId="22483" xr:uid="{00000000-0005-0000-0000-0000BA570000}"/>
    <cellStyle name="Millares 19 3 3 3 3 4 3" xfId="22484" xr:uid="{00000000-0005-0000-0000-0000BB570000}"/>
    <cellStyle name="Millares 19 3 3 3 3 4 3 2" xfId="22485" xr:uid="{00000000-0005-0000-0000-0000BC570000}"/>
    <cellStyle name="Millares 19 3 3 3 3 4 3 3" xfId="22486" xr:uid="{00000000-0005-0000-0000-0000BD570000}"/>
    <cellStyle name="Millares 19 3 3 3 3 4 4" xfId="22487" xr:uid="{00000000-0005-0000-0000-0000BE570000}"/>
    <cellStyle name="Millares 19 3 3 3 3 4 5" xfId="22488" xr:uid="{00000000-0005-0000-0000-0000BF570000}"/>
    <cellStyle name="Millares 19 3 3 3 3 5" xfId="22489" xr:uid="{00000000-0005-0000-0000-0000C0570000}"/>
    <cellStyle name="Millares 19 3 3 3 3 5 2" xfId="22490" xr:uid="{00000000-0005-0000-0000-0000C1570000}"/>
    <cellStyle name="Millares 19 3 3 3 3 5 3" xfId="22491" xr:uid="{00000000-0005-0000-0000-0000C2570000}"/>
    <cellStyle name="Millares 19 3 3 3 3 6" xfId="22492" xr:uid="{00000000-0005-0000-0000-0000C3570000}"/>
    <cellStyle name="Millares 19 3 3 3 3 6 2" xfId="22493" xr:uid="{00000000-0005-0000-0000-0000C4570000}"/>
    <cellStyle name="Millares 19 3 3 3 3 6 3" xfId="22494" xr:uid="{00000000-0005-0000-0000-0000C5570000}"/>
    <cellStyle name="Millares 19 3 3 3 3 7" xfId="22495" xr:uid="{00000000-0005-0000-0000-0000C6570000}"/>
    <cellStyle name="Millares 19 3 3 3 3 8" xfId="22496" xr:uid="{00000000-0005-0000-0000-0000C7570000}"/>
    <cellStyle name="Millares 19 3 3 3 4" xfId="22497" xr:uid="{00000000-0005-0000-0000-0000C8570000}"/>
    <cellStyle name="Millares 19 3 3 3 4 2" xfId="22498" xr:uid="{00000000-0005-0000-0000-0000C9570000}"/>
    <cellStyle name="Millares 19 3 3 3 4 2 2" xfId="22499" xr:uid="{00000000-0005-0000-0000-0000CA570000}"/>
    <cellStyle name="Millares 19 3 3 3 4 2 3" xfId="22500" xr:uid="{00000000-0005-0000-0000-0000CB570000}"/>
    <cellStyle name="Millares 19 3 3 3 4 3" xfId="22501" xr:uid="{00000000-0005-0000-0000-0000CC570000}"/>
    <cellStyle name="Millares 19 3 3 3 4 3 2" xfId="22502" xr:uid="{00000000-0005-0000-0000-0000CD570000}"/>
    <cellStyle name="Millares 19 3 3 3 4 3 3" xfId="22503" xr:uid="{00000000-0005-0000-0000-0000CE570000}"/>
    <cellStyle name="Millares 19 3 3 3 4 4" xfId="22504" xr:uid="{00000000-0005-0000-0000-0000CF570000}"/>
    <cellStyle name="Millares 19 3 3 3 4 5" xfId="22505" xr:uid="{00000000-0005-0000-0000-0000D0570000}"/>
    <cellStyle name="Millares 19 3 3 3 5" xfId="22506" xr:uid="{00000000-0005-0000-0000-0000D1570000}"/>
    <cellStyle name="Millares 19 3 3 3 5 2" xfId="22507" xr:uid="{00000000-0005-0000-0000-0000D2570000}"/>
    <cellStyle name="Millares 19 3 3 3 5 2 2" xfId="22508" xr:uid="{00000000-0005-0000-0000-0000D3570000}"/>
    <cellStyle name="Millares 19 3 3 3 5 2 3" xfId="22509" xr:uid="{00000000-0005-0000-0000-0000D4570000}"/>
    <cellStyle name="Millares 19 3 3 3 5 3" xfId="22510" xr:uid="{00000000-0005-0000-0000-0000D5570000}"/>
    <cellStyle name="Millares 19 3 3 3 5 3 2" xfId="22511" xr:uid="{00000000-0005-0000-0000-0000D6570000}"/>
    <cellStyle name="Millares 19 3 3 3 5 3 3" xfId="22512" xr:uid="{00000000-0005-0000-0000-0000D7570000}"/>
    <cellStyle name="Millares 19 3 3 3 5 4" xfId="22513" xr:uid="{00000000-0005-0000-0000-0000D8570000}"/>
    <cellStyle name="Millares 19 3 3 3 5 5" xfId="22514" xr:uid="{00000000-0005-0000-0000-0000D9570000}"/>
    <cellStyle name="Millares 19 3 3 3 6" xfId="22515" xr:uid="{00000000-0005-0000-0000-0000DA570000}"/>
    <cellStyle name="Millares 19 3 3 3 6 2" xfId="22516" xr:uid="{00000000-0005-0000-0000-0000DB570000}"/>
    <cellStyle name="Millares 19 3 3 3 6 2 2" xfId="22517" xr:uid="{00000000-0005-0000-0000-0000DC570000}"/>
    <cellStyle name="Millares 19 3 3 3 6 2 3" xfId="22518" xr:uid="{00000000-0005-0000-0000-0000DD570000}"/>
    <cellStyle name="Millares 19 3 3 3 6 3" xfId="22519" xr:uid="{00000000-0005-0000-0000-0000DE570000}"/>
    <cellStyle name="Millares 19 3 3 3 6 3 2" xfId="22520" xr:uid="{00000000-0005-0000-0000-0000DF570000}"/>
    <cellStyle name="Millares 19 3 3 3 6 3 3" xfId="22521" xr:uid="{00000000-0005-0000-0000-0000E0570000}"/>
    <cellStyle name="Millares 19 3 3 3 6 4" xfId="22522" xr:uid="{00000000-0005-0000-0000-0000E1570000}"/>
    <cellStyle name="Millares 19 3 3 3 6 5" xfId="22523" xr:uid="{00000000-0005-0000-0000-0000E2570000}"/>
    <cellStyle name="Millares 19 3 3 3 7" xfId="22524" xr:uid="{00000000-0005-0000-0000-0000E3570000}"/>
    <cellStyle name="Millares 19 3 3 3 7 2" xfId="22525" xr:uid="{00000000-0005-0000-0000-0000E4570000}"/>
    <cellStyle name="Millares 19 3 3 3 7 3" xfId="22526" xr:uid="{00000000-0005-0000-0000-0000E5570000}"/>
    <cellStyle name="Millares 19 3 3 3 8" xfId="22527" xr:uid="{00000000-0005-0000-0000-0000E6570000}"/>
    <cellStyle name="Millares 19 3 3 3 8 2" xfId="22528" xr:uid="{00000000-0005-0000-0000-0000E7570000}"/>
    <cellStyle name="Millares 19 3 3 3 8 3" xfId="22529" xr:uid="{00000000-0005-0000-0000-0000E8570000}"/>
    <cellStyle name="Millares 19 3 3 3 9" xfId="22530" xr:uid="{00000000-0005-0000-0000-0000E9570000}"/>
    <cellStyle name="Millares 19 3 3 4" xfId="22531" xr:uid="{00000000-0005-0000-0000-0000EA570000}"/>
    <cellStyle name="Millares 19 3 3 4 2" xfId="22532" xr:uid="{00000000-0005-0000-0000-0000EB570000}"/>
    <cellStyle name="Millares 19 3 3 4 2 2" xfId="22533" xr:uid="{00000000-0005-0000-0000-0000EC570000}"/>
    <cellStyle name="Millares 19 3 3 4 2 2 2" xfId="22534" xr:uid="{00000000-0005-0000-0000-0000ED570000}"/>
    <cellStyle name="Millares 19 3 3 4 2 2 3" xfId="22535" xr:uid="{00000000-0005-0000-0000-0000EE570000}"/>
    <cellStyle name="Millares 19 3 3 4 2 3" xfId="22536" xr:uid="{00000000-0005-0000-0000-0000EF570000}"/>
    <cellStyle name="Millares 19 3 3 4 2 3 2" xfId="22537" xr:uid="{00000000-0005-0000-0000-0000F0570000}"/>
    <cellStyle name="Millares 19 3 3 4 2 3 3" xfId="22538" xr:uid="{00000000-0005-0000-0000-0000F1570000}"/>
    <cellStyle name="Millares 19 3 3 4 2 4" xfId="22539" xr:uid="{00000000-0005-0000-0000-0000F2570000}"/>
    <cellStyle name="Millares 19 3 3 4 2 5" xfId="22540" xr:uid="{00000000-0005-0000-0000-0000F3570000}"/>
    <cellStyle name="Millares 19 3 3 4 3" xfId="22541" xr:uid="{00000000-0005-0000-0000-0000F4570000}"/>
    <cellStyle name="Millares 19 3 3 4 3 2" xfId="22542" xr:uid="{00000000-0005-0000-0000-0000F5570000}"/>
    <cellStyle name="Millares 19 3 3 4 3 2 2" xfId="22543" xr:uid="{00000000-0005-0000-0000-0000F6570000}"/>
    <cellStyle name="Millares 19 3 3 4 3 2 3" xfId="22544" xr:uid="{00000000-0005-0000-0000-0000F7570000}"/>
    <cellStyle name="Millares 19 3 3 4 3 3" xfId="22545" xr:uid="{00000000-0005-0000-0000-0000F8570000}"/>
    <cellStyle name="Millares 19 3 3 4 3 3 2" xfId="22546" xr:uid="{00000000-0005-0000-0000-0000F9570000}"/>
    <cellStyle name="Millares 19 3 3 4 3 3 3" xfId="22547" xr:uid="{00000000-0005-0000-0000-0000FA570000}"/>
    <cellStyle name="Millares 19 3 3 4 3 4" xfId="22548" xr:uid="{00000000-0005-0000-0000-0000FB570000}"/>
    <cellStyle name="Millares 19 3 3 4 3 5" xfId="22549" xr:uid="{00000000-0005-0000-0000-0000FC570000}"/>
    <cellStyle name="Millares 19 3 3 4 4" xfId="22550" xr:uid="{00000000-0005-0000-0000-0000FD570000}"/>
    <cellStyle name="Millares 19 3 3 4 4 2" xfId="22551" xr:uid="{00000000-0005-0000-0000-0000FE570000}"/>
    <cellStyle name="Millares 19 3 3 4 4 2 2" xfId="22552" xr:uid="{00000000-0005-0000-0000-0000FF570000}"/>
    <cellStyle name="Millares 19 3 3 4 4 2 3" xfId="22553" xr:uid="{00000000-0005-0000-0000-000000580000}"/>
    <cellStyle name="Millares 19 3 3 4 4 3" xfId="22554" xr:uid="{00000000-0005-0000-0000-000001580000}"/>
    <cellStyle name="Millares 19 3 3 4 4 3 2" xfId="22555" xr:uid="{00000000-0005-0000-0000-000002580000}"/>
    <cellStyle name="Millares 19 3 3 4 4 3 3" xfId="22556" xr:uid="{00000000-0005-0000-0000-000003580000}"/>
    <cellStyle name="Millares 19 3 3 4 4 4" xfId="22557" xr:uid="{00000000-0005-0000-0000-000004580000}"/>
    <cellStyle name="Millares 19 3 3 4 4 5" xfId="22558" xr:uid="{00000000-0005-0000-0000-000005580000}"/>
    <cellStyle name="Millares 19 3 3 4 5" xfId="22559" xr:uid="{00000000-0005-0000-0000-000006580000}"/>
    <cellStyle name="Millares 19 3 3 4 5 2" xfId="22560" xr:uid="{00000000-0005-0000-0000-000007580000}"/>
    <cellStyle name="Millares 19 3 3 4 5 3" xfId="22561" xr:uid="{00000000-0005-0000-0000-000008580000}"/>
    <cellStyle name="Millares 19 3 3 4 6" xfId="22562" xr:uid="{00000000-0005-0000-0000-000009580000}"/>
    <cellStyle name="Millares 19 3 3 4 6 2" xfId="22563" xr:uid="{00000000-0005-0000-0000-00000A580000}"/>
    <cellStyle name="Millares 19 3 3 4 6 3" xfId="22564" xr:uid="{00000000-0005-0000-0000-00000B580000}"/>
    <cellStyle name="Millares 19 3 3 4 7" xfId="22565" xr:uid="{00000000-0005-0000-0000-00000C580000}"/>
    <cellStyle name="Millares 19 3 3 4 8" xfId="22566" xr:uid="{00000000-0005-0000-0000-00000D580000}"/>
    <cellStyle name="Millares 19 3 3 5" xfId="22567" xr:uid="{00000000-0005-0000-0000-00000E580000}"/>
    <cellStyle name="Millares 19 3 3 5 2" xfId="22568" xr:uid="{00000000-0005-0000-0000-00000F580000}"/>
    <cellStyle name="Millares 19 3 3 5 2 2" xfId="22569" xr:uid="{00000000-0005-0000-0000-000010580000}"/>
    <cellStyle name="Millares 19 3 3 5 2 2 2" xfId="22570" xr:uid="{00000000-0005-0000-0000-000011580000}"/>
    <cellStyle name="Millares 19 3 3 5 2 2 3" xfId="22571" xr:uid="{00000000-0005-0000-0000-000012580000}"/>
    <cellStyle name="Millares 19 3 3 5 2 3" xfId="22572" xr:uid="{00000000-0005-0000-0000-000013580000}"/>
    <cellStyle name="Millares 19 3 3 5 2 3 2" xfId="22573" xr:uid="{00000000-0005-0000-0000-000014580000}"/>
    <cellStyle name="Millares 19 3 3 5 2 3 3" xfId="22574" xr:uid="{00000000-0005-0000-0000-000015580000}"/>
    <cellStyle name="Millares 19 3 3 5 2 4" xfId="22575" xr:uid="{00000000-0005-0000-0000-000016580000}"/>
    <cellStyle name="Millares 19 3 3 5 2 5" xfId="22576" xr:uid="{00000000-0005-0000-0000-000017580000}"/>
    <cellStyle name="Millares 19 3 3 5 3" xfId="22577" xr:uid="{00000000-0005-0000-0000-000018580000}"/>
    <cellStyle name="Millares 19 3 3 5 3 2" xfId="22578" xr:uid="{00000000-0005-0000-0000-000019580000}"/>
    <cellStyle name="Millares 19 3 3 5 3 2 2" xfId="22579" xr:uid="{00000000-0005-0000-0000-00001A580000}"/>
    <cellStyle name="Millares 19 3 3 5 3 2 3" xfId="22580" xr:uid="{00000000-0005-0000-0000-00001B580000}"/>
    <cellStyle name="Millares 19 3 3 5 3 3" xfId="22581" xr:uid="{00000000-0005-0000-0000-00001C580000}"/>
    <cellStyle name="Millares 19 3 3 5 3 3 2" xfId="22582" xr:uid="{00000000-0005-0000-0000-00001D580000}"/>
    <cellStyle name="Millares 19 3 3 5 3 3 3" xfId="22583" xr:uid="{00000000-0005-0000-0000-00001E580000}"/>
    <cellStyle name="Millares 19 3 3 5 3 4" xfId="22584" xr:uid="{00000000-0005-0000-0000-00001F580000}"/>
    <cellStyle name="Millares 19 3 3 5 3 5" xfId="22585" xr:uid="{00000000-0005-0000-0000-000020580000}"/>
    <cellStyle name="Millares 19 3 3 5 4" xfId="22586" xr:uid="{00000000-0005-0000-0000-000021580000}"/>
    <cellStyle name="Millares 19 3 3 5 4 2" xfId="22587" xr:uid="{00000000-0005-0000-0000-000022580000}"/>
    <cellStyle name="Millares 19 3 3 5 4 2 2" xfId="22588" xr:uid="{00000000-0005-0000-0000-000023580000}"/>
    <cellStyle name="Millares 19 3 3 5 4 2 3" xfId="22589" xr:uid="{00000000-0005-0000-0000-000024580000}"/>
    <cellStyle name="Millares 19 3 3 5 4 3" xfId="22590" xr:uid="{00000000-0005-0000-0000-000025580000}"/>
    <cellStyle name="Millares 19 3 3 5 4 3 2" xfId="22591" xr:uid="{00000000-0005-0000-0000-000026580000}"/>
    <cellStyle name="Millares 19 3 3 5 4 3 3" xfId="22592" xr:uid="{00000000-0005-0000-0000-000027580000}"/>
    <cellStyle name="Millares 19 3 3 5 4 4" xfId="22593" xr:uid="{00000000-0005-0000-0000-000028580000}"/>
    <cellStyle name="Millares 19 3 3 5 4 5" xfId="22594" xr:uid="{00000000-0005-0000-0000-000029580000}"/>
    <cellStyle name="Millares 19 3 3 5 5" xfId="22595" xr:uid="{00000000-0005-0000-0000-00002A580000}"/>
    <cellStyle name="Millares 19 3 3 5 5 2" xfId="22596" xr:uid="{00000000-0005-0000-0000-00002B580000}"/>
    <cellStyle name="Millares 19 3 3 5 5 3" xfId="22597" xr:uid="{00000000-0005-0000-0000-00002C580000}"/>
    <cellStyle name="Millares 19 3 3 5 6" xfId="22598" xr:uid="{00000000-0005-0000-0000-00002D580000}"/>
    <cellStyle name="Millares 19 3 3 5 6 2" xfId="22599" xr:uid="{00000000-0005-0000-0000-00002E580000}"/>
    <cellStyle name="Millares 19 3 3 5 6 3" xfId="22600" xr:uid="{00000000-0005-0000-0000-00002F580000}"/>
    <cellStyle name="Millares 19 3 3 5 7" xfId="22601" xr:uid="{00000000-0005-0000-0000-000030580000}"/>
    <cellStyle name="Millares 19 3 3 5 8" xfId="22602" xr:uid="{00000000-0005-0000-0000-000031580000}"/>
    <cellStyle name="Millares 19 3 3 6" xfId="22603" xr:uid="{00000000-0005-0000-0000-000032580000}"/>
    <cellStyle name="Millares 19 3 3 6 2" xfId="22604" xr:uid="{00000000-0005-0000-0000-000033580000}"/>
    <cellStyle name="Millares 19 3 3 6 2 2" xfId="22605" xr:uid="{00000000-0005-0000-0000-000034580000}"/>
    <cellStyle name="Millares 19 3 3 6 2 3" xfId="22606" xr:uid="{00000000-0005-0000-0000-000035580000}"/>
    <cellStyle name="Millares 19 3 3 6 3" xfId="22607" xr:uid="{00000000-0005-0000-0000-000036580000}"/>
    <cellStyle name="Millares 19 3 3 6 3 2" xfId="22608" xr:uid="{00000000-0005-0000-0000-000037580000}"/>
    <cellStyle name="Millares 19 3 3 6 3 3" xfId="22609" xr:uid="{00000000-0005-0000-0000-000038580000}"/>
    <cellStyle name="Millares 19 3 3 6 4" xfId="22610" xr:uid="{00000000-0005-0000-0000-000039580000}"/>
    <cellStyle name="Millares 19 3 3 6 5" xfId="22611" xr:uid="{00000000-0005-0000-0000-00003A580000}"/>
    <cellStyle name="Millares 19 3 3 7" xfId="22612" xr:uid="{00000000-0005-0000-0000-00003B580000}"/>
    <cellStyle name="Millares 19 3 3 7 2" xfId="22613" xr:uid="{00000000-0005-0000-0000-00003C580000}"/>
    <cellStyle name="Millares 19 3 3 7 2 2" xfId="22614" xr:uid="{00000000-0005-0000-0000-00003D580000}"/>
    <cellStyle name="Millares 19 3 3 7 2 3" xfId="22615" xr:uid="{00000000-0005-0000-0000-00003E580000}"/>
    <cellStyle name="Millares 19 3 3 7 3" xfId="22616" xr:uid="{00000000-0005-0000-0000-00003F580000}"/>
    <cellStyle name="Millares 19 3 3 7 3 2" xfId="22617" xr:uid="{00000000-0005-0000-0000-000040580000}"/>
    <cellStyle name="Millares 19 3 3 7 3 3" xfId="22618" xr:uid="{00000000-0005-0000-0000-000041580000}"/>
    <cellStyle name="Millares 19 3 3 7 4" xfId="22619" xr:uid="{00000000-0005-0000-0000-000042580000}"/>
    <cellStyle name="Millares 19 3 3 7 5" xfId="22620" xr:uid="{00000000-0005-0000-0000-000043580000}"/>
    <cellStyle name="Millares 19 3 3 8" xfId="22621" xr:uid="{00000000-0005-0000-0000-000044580000}"/>
    <cellStyle name="Millares 19 3 3 8 2" xfId="22622" xr:uid="{00000000-0005-0000-0000-000045580000}"/>
    <cellStyle name="Millares 19 3 3 8 2 2" xfId="22623" xr:uid="{00000000-0005-0000-0000-000046580000}"/>
    <cellStyle name="Millares 19 3 3 8 2 3" xfId="22624" xr:uid="{00000000-0005-0000-0000-000047580000}"/>
    <cellStyle name="Millares 19 3 3 8 3" xfId="22625" xr:uid="{00000000-0005-0000-0000-000048580000}"/>
    <cellStyle name="Millares 19 3 3 8 3 2" xfId="22626" xr:uid="{00000000-0005-0000-0000-000049580000}"/>
    <cellStyle name="Millares 19 3 3 8 3 3" xfId="22627" xr:uid="{00000000-0005-0000-0000-00004A580000}"/>
    <cellStyle name="Millares 19 3 3 8 4" xfId="22628" xr:uid="{00000000-0005-0000-0000-00004B580000}"/>
    <cellStyle name="Millares 19 3 3 8 5" xfId="22629" xr:uid="{00000000-0005-0000-0000-00004C580000}"/>
    <cellStyle name="Millares 19 3 3 9" xfId="22630" xr:uid="{00000000-0005-0000-0000-00004D580000}"/>
    <cellStyle name="Millares 19 3 3 9 2" xfId="22631" xr:uid="{00000000-0005-0000-0000-00004E580000}"/>
    <cellStyle name="Millares 19 3 3 9 3" xfId="22632" xr:uid="{00000000-0005-0000-0000-00004F580000}"/>
    <cellStyle name="Millares 19 3 4" xfId="22633" xr:uid="{00000000-0005-0000-0000-000050580000}"/>
    <cellStyle name="Millares 19 3 4 10" xfId="22634" xr:uid="{00000000-0005-0000-0000-000051580000}"/>
    <cellStyle name="Millares 19 3 4 2" xfId="22635" xr:uid="{00000000-0005-0000-0000-000052580000}"/>
    <cellStyle name="Millares 19 3 4 2 2" xfId="22636" xr:uid="{00000000-0005-0000-0000-000053580000}"/>
    <cellStyle name="Millares 19 3 4 2 2 2" xfId="22637" xr:uid="{00000000-0005-0000-0000-000054580000}"/>
    <cellStyle name="Millares 19 3 4 2 2 2 2" xfId="22638" xr:uid="{00000000-0005-0000-0000-000055580000}"/>
    <cellStyle name="Millares 19 3 4 2 2 2 3" xfId="22639" xr:uid="{00000000-0005-0000-0000-000056580000}"/>
    <cellStyle name="Millares 19 3 4 2 2 3" xfId="22640" xr:uid="{00000000-0005-0000-0000-000057580000}"/>
    <cellStyle name="Millares 19 3 4 2 2 3 2" xfId="22641" xr:uid="{00000000-0005-0000-0000-000058580000}"/>
    <cellStyle name="Millares 19 3 4 2 2 3 3" xfId="22642" xr:uid="{00000000-0005-0000-0000-000059580000}"/>
    <cellStyle name="Millares 19 3 4 2 2 4" xfId="22643" xr:uid="{00000000-0005-0000-0000-00005A580000}"/>
    <cellStyle name="Millares 19 3 4 2 2 5" xfId="22644" xr:uid="{00000000-0005-0000-0000-00005B580000}"/>
    <cellStyle name="Millares 19 3 4 2 3" xfId="22645" xr:uid="{00000000-0005-0000-0000-00005C580000}"/>
    <cellStyle name="Millares 19 3 4 2 3 2" xfId="22646" xr:uid="{00000000-0005-0000-0000-00005D580000}"/>
    <cellStyle name="Millares 19 3 4 2 3 2 2" xfId="22647" xr:uid="{00000000-0005-0000-0000-00005E580000}"/>
    <cellStyle name="Millares 19 3 4 2 3 2 3" xfId="22648" xr:uid="{00000000-0005-0000-0000-00005F580000}"/>
    <cellStyle name="Millares 19 3 4 2 3 3" xfId="22649" xr:uid="{00000000-0005-0000-0000-000060580000}"/>
    <cellStyle name="Millares 19 3 4 2 3 3 2" xfId="22650" xr:uid="{00000000-0005-0000-0000-000061580000}"/>
    <cellStyle name="Millares 19 3 4 2 3 3 3" xfId="22651" xr:uid="{00000000-0005-0000-0000-000062580000}"/>
    <cellStyle name="Millares 19 3 4 2 3 4" xfId="22652" xr:uid="{00000000-0005-0000-0000-000063580000}"/>
    <cellStyle name="Millares 19 3 4 2 3 5" xfId="22653" xr:uid="{00000000-0005-0000-0000-000064580000}"/>
    <cellStyle name="Millares 19 3 4 2 4" xfId="22654" xr:uid="{00000000-0005-0000-0000-000065580000}"/>
    <cellStyle name="Millares 19 3 4 2 4 2" xfId="22655" xr:uid="{00000000-0005-0000-0000-000066580000}"/>
    <cellStyle name="Millares 19 3 4 2 4 2 2" xfId="22656" xr:uid="{00000000-0005-0000-0000-000067580000}"/>
    <cellStyle name="Millares 19 3 4 2 4 2 3" xfId="22657" xr:uid="{00000000-0005-0000-0000-000068580000}"/>
    <cellStyle name="Millares 19 3 4 2 4 3" xfId="22658" xr:uid="{00000000-0005-0000-0000-000069580000}"/>
    <cellStyle name="Millares 19 3 4 2 4 3 2" xfId="22659" xr:uid="{00000000-0005-0000-0000-00006A580000}"/>
    <cellStyle name="Millares 19 3 4 2 4 3 3" xfId="22660" xr:uid="{00000000-0005-0000-0000-00006B580000}"/>
    <cellStyle name="Millares 19 3 4 2 4 4" xfId="22661" xr:uid="{00000000-0005-0000-0000-00006C580000}"/>
    <cellStyle name="Millares 19 3 4 2 4 5" xfId="22662" xr:uid="{00000000-0005-0000-0000-00006D580000}"/>
    <cellStyle name="Millares 19 3 4 2 5" xfId="22663" xr:uid="{00000000-0005-0000-0000-00006E580000}"/>
    <cellStyle name="Millares 19 3 4 2 5 2" xfId="22664" xr:uid="{00000000-0005-0000-0000-00006F580000}"/>
    <cellStyle name="Millares 19 3 4 2 5 3" xfId="22665" xr:uid="{00000000-0005-0000-0000-000070580000}"/>
    <cellStyle name="Millares 19 3 4 2 6" xfId="22666" xr:uid="{00000000-0005-0000-0000-000071580000}"/>
    <cellStyle name="Millares 19 3 4 2 6 2" xfId="22667" xr:uid="{00000000-0005-0000-0000-000072580000}"/>
    <cellStyle name="Millares 19 3 4 2 6 3" xfId="22668" xr:uid="{00000000-0005-0000-0000-000073580000}"/>
    <cellStyle name="Millares 19 3 4 2 7" xfId="22669" xr:uid="{00000000-0005-0000-0000-000074580000}"/>
    <cellStyle name="Millares 19 3 4 2 8" xfId="22670" xr:uid="{00000000-0005-0000-0000-000075580000}"/>
    <cellStyle name="Millares 19 3 4 3" xfId="22671" xr:uid="{00000000-0005-0000-0000-000076580000}"/>
    <cellStyle name="Millares 19 3 4 3 2" xfId="22672" xr:uid="{00000000-0005-0000-0000-000077580000}"/>
    <cellStyle name="Millares 19 3 4 3 2 2" xfId="22673" xr:uid="{00000000-0005-0000-0000-000078580000}"/>
    <cellStyle name="Millares 19 3 4 3 2 2 2" xfId="22674" xr:uid="{00000000-0005-0000-0000-000079580000}"/>
    <cellStyle name="Millares 19 3 4 3 2 2 3" xfId="22675" xr:uid="{00000000-0005-0000-0000-00007A580000}"/>
    <cellStyle name="Millares 19 3 4 3 2 3" xfId="22676" xr:uid="{00000000-0005-0000-0000-00007B580000}"/>
    <cellStyle name="Millares 19 3 4 3 2 3 2" xfId="22677" xr:uid="{00000000-0005-0000-0000-00007C580000}"/>
    <cellStyle name="Millares 19 3 4 3 2 3 3" xfId="22678" xr:uid="{00000000-0005-0000-0000-00007D580000}"/>
    <cellStyle name="Millares 19 3 4 3 2 4" xfId="22679" xr:uid="{00000000-0005-0000-0000-00007E580000}"/>
    <cellStyle name="Millares 19 3 4 3 2 5" xfId="22680" xr:uid="{00000000-0005-0000-0000-00007F580000}"/>
    <cellStyle name="Millares 19 3 4 3 3" xfId="22681" xr:uid="{00000000-0005-0000-0000-000080580000}"/>
    <cellStyle name="Millares 19 3 4 3 3 2" xfId="22682" xr:uid="{00000000-0005-0000-0000-000081580000}"/>
    <cellStyle name="Millares 19 3 4 3 3 2 2" xfId="22683" xr:uid="{00000000-0005-0000-0000-000082580000}"/>
    <cellStyle name="Millares 19 3 4 3 3 2 3" xfId="22684" xr:uid="{00000000-0005-0000-0000-000083580000}"/>
    <cellStyle name="Millares 19 3 4 3 3 3" xfId="22685" xr:uid="{00000000-0005-0000-0000-000084580000}"/>
    <cellStyle name="Millares 19 3 4 3 3 3 2" xfId="22686" xr:uid="{00000000-0005-0000-0000-000085580000}"/>
    <cellStyle name="Millares 19 3 4 3 3 3 3" xfId="22687" xr:uid="{00000000-0005-0000-0000-000086580000}"/>
    <cellStyle name="Millares 19 3 4 3 3 4" xfId="22688" xr:uid="{00000000-0005-0000-0000-000087580000}"/>
    <cellStyle name="Millares 19 3 4 3 3 5" xfId="22689" xr:uid="{00000000-0005-0000-0000-000088580000}"/>
    <cellStyle name="Millares 19 3 4 3 4" xfId="22690" xr:uid="{00000000-0005-0000-0000-000089580000}"/>
    <cellStyle name="Millares 19 3 4 3 4 2" xfId="22691" xr:uid="{00000000-0005-0000-0000-00008A580000}"/>
    <cellStyle name="Millares 19 3 4 3 4 2 2" xfId="22692" xr:uid="{00000000-0005-0000-0000-00008B580000}"/>
    <cellStyle name="Millares 19 3 4 3 4 2 3" xfId="22693" xr:uid="{00000000-0005-0000-0000-00008C580000}"/>
    <cellStyle name="Millares 19 3 4 3 4 3" xfId="22694" xr:uid="{00000000-0005-0000-0000-00008D580000}"/>
    <cellStyle name="Millares 19 3 4 3 4 3 2" xfId="22695" xr:uid="{00000000-0005-0000-0000-00008E580000}"/>
    <cellStyle name="Millares 19 3 4 3 4 3 3" xfId="22696" xr:uid="{00000000-0005-0000-0000-00008F580000}"/>
    <cellStyle name="Millares 19 3 4 3 4 4" xfId="22697" xr:uid="{00000000-0005-0000-0000-000090580000}"/>
    <cellStyle name="Millares 19 3 4 3 4 5" xfId="22698" xr:uid="{00000000-0005-0000-0000-000091580000}"/>
    <cellStyle name="Millares 19 3 4 3 5" xfId="22699" xr:uid="{00000000-0005-0000-0000-000092580000}"/>
    <cellStyle name="Millares 19 3 4 3 5 2" xfId="22700" xr:uid="{00000000-0005-0000-0000-000093580000}"/>
    <cellStyle name="Millares 19 3 4 3 5 3" xfId="22701" xr:uid="{00000000-0005-0000-0000-000094580000}"/>
    <cellStyle name="Millares 19 3 4 3 6" xfId="22702" xr:uid="{00000000-0005-0000-0000-000095580000}"/>
    <cellStyle name="Millares 19 3 4 3 6 2" xfId="22703" xr:uid="{00000000-0005-0000-0000-000096580000}"/>
    <cellStyle name="Millares 19 3 4 3 6 3" xfId="22704" xr:uid="{00000000-0005-0000-0000-000097580000}"/>
    <cellStyle name="Millares 19 3 4 3 7" xfId="22705" xr:uid="{00000000-0005-0000-0000-000098580000}"/>
    <cellStyle name="Millares 19 3 4 3 8" xfId="22706" xr:uid="{00000000-0005-0000-0000-000099580000}"/>
    <cellStyle name="Millares 19 3 4 4" xfId="22707" xr:uid="{00000000-0005-0000-0000-00009A580000}"/>
    <cellStyle name="Millares 19 3 4 4 2" xfId="22708" xr:uid="{00000000-0005-0000-0000-00009B580000}"/>
    <cellStyle name="Millares 19 3 4 4 2 2" xfId="22709" xr:uid="{00000000-0005-0000-0000-00009C580000}"/>
    <cellStyle name="Millares 19 3 4 4 2 3" xfId="22710" xr:uid="{00000000-0005-0000-0000-00009D580000}"/>
    <cellStyle name="Millares 19 3 4 4 3" xfId="22711" xr:uid="{00000000-0005-0000-0000-00009E580000}"/>
    <cellStyle name="Millares 19 3 4 4 3 2" xfId="22712" xr:uid="{00000000-0005-0000-0000-00009F580000}"/>
    <cellStyle name="Millares 19 3 4 4 3 3" xfId="22713" xr:uid="{00000000-0005-0000-0000-0000A0580000}"/>
    <cellStyle name="Millares 19 3 4 4 4" xfId="22714" xr:uid="{00000000-0005-0000-0000-0000A1580000}"/>
    <cellStyle name="Millares 19 3 4 4 5" xfId="22715" xr:uid="{00000000-0005-0000-0000-0000A2580000}"/>
    <cellStyle name="Millares 19 3 4 5" xfId="22716" xr:uid="{00000000-0005-0000-0000-0000A3580000}"/>
    <cellStyle name="Millares 19 3 4 5 2" xfId="22717" xr:uid="{00000000-0005-0000-0000-0000A4580000}"/>
    <cellStyle name="Millares 19 3 4 5 2 2" xfId="22718" xr:uid="{00000000-0005-0000-0000-0000A5580000}"/>
    <cellStyle name="Millares 19 3 4 5 2 3" xfId="22719" xr:uid="{00000000-0005-0000-0000-0000A6580000}"/>
    <cellStyle name="Millares 19 3 4 5 3" xfId="22720" xr:uid="{00000000-0005-0000-0000-0000A7580000}"/>
    <cellStyle name="Millares 19 3 4 5 3 2" xfId="22721" xr:uid="{00000000-0005-0000-0000-0000A8580000}"/>
    <cellStyle name="Millares 19 3 4 5 3 3" xfId="22722" xr:uid="{00000000-0005-0000-0000-0000A9580000}"/>
    <cellStyle name="Millares 19 3 4 5 4" xfId="22723" xr:uid="{00000000-0005-0000-0000-0000AA580000}"/>
    <cellStyle name="Millares 19 3 4 5 5" xfId="22724" xr:uid="{00000000-0005-0000-0000-0000AB580000}"/>
    <cellStyle name="Millares 19 3 4 6" xfId="22725" xr:uid="{00000000-0005-0000-0000-0000AC580000}"/>
    <cellStyle name="Millares 19 3 4 6 2" xfId="22726" xr:uid="{00000000-0005-0000-0000-0000AD580000}"/>
    <cellStyle name="Millares 19 3 4 6 2 2" xfId="22727" xr:uid="{00000000-0005-0000-0000-0000AE580000}"/>
    <cellStyle name="Millares 19 3 4 6 2 3" xfId="22728" xr:uid="{00000000-0005-0000-0000-0000AF580000}"/>
    <cellStyle name="Millares 19 3 4 6 3" xfId="22729" xr:uid="{00000000-0005-0000-0000-0000B0580000}"/>
    <cellStyle name="Millares 19 3 4 6 3 2" xfId="22730" xr:uid="{00000000-0005-0000-0000-0000B1580000}"/>
    <cellStyle name="Millares 19 3 4 6 3 3" xfId="22731" xr:uid="{00000000-0005-0000-0000-0000B2580000}"/>
    <cellStyle name="Millares 19 3 4 6 4" xfId="22732" xr:uid="{00000000-0005-0000-0000-0000B3580000}"/>
    <cellStyle name="Millares 19 3 4 6 5" xfId="22733" xr:uid="{00000000-0005-0000-0000-0000B4580000}"/>
    <cellStyle name="Millares 19 3 4 7" xfId="22734" xr:uid="{00000000-0005-0000-0000-0000B5580000}"/>
    <cellStyle name="Millares 19 3 4 7 2" xfId="22735" xr:uid="{00000000-0005-0000-0000-0000B6580000}"/>
    <cellStyle name="Millares 19 3 4 7 3" xfId="22736" xr:uid="{00000000-0005-0000-0000-0000B7580000}"/>
    <cellStyle name="Millares 19 3 4 8" xfId="22737" xr:uid="{00000000-0005-0000-0000-0000B8580000}"/>
    <cellStyle name="Millares 19 3 4 8 2" xfId="22738" xr:uid="{00000000-0005-0000-0000-0000B9580000}"/>
    <cellStyle name="Millares 19 3 4 8 3" xfId="22739" xr:uid="{00000000-0005-0000-0000-0000BA580000}"/>
    <cellStyle name="Millares 19 3 4 9" xfId="22740" xr:uid="{00000000-0005-0000-0000-0000BB580000}"/>
    <cellStyle name="Millares 19 3 5" xfId="22741" xr:uid="{00000000-0005-0000-0000-0000BC580000}"/>
    <cellStyle name="Millares 19 3 5 10" xfId="22742" xr:uid="{00000000-0005-0000-0000-0000BD580000}"/>
    <cellStyle name="Millares 19 3 5 2" xfId="22743" xr:uid="{00000000-0005-0000-0000-0000BE580000}"/>
    <cellStyle name="Millares 19 3 5 2 2" xfId="22744" xr:uid="{00000000-0005-0000-0000-0000BF580000}"/>
    <cellStyle name="Millares 19 3 5 2 2 2" xfId="22745" xr:uid="{00000000-0005-0000-0000-0000C0580000}"/>
    <cellStyle name="Millares 19 3 5 2 2 2 2" xfId="22746" xr:uid="{00000000-0005-0000-0000-0000C1580000}"/>
    <cellStyle name="Millares 19 3 5 2 2 2 3" xfId="22747" xr:uid="{00000000-0005-0000-0000-0000C2580000}"/>
    <cellStyle name="Millares 19 3 5 2 2 3" xfId="22748" xr:uid="{00000000-0005-0000-0000-0000C3580000}"/>
    <cellStyle name="Millares 19 3 5 2 2 3 2" xfId="22749" xr:uid="{00000000-0005-0000-0000-0000C4580000}"/>
    <cellStyle name="Millares 19 3 5 2 2 3 3" xfId="22750" xr:uid="{00000000-0005-0000-0000-0000C5580000}"/>
    <cellStyle name="Millares 19 3 5 2 2 4" xfId="22751" xr:uid="{00000000-0005-0000-0000-0000C6580000}"/>
    <cellStyle name="Millares 19 3 5 2 2 5" xfId="22752" xr:uid="{00000000-0005-0000-0000-0000C7580000}"/>
    <cellStyle name="Millares 19 3 5 2 3" xfId="22753" xr:uid="{00000000-0005-0000-0000-0000C8580000}"/>
    <cellStyle name="Millares 19 3 5 2 3 2" xfId="22754" xr:uid="{00000000-0005-0000-0000-0000C9580000}"/>
    <cellStyle name="Millares 19 3 5 2 3 2 2" xfId="22755" xr:uid="{00000000-0005-0000-0000-0000CA580000}"/>
    <cellStyle name="Millares 19 3 5 2 3 2 3" xfId="22756" xr:uid="{00000000-0005-0000-0000-0000CB580000}"/>
    <cellStyle name="Millares 19 3 5 2 3 3" xfId="22757" xr:uid="{00000000-0005-0000-0000-0000CC580000}"/>
    <cellStyle name="Millares 19 3 5 2 3 3 2" xfId="22758" xr:uid="{00000000-0005-0000-0000-0000CD580000}"/>
    <cellStyle name="Millares 19 3 5 2 3 3 3" xfId="22759" xr:uid="{00000000-0005-0000-0000-0000CE580000}"/>
    <cellStyle name="Millares 19 3 5 2 3 4" xfId="22760" xr:uid="{00000000-0005-0000-0000-0000CF580000}"/>
    <cellStyle name="Millares 19 3 5 2 3 5" xfId="22761" xr:uid="{00000000-0005-0000-0000-0000D0580000}"/>
    <cellStyle name="Millares 19 3 5 2 4" xfId="22762" xr:uid="{00000000-0005-0000-0000-0000D1580000}"/>
    <cellStyle name="Millares 19 3 5 2 4 2" xfId="22763" xr:uid="{00000000-0005-0000-0000-0000D2580000}"/>
    <cellStyle name="Millares 19 3 5 2 4 2 2" xfId="22764" xr:uid="{00000000-0005-0000-0000-0000D3580000}"/>
    <cellStyle name="Millares 19 3 5 2 4 2 3" xfId="22765" xr:uid="{00000000-0005-0000-0000-0000D4580000}"/>
    <cellStyle name="Millares 19 3 5 2 4 3" xfId="22766" xr:uid="{00000000-0005-0000-0000-0000D5580000}"/>
    <cellStyle name="Millares 19 3 5 2 4 3 2" xfId="22767" xr:uid="{00000000-0005-0000-0000-0000D6580000}"/>
    <cellStyle name="Millares 19 3 5 2 4 3 3" xfId="22768" xr:uid="{00000000-0005-0000-0000-0000D7580000}"/>
    <cellStyle name="Millares 19 3 5 2 4 4" xfId="22769" xr:uid="{00000000-0005-0000-0000-0000D8580000}"/>
    <cellStyle name="Millares 19 3 5 2 4 5" xfId="22770" xr:uid="{00000000-0005-0000-0000-0000D9580000}"/>
    <cellStyle name="Millares 19 3 5 2 5" xfId="22771" xr:uid="{00000000-0005-0000-0000-0000DA580000}"/>
    <cellStyle name="Millares 19 3 5 2 5 2" xfId="22772" xr:uid="{00000000-0005-0000-0000-0000DB580000}"/>
    <cellStyle name="Millares 19 3 5 2 5 3" xfId="22773" xr:uid="{00000000-0005-0000-0000-0000DC580000}"/>
    <cellStyle name="Millares 19 3 5 2 6" xfId="22774" xr:uid="{00000000-0005-0000-0000-0000DD580000}"/>
    <cellStyle name="Millares 19 3 5 2 6 2" xfId="22775" xr:uid="{00000000-0005-0000-0000-0000DE580000}"/>
    <cellStyle name="Millares 19 3 5 2 6 3" xfId="22776" xr:uid="{00000000-0005-0000-0000-0000DF580000}"/>
    <cellStyle name="Millares 19 3 5 2 7" xfId="22777" xr:uid="{00000000-0005-0000-0000-0000E0580000}"/>
    <cellStyle name="Millares 19 3 5 2 8" xfId="22778" xr:uid="{00000000-0005-0000-0000-0000E1580000}"/>
    <cellStyle name="Millares 19 3 5 3" xfId="22779" xr:uid="{00000000-0005-0000-0000-0000E2580000}"/>
    <cellStyle name="Millares 19 3 5 3 2" xfId="22780" xr:uid="{00000000-0005-0000-0000-0000E3580000}"/>
    <cellStyle name="Millares 19 3 5 3 2 2" xfId="22781" xr:uid="{00000000-0005-0000-0000-0000E4580000}"/>
    <cellStyle name="Millares 19 3 5 3 2 2 2" xfId="22782" xr:uid="{00000000-0005-0000-0000-0000E5580000}"/>
    <cellStyle name="Millares 19 3 5 3 2 2 3" xfId="22783" xr:uid="{00000000-0005-0000-0000-0000E6580000}"/>
    <cellStyle name="Millares 19 3 5 3 2 3" xfId="22784" xr:uid="{00000000-0005-0000-0000-0000E7580000}"/>
    <cellStyle name="Millares 19 3 5 3 2 3 2" xfId="22785" xr:uid="{00000000-0005-0000-0000-0000E8580000}"/>
    <cellStyle name="Millares 19 3 5 3 2 3 3" xfId="22786" xr:uid="{00000000-0005-0000-0000-0000E9580000}"/>
    <cellStyle name="Millares 19 3 5 3 2 4" xfId="22787" xr:uid="{00000000-0005-0000-0000-0000EA580000}"/>
    <cellStyle name="Millares 19 3 5 3 2 5" xfId="22788" xr:uid="{00000000-0005-0000-0000-0000EB580000}"/>
    <cellStyle name="Millares 19 3 5 3 3" xfId="22789" xr:uid="{00000000-0005-0000-0000-0000EC580000}"/>
    <cellStyle name="Millares 19 3 5 3 3 2" xfId="22790" xr:uid="{00000000-0005-0000-0000-0000ED580000}"/>
    <cellStyle name="Millares 19 3 5 3 3 2 2" xfId="22791" xr:uid="{00000000-0005-0000-0000-0000EE580000}"/>
    <cellStyle name="Millares 19 3 5 3 3 2 3" xfId="22792" xr:uid="{00000000-0005-0000-0000-0000EF580000}"/>
    <cellStyle name="Millares 19 3 5 3 3 3" xfId="22793" xr:uid="{00000000-0005-0000-0000-0000F0580000}"/>
    <cellStyle name="Millares 19 3 5 3 3 3 2" xfId="22794" xr:uid="{00000000-0005-0000-0000-0000F1580000}"/>
    <cellStyle name="Millares 19 3 5 3 3 3 3" xfId="22795" xr:uid="{00000000-0005-0000-0000-0000F2580000}"/>
    <cellStyle name="Millares 19 3 5 3 3 4" xfId="22796" xr:uid="{00000000-0005-0000-0000-0000F3580000}"/>
    <cellStyle name="Millares 19 3 5 3 3 5" xfId="22797" xr:uid="{00000000-0005-0000-0000-0000F4580000}"/>
    <cellStyle name="Millares 19 3 5 3 4" xfId="22798" xr:uid="{00000000-0005-0000-0000-0000F5580000}"/>
    <cellStyle name="Millares 19 3 5 3 4 2" xfId="22799" xr:uid="{00000000-0005-0000-0000-0000F6580000}"/>
    <cellStyle name="Millares 19 3 5 3 4 2 2" xfId="22800" xr:uid="{00000000-0005-0000-0000-0000F7580000}"/>
    <cellStyle name="Millares 19 3 5 3 4 2 3" xfId="22801" xr:uid="{00000000-0005-0000-0000-0000F8580000}"/>
    <cellStyle name="Millares 19 3 5 3 4 3" xfId="22802" xr:uid="{00000000-0005-0000-0000-0000F9580000}"/>
    <cellStyle name="Millares 19 3 5 3 4 3 2" xfId="22803" xr:uid="{00000000-0005-0000-0000-0000FA580000}"/>
    <cellStyle name="Millares 19 3 5 3 4 3 3" xfId="22804" xr:uid="{00000000-0005-0000-0000-0000FB580000}"/>
    <cellStyle name="Millares 19 3 5 3 4 4" xfId="22805" xr:uid="{00000000-0005-0000-0000-0000FC580000}"/>
    <cellStyle name="Millares 19 3 5 3 4 5" xfId="22806" xr:uid="{00000000-0005-0000-0000-0000FD580000}"/>
    <cellStyle name="Millares 19 3 5 3 5" xfId="22807" xr:uid="{00000000-0005-0000-0000-0000FE580000}"/>
    <cellStyle name="Millares 19 3 5 3 5 2" xfId="22808" xr:uid="{00000000-0005-0000-0000-0000FF580000}"/>
    <cellStyle name="Millares 19 3 5 3 5 3" xfId="22809" xr:uid="{00000000-0005-0000-0000-000000590000}"/>
    <cellStyle name="Millares 19 3 5 3 6" xfId="22810" xr:uid="{00000000-0005-0000-0000-000001590000}"/>
    <cellStyle name="Millares 19 3 5 3 6 2" xfId="22811" xr:uid="{00000000-0005-0000-0000-000002590000}"/>
    <cellStyle name="Millares 19 3 5 3 6 3" xfId="22812" xr:uid="{00000000-0005-0000-0000-000003590000}"/>
    <cellStyle name="Millares 19 3 5 3 7" xfId="22813" xr:uid="{00000000-0005-0000-0000-000004590000}"/>
    <cellStyle name="Millares 19 3 5 3 8" xfId="22814" xr:uid="{00000000-0005-0000-0000-000005590000}"/>
    <cellStyle name="Millares 19 3 5 4" xfId="22815" xr:uid="{00000000-0005-0000-0000-000006590000}"/>
    <cellStyle name="Millares 19 3 5 4 2" xfId="22816" xr:uid="{00000000-0005-0000-0000-000007590000}"/>
    <cellStyle name="Millares 19 3 5 4 2 2" xfId="22817" xr:uid="{00000000-0005-0000-0000-000008590000}"/>
    <cellStyle name="Millares 19 3 5 4 2 3" xfId="22818" xr:uid="{00000000-0005-0000-0000-000009590000}"/>
    <cellStyle name="Millares 19 3 5 4 3" xfId="22819" xr:uid="{00000000-0005-0000-0000-00000A590000}"/>
    <cellStyle name="Millares 19 3 5 4 3 2" xfId="22820" xr:uid="{00000000-0005-0000-0000-00000B590000}"/>
    <cellStyle name="Millares 19 3 5 4 3 3" xfId="22821" xr:uid="{00000000-0005-0000-0000-00000C590000}"/>
    <cellStyle name="Millares 19 3 5 4 4" xfId="22822" xr:uid="{00000000-0005-0000-0000-00000D590000}"/>
    <cellStyle name="Millares 19 3 5 4 5" xfId="22823" xr:uid="{00000000-0005-0000-0000-00000E590000}"/>
    <cellStyle name="Millares 19 3 5 5" xfId="22824" xr:uid="{00000000-0005-0000-0000-00000F590000}"/>
    <cellStyle name="Millares 19 3 5 5 2" xfId="22825" xr:uid="{00000000-0005-0000-0000-000010590000}"/>
    <cellStyle name="Millares 19 3 5 5 2 2" xfId="22826" xr:uid="{00000000-0005-0000-0000-000011590000}"/>
    <cellStyle name="Millares 19 3 5 5 2 3" xfId="22827" xr:uid="{00000000-0005-0000-0000-000012590000}"/>
    <cellStyle name="Millares 19 3 5 5 3" xfId="22828" xr:uid="{00000000-0005-0000-0000-000013590000}"/>
    <cellStyle name="Millares 19 3 5 5 3 2" xfId="22829" xr:uid="{00000000-0005-0000-0000-000014590000}"/>
    <cellStyle name="Millares 19 3 5 5 3 3" xfId="22830" xr:uid="{00000000-0005-0000-0000-000015590000}"/>
    <cellStyle name="Millares 19 3 5 5 4" xfId="22831" xr:uid="{00000000-0005-0000-0000-000016590000}"/>
    <cellStyle name="Millares 19 3 5 5 5" xfId="22832" xr:uid="{00000000-0005-0000-0000-000017590000}"/>
    <cellStyle name="Millares 19 3 5 6" xfId="22833" xr:uid="{00000000-0005-0000-0000-000018590000}"/>
    <cellStyle name="Millares 19 3 5 6 2" xfId="22834" xr:uid="{00000000-0005-0000-0000-000019590000}"/>
    <cellStyle name="Millares 19 3 5 6 2 2" xfId="22835" xr:uid="{00000000-0005-0000-0000-00001A590000}"/>
    <cellStyle name="Millares 19 3 5 6 2 3" xfId="22836" xr:uid="{00000000-0005-0000-0000-00001B590000}"/>
    <cellStyle name="Millares 19 3 5 6 3" xfId="22837" xr:uid="{00000000-0005-0000-0000-00001C590000}"/>
    <cellStyle name="Millares 19 3 5 6 3 2" xfId="22838" xr:uid="{00000000-0005-0000-0000-00001D590000}"/>
    <cellStyle name="Millares 19 3 5 6 3 3" xfId="22839" xr:uid="{00000000-0005-0000-0000-00001E590000}"/>
    <cellStyle name="Millares 19 3 5 6 4" xfId="22840" xr:uid="{00000000-0005-0000-0000-00001F590000}"/>
    <cellStyle name="Millares 19 3 5 6 5" xfId="22841" xr:uid="{00000000-0005-0000-0000-000020590000}"/>
    <cellStyle name="Millares 19 3 5 7" xfId="22842" xr:uid="{00000000-0005-0000-0000-000021590000}"/>
    <cellStyle name="Millares 19 3 5 7 2" xfId="22843" xr:uid="{00000000-0005-0000-0000-000022590000}"/>
    <cellStyle name="Millares 19 3 5 7 3" xfId="22844" xr:uid="{00000000-0005-0000-0000-000023590000}"/>
    <cellStyle name="Millares 19 3 5 8" xfId="22845" xr:uid="{00000000-0005-0000-0000-000024590000}"/>
    <cellStyle name="Millares 19 3 5 8 2" xfId="22846" xr:uid="{00000000-0005-0000-0000-000025590000}"/>
    <cellStyle name="Millares 19 3 5 8 3" xfId="22847" xr:uid="{00000000-0005-0000-0000-000026590000}"/>
    <cellStyle name="Millares 19 3 5 9" xfId="22848" xr:uid="{00000000-0005-0000-0000-000027590000}"/>
    <cellStyle name="Millares 19 3 6" xfId="22849" xr:uid="{00000000-0005-0000-0000-000028590000}"/>
    <cellStyle name="Millares 19 3 6 2" xfId="22850" xr:uid="{00000000-0005-0000-0000-000029590000}"/>
    <cellStyle name="Millares 19 3 6 2 2" xfId="22851" xr:uid="{00000000-0005-0000-0000-00002A590000}"/>
    <cellStyle name="Millares 19 3 6 2 2 2" xfId="22852" xr:uid="{00000000-0005-0000-0000-00002B590000}"/>
    <cellStyle name="Millares 19 3 6 2 2 3" xfId="22853" xr:uid="{00000000-0005-0000-0000-00002C590000}"/>
    <cellStyle name="Millares 19 3 6 2 3" xfId="22854" xr:uid="{00000000-0005-0000-0000-00002D590000}"/>
    <cellStyle name="Millares 19 3 6 2 3 2" xfId="22855" xr:uid="{00000000-0005-0000-0000-00002E590000}"/>
    <cellStyle name="Millares 19 3 6 2 3 3" xfId="22856" xr:uid="{00000000-0005-0000-0000-00002F590000}"/>
    <cellStyle name="Millares 19 3 6 2 4" xfId="22857" xr:uid="{00000000-0005-0000-0000-000030590000}"/>
    <cellStyle name="Millares 19 3 6 2 5" xfId="22858" xr:uid="{00000000-0005-0000-0000-000031590000}"/>
    <cellStyle name="Millares 19 3 6 3" xfId="22859" xr:uid="{00000000-0005-0000-0000-000032590000}"/>
    <cellStyle name="Millares 19 3 6 3 2" xfId="22860" xr:uid="{00000000-0005-0000-0000-000033590000}"/>
    <cellStyle name="Millares 19 3 6 3 2 2" xfId="22861" xr:uid="{00000000-0005-0000-0000-000034590000}"/>
    <cellStyle name="Millares 19 3 6 3 2 3" xfId="22862" xr:uid="{00000000-0005-0000-0000-000035590000}"/>
    <cellStyle name="Millares 19 3 6 3 3" xfId="22863" xr:uid="{00000000-0005-0000-0000-000036590000}"/>
    <cellStyle name="Millares 19 3 6 3 3 2" xfId="22864" xr:uid="{00000000-0005-0000-0000-000037590000}"/>
    <cellStyle name="Millares 19 3 6 3 3 3" xfId="22865" xr:uid="{00000000-0005-0000-0000-000038590000}"/>
    <cellStyle name="Millares 19 3 6 3 4" xfId="22866" xr:uid="{00000000-0005-0000-0000-000039590000}"/>
    <cellStyle name="Millares 19 3 6 3 5" xfId="22867" xr:uid="{00000000-0005-0000-0000-00003A590000}"/>
    <cellStyle name="Millares 19 3 6 4" xfId="22868" xr:uid="{00000000-0005-0000-0000-00003B590000}"/>
    <cellStyle name="Millares 19 3 6 4 2" xfId="22869" xr:uid="{00000000-0005-0000-0000-00003C590000}"/>
    <cellStyle name="Millares 19 3 6 4 2 2" xfId="22870" xr:uid="{00000000-0005-0000-0000-00003D590000}"/>
    <cellStyle name="Millares 19 3 6 4 2 3" xfId="22871" xr:uid="{00000000-0005-0000-0000-00003E590000}"/>
    <cellStyle name="Millares 19 3 6 4 3" xfId="22872" xr:uid="{00000000-0005-0000-0000-00003F590000}"/>
    <cellStyle name="Millares 19 3 6 4 3 2" xfId="22873" xr:uid="{00000000-0005-0000-0000-000040590000}"/>
    <cellStyle name="Millares 19 3 6 4 3 3" xfId="22874" xr:uid="{00000000-0005-0000-0000-000041590000}"/>
    <cellStyle name="Millares 19 3 6 4 4" xfId="22875" xr:uid="{00000000-0005-0000-0000-000042590000}"/>
    <cellStyle name="Millares 19 3 6 4 5" xfId="22876" xr:uid="{00000000-0005-0000-0000-000043590000}"/>
    <cellStyle name="Millares 19 3 6 5" xfId="22877" xr:uid="{00000000-0005-0000-0000-000044590000}"/>
    <cellStyle name="Millares 19 3 6 5 2" xfId="22878" xr:uid="{00000000-0005-0000-0000-000045590000}"/>
    <cellStyle name="Millares 19 3 6 5 3" xfId="22879" xr:uid="{00000000-0005-0000-0000-000046590000}"/>
    <cellStyle name="Millares 19 3 6 6" xfId="22880" xr:uid="{00000000-0005-0000-0000-000047590000}"/>
    <cellStyle name="Millares 19 3 6 6 2" xfId="22881" xr:uid="{00000000-0005-0000-0000-000048590000}"/>
    <cellStyle name="Millares 19 3 6 6 3" xfId="22882" xr:uid="{00000000-0005-0000-0000-000049590000}"/>
    <cellStyle name="Millares 19 3 6 7" xfId="22883" xr:uid="{00000000-0005-0000-0000-00004A590000}"/>
    <cellStyle name="Millares 19 3 6 8" xfId="22884" xr:uid="{00000000-0005-0000-0000-00004B590000}"/>
    <cellStyle name="Millares 19 3 7" xfId="22885" xr:uid="{00000000-0005-0000-0000-00004C590000}"/>
    <cellStyle name="Millares 19 3 7 2" xfId="22886" xr:uid="{00000000-0005-0000-0000-00004D590000}"/>
    <cellStyle name="Millares 19 3 7 2 2" xfId="22887" xr:uid="{00000000-0005-0000-0000-00004E590000}"/>
    <cellStyle name="Millares 19 3 7 2 2 2" xfId="22888" xr:uid="{00000000-0005-0000-0000-00004F590000}"/>
    <cellStyle name="Millares 19 3 7 2 2 3" xfId="22889" xr:uid="{00000000-0005-0000-0000-000050590000}"/>
    <cellStyle name="Millares 19 3 7 2 3" xfId="22890" xr:uid="{00000000-0005-0000-0000-000051590000}"/>
    <cellStyle name="Millares 19 3 7 2 3 2" xfId="22891" xr:uid="{00000000-0005-0000-0000-000052590000}"/>
    <cellStyle name="Millares 19 3 7 2 3 3" xfId="22892" xr:uid="{00000000-0005-0000-0000-000053590000}"/>
    <cellStyle name="Millares 19 3 7 2 4" xfId="22893" xr:uid="{00000000-0005-0000-0000-000054590000}"/>
    <cellStyle name="Millares 19 3 7 2 5" xfId="22894" xr:uid="{00000000-0005-0000-0000-000055590000}"/>
    <cellStyle name="Millares 19 3 7 3" xfId="22895" xr:uid="{00000000-0005-0000-0000-000056590000}"/>
    <cellStyle name="Millares 19 3 7 3 2" xfId="22896" xr:uid="{00000000-0005-0000-0000-000057590000}"/>
    <cellStyle name="Millares 19 3 7 3 2 2" xfId="22897" xr:uid="{00000000-0005-0000-0000-000058590000}"/>
    <cellStyle name="Millares 19 3 7 3 2 3" xfId="22898" xr:uid="{00000000-0005-0000-0000-000059590000}"/>
    <cellStyle name="Millares 19 3 7 3 3" xfId="22899" xr:uid="{00000000-0005-0000-0000-00005A590000}"/>
    <cellStyle name="Millares 19 3 7 3 3 2" xfId="22900" xr:uid="{00000000-0005-0000-0000-00005B590000}"/>
    <cellStyle name="Millares 19 3 7 3 3 3" xfId="22901" xr:uid="{00000000-0005-0000-0000-00005C590000}"/>
    <cellStyle name="Millares 19 3 7 3 4" xfId="22902" xr:uid="{00000000-0005-0000-0000-00005D590000}"/>
    <cellStyle name="Millares 19 3 7 3 5" xfId="22903" xr:uid="{00000000-0005-0000-0000-00005E590000}"/>
    <cellStyle name="Millares 19 3 7 4" xfId="22904" xr:uid="{00000000-0005-0000-0000-00005F590000}"/>
    <cellStyle name="Millares 19 3 7 4 2" xfId="22905" xr:uid="{00000000-0005-0000-0000-000060590000}"/>
    <cellStyle name="Millares 19 3 7 4 2 2" xfId="22906" xr:uid="{00000000-0005-0000-0000-000061590000}"/>
    <cellStyle name="Millares 19 3 7 4 2 3" xfId="22907" xr:uid="{00000000-0005-0000-0000-000062590000}"/>
    <cellStyle name="Millares 19 3 7 4 3" xfId="22908" xr:uid="{00000000-0005-0000-0000-000063590000}"/>
    <cellStyle name="Millares 19 3 7 4 3 2" xfId="22909" xr:uid="{00000000-0005-0000-0000-000064590000}"/>
    <cellStyle name="Millares 19 3 7 4 3 3" xfId="22910" xr:uid="{00000000-0005-0000-0000-000065590000}"/>
    <cellStyle name="Millares 19 3 7 4 4" xfId="22911" xr:uid="{00000000-0005-0000-0000-000066590000}"/>
    <cellStyle name="Millares 19 3 7 4 5" xfId="22912" xr:uid="{00000000-0005-0000-0000-000067590000}"/>
    <cellStyle name="Millares 19 3 7 5" xfId="22913" xr:uid="{00000000-0005-0000-0000-000068590000}"/>
    <cellStyle name="Millares 19 3 7 5 2" xfId="22914" xr:uid="{00000000-0005-0000-0000-000069590000}"/>
    <cellStyle name="Millares 19 3 7 5 3" xfId="22915" xr:uid="{00000000-0005-0000-0000-00006A590000}"/>
    <cellStyle name="Millares 19 3 7 6" xfId="22916" xr:uid="{00000000-0005-0000-0000-00006B590000}"/>
    <cellStyle name="Millares 19 3 7 6 2" xfId="22917" xr:uid="{00000000-0005-0000-0000-00006C590000}"/>
    <cellStyle name="Millares 19 3 7 6 3" xfId="22918" xr:uid="{00000000-0005-0000-0000-00006D590000}"/>
    <cellStyle name="Millares 19 3 7 7" xfId="22919" xr:uid="{00000000-0005-0000-0000-00006E590000}"/>
    <cellStyle name="Millares 19 3 7 8" xfId="22920" xr:uid="{00000000-0005-0000-0000-00006F590000}"/>
    <cellStyle name="Millares 19 3 8" xfId="22921" xr:uid="{00000000-0005-0000-0000-000070590000}"/>
    <cellStyle name="Millares 19 3 8 2" xfId="22922" xr:uid="{00000000-0005-0000-0000-000071590000}"/>
    <cellStyle name="Millares 19 3 8 2 2" xfId="22923" xr:uid="{00000000-0005-0000-0000-000072590000}"/>
    <cellStyle name="Millares 19 3 8 2 3" xfId="22924" xr:uid="{00000000-0005-0000-0000-000073590000}"/>
    <cellStyle name="Millares 19 3 8 3" xfId="22925" xr:uid="{00000000-0005-0000-0000-000074590000}"/>
    <cellStyle name="Millares 19 3 8 3 2" xfId="22926" xr:uid="{00000000-0005-0000-0000-000075590000}"/>
    <cellStyle name="Millares 19 3 8 3 3" xfId="22927" xr:uid="{00000000-0005-0000-0000-000076590000}"/>
    <cellStyle name="Millares 19 3 8 4" xfId="22928" xr:uid="{00000000-0005-0000-0000-000077590000}"/>
    <cellStyle name="Millares 19 3 8 5" xfId="22929" xr:uid="{00000000-0005-0000-0000-000078590000}"/>
    <cellStyle name="Millares 19 3 9" xfId="22930" xr:uid="{00000000-0005-0000-0000-000079590000}"/>
    <cellStyle name="Millares 19 3 9 2" xfId="22931" xr:uid="{00000000-0005-0000-0000-00007A590000}"/>
    <cellStyle name="Millares 19 3 9 2 2" xfId="22932" xr:uid="{00000000-0005-0000-0000-00007B590000}"/>
    <cellStyle name="Millares 19 3 9 2 3" xfId="22933" xr:uid="{00000000-0005-0000-0000-00007C590000}"/>
    <cellStyle name="Millares 19 3 9 3" xfId="22934" xr:uid="{00000000-0005-0000-0000-00007D590000}"/>
    <cellStyle name="Millares 19 3 9 3 2" xfId="22935" xr:uid="{00000000-0005-0000-0000-00007E590000}"/>
    <cellStyle name="Millares 19 3 9 3 3" xfId="22936" xr:uid="{00000000-0005-0000-0000-00007F590000}"/>
    <cellStyle name="Millares 19 3 9 4" xfId="22937" xr:uid="{00000000-0005-0000-0000-000080590000}"/>
    <cellStyle name="Millares 19 3 9 5" xfId="22938" xr:uid="{00000000-0005-0000-0000-000081590000}"/>
    <cellStyle name="Millares 2" xfId="12" xr:uid="{00000000-0005-0000-0000-000082590000}"/>
    <cellStyle name="Millares 2 10" xfId="22940" xr:uid="{00000000-0005-0000-0000-000083590000}"/>
    <cellStyle name="Millares 2 11" xfId="22941" xr:uid="{00000000-0005-0000-0000-000084590000}"/>
    <cellStyle name="Millares 2 12" xfId="22942" xr:uid="{00000000-0005-0000-0000-000085590000}"/>
    <cellStyle name="Millares 2 13" xfId="22943" xr:uid="{00000000-0005-0000-0000-000086590000}"/>
    <cellStyle name="Millares 2 14" xfId="22944" xr:uid="{00000000-0005-0000-0000-000087590000}"/>
    <cellStyle name="Millares 2 15" xfId="22945" xr:uid="{00000000-0005-0000-0000-000088590000}"/>
    <cellStyle name="Millares 2 16" xfId="22946" xr:uid="{00000000-0005-0000-0000-000089590000}"/>
    <cellStyle name="Millares 2 17" xfId="22947" xr:uid="{00000000-0005-0000-0000-00008A590000}"/>
    <cellStyle name="Millares 2 18" xfId="22948" xr:uid="{00000000-0005-0000-0000-00008B590000}"/>
    <cellStyle name="Millares 2 19" xfId="22949" xr:uid="{00000000-0005-0000-0000-00008C590000}"/>
    <cellStyle name="Millares 2 2" xfId="22950" xr:uid="{00000000-0005-0000-0000-00008D590000}"/>
    <cellStyle name="Millares 2 2 2" xfId="22951" xr:uid="{00000000-0005-0000-0000-00008E590000}"/>
    <cellStyle name="Millares 2 2 3" xfId="22952" xr:uid="{00000000-0005-0000-0000-00008F590000}"/>
    <cellStyle name="Millares 2 2 3 10" xfId="22953" xr:uid="{00000000-0005-0000-0000-000090590000}"/>
    <cellStyle name="Millares 2 2 3 10 2" xfId="22954" xr:uid="{00000000-0005-0000-0000-000091590000}"/>
    <cellStyle name="Millares 2 2 3 10 2 2" xfId="22955" xr:uid="{00000000-0005-0000-0000-000092590000}"/>
    <cellStyle name="Millares 2 2 3 10 2 3" xfId="22956" xr:uid="{00000000-0005-0000-0000-000093590000}"/>
    <cellStyle name="Millares 2 2 3 10 3" xfId="22957" xr:uid="{00000000-0005-0000-0000-000094590000}"/>
    <cellStyle name="Millares 2 2 3 10 3 2" xfId="22958" xr:uid="{00000000-0005-0000-0000-000095590000}"/>
    <cellStyle name="Millares 2 2 3 10 3 3" xfId="22959" xr:uid="{00000000-0005-0000-0000-000096590000}"/>
    <cellStyle name="Millares 2 2 3 10 4" xfId="22960" xr:uid="{00000000-0005-0000-0000-000097590000}"/>
    <cellStyle name="Millares 2 2 3 10 5" xfId="22961" xr:uid="{00000000-0005-0000-0000-000098590000}"/>
    <cellStyle name="Millares 2 2 3 11" xfId="22962" xr:uid="{00000000-0005-0000-0000-000099590000}"/>
    <cellStyle name="Millares 2 2 3 11 2" xfId="22963" xr:uid="{00000000-0005-0000-0000-00009A590000}"/>
    <cellStyle name="Millares 2 2 3 11 3" xfId="22964" xr:uid="{00000000-0005-0000-0000-00009B590000}"/>
    <cellStyle name="Millares 2 2 3 12" xfId="22965" xr:uid="{00000000-0005-0000-0000-00009C590000}"/>
    <cellStyle name="Millares 2 2 3 12 2" xfId="22966" xr:uid="{00000000-0005-0000-0000-00009D590000}"/>
    <cellStyle name="Millares 2 2 3 12 3" xfId="22967" xr:uid="{00000000-0005-0000-0000-00009E590000}"/>
    <cellStyle name="Millares 2 2 3 13" xfId="22968" xr:uid="{00000000-0005-0000-0000-00009F590000}"/>
    <cellStyle name="Millares 2 2 3 14" xfId="22969" xr:uid="{00000000-0005-0000-0000-0000A0590000}"/>
    <cellStyle name="Millares 2 2 3 15" xfId="22970" xr:uid="{00000000-0005-0000-0000-0000A1590000}"/>
    <cellStyle name="Millares 2 2 3 2" xfId="22971" xr:uid="{00000000-0005-0000-0000-0000A2590000}"/>
    <cellStyle name="Millares 2 2 3 2 10" xfId="22972" xr:uid="{00000000-0005-0000-0000-0000A3590000}"/>
    <cellStyle name="Millares 2 2 3 2 10 2" xfId="22973" xr:uid="{00000000-0005-0000-0000-0000A4590000}"/>
    <cellStyle name="Millares 2 2 3 2 10 3" xfId="22974" xr:uid="{00000000-0005-0000-0000-0000A5590000}"/>
    <cellStyle name="Millares 2 2 3 2 11" xfId="22975" xr:uid="{00000000-0005-0000-0000-0000A6590000}"/>
    <cellStyle name="Millares 2 2 3 2 12" xfId="22976" xr:uid="{00000000-0005-0000-0000-0000A7590000}"/>
    <cellStyle name="Millares 2 2 3 2 2" xfId="22977" xr:uid="{00000000-0005-0000-0000-0000A8590000}"/>
    <cellStyle name="Millares 2 2 3 2 2 10" xfId="22978" xr:uid="{00000000-0005-0000-0000-0000A9590000}"/>
    <cellStyle name="Millares 2 2 3 2 2 2" xfId="22979" xr:uid="{00000000-0005-0000-0000-0000AA590000}"/>
    <cellStyle name="Millares 2 2 3 2 2 2 2" xfId="22980" xr:uid="{00000000-0005-0000-0000-0000AB590000}"/>
    <cellStyle name="Millares 2 2 3 2 2 2 2 2" xfId="22981" xr:uid="{00000000-0005-0000-0000-0000AC590000}"/>
    <cellStyle name="Millares 2 2 3 2 2 2 2 2 2" xfId="22982" xr:uid="{00000000-0005-0000-0000-0000AD590000}"/>
    <cellStyle name="Millares 2 2 3 2 2 2 2 2 3" xfId="22983" xr:uid="{00000000-0005-0000-0000-0000AE590000}"/>
    <cellStyle name="Millares 2 2 3 2 2 2 2 3" xfId="22984" xr:uid="{00000000-0005-0000-0000-0000AF590000}"/>
    <cellStyle name="Millares 2 2 3 2 2 2 2 3 2" xfId="22985" xr:uid="{00000000-0005-0000-0000-0000B0590000}"/>
    <cellStyle name="Millares 2 2 3 2 2 2 2 3 3" xfId="22986" xr:uid="{00000000-0005-0000-0000-0000B1590000}"/>
    <cellStyle name="Millares 2 2 3 2 2 2 2 4" xfId="22987" xr:uid="{00000000-0005-0000-0000-0000B2590000}"/>
    <cellStyle name="Millares 2 2 3 2 2 2 2 5" xfId="22988" xr:uid="{00000000-0005-0000-0000-0000B3590000}"/>
    <cellStyle name="Millares 2 2 3 2 2 2 3" xfId="22989" xr:uid="{00000000-0005-0000-0000-0000B4590000}"/>
    <cellStyle name="Millares 2 2 3 2 2 2 3 2" xfId="22990" xr:uid="{00000000-0005-0000-0000-0000B5590000}"/>
    <cellStyle name="Millares 2 2 3 2 2 2 3 2 2" xfId="22991" xr:uid="{00000000-0005-0000-0000-0000B6590000}"/>
    <cellStyle name="Millares 2 2 3 2 2 2 3 2 3" xfId="22992" xr:uid="{00000000-0005-0000-0000-0000B7590000}"/>
    <cellStyle name="Millares 2 2 3 2 2 2 3 3" xfId="22993" xr:uid="{00000000-0005-0000-0000-0000B8590000}"/>
    <cellStyle name="Millares 2 2 3 2 2 2 3 3 2" xfId="22994" xr:uid="{00000000-0005-0000-0000-0000B9590000}"/>
    <cellStyle name="Millares 2 2 3 2 2 2 3 3 3" xfId="22995" xr:uid="{00000000-0005-0000-0000-0000BA590000}"/>
    <cellStyle name="Millares 2 2 3 2 2 2 3 4" xfId="22996" xr:uid="{00000000-0005-0000-0000-0000BB590000}"/>
    <cellStyle name="Millares 2 2 3 2 2 2 3 5" xfId="22997" xr:uid="{00000000-0005-0000-0000-0000BC590000}"/>
    <cellStyle name="Millares 2 2 3 2 2 2 4" xfId="22998" xr:uid="{00000000-0005-0000-0000-0000BD590000}"/>
    <cellStyle name="Millares 2 2 3 2 2 2 4 2" xfId="22999" xr:uid="{00000000-0005-0000-0000-0000BE590000}"/>
    <cellStyle name="Millares 2 2 3 2 2 2 4 2 2" xfId="23000" xr:uid="{00000000-0005-0000-0000-0000BF590000}"/>
    <cellStyle name="Millares 2 2 3 2 2 2 4 2 3" xfId="23001" xr:uid="{00000000-0005-0000-0000-0000C0590000}"/>
    <cellStyle name="Millares 2 2 3 2 2 2 4 3" xfId="23002" xr:uid="{00000000-0005-0000-0000-0000C1590000}"/>
    <cellStyle name="Millares 2 2 3 2 2 2 4 3 2" xfId="23003" xr:uid="{00000000-0005-0000-0000-0000C2590000}"/>
    <cellStyle name="Millares 2 2 3 2 2 2 4 3 3" xfId="23004" xr:uid="{00000000-0005-0000-0000-0000C3590000}"/>
    <cellStyle name="Millares 2 2 3 2 2 2 4 4" xfId="23005" xr:uid="{00000000-0005-0000-0000-0000C4590000}"/>
    <cellStyle name="Millares 2 2 3 2 2 2 4 5" xfId="23006" xr:uid="{00000000-0005-0000-0000-0000C5590000}"/>
    <cellStyle name="Millares 2 2 3 2 2 2 5" xfId="23007" xr:uid="{00000000-0005-0000-0000-0000C6590000}"/>
    <cellStyle name="Millares 2 2 3 2 2 2 5 2" xfId="23008" xr:uid="{00000000-0005-0000-0000-0000C7590000}"/>
    <cellStyle name="Millares 2 2 3 2 2 2 5 3" xfId="23009" xr:uid="{00000000-0005-0000-0000-0000C8590000}"/>
    <cellStyle name="Millares 2 2 3 2 2 2 6" xfId="23010" xr:uid="{00000000-0005-0000-0000-0000C9590000}"/>
    <cellStyle name="Millares 2 2 3 2 2 2 6 2" xfId="23011" xr:uid="{00000000-0005-0000-0000-0000CA590000}"/>
    <cellStyle name="Millares 2 2 3 2 2 2 6 3" xfId="23012" xr:uid="{00000000-0005-0000-0000-0000CB590000}"/>
    <cellStyle name="Millares 2 2 3 2 2 2 7" xfId="23013" xr:uid="{00000000-0005-0000-0000-0000CC590000}"/>
    <cellStyle name="Millares 2 2 3 2 2 2 8" xfId="23014" xr:uid="{00000000-0005-0000-0000-0000CD590000}"/>
    <cellStyle name="Millares 2 2 3 2 2 3" xfId="23015" xr:uid="{00000000-0005-0000-0000-0000CE590000}"/>
    <cellStyle name="Millares 2 2 3 2 2 3 2" xfId="23016" xr:uid="{00000000-0005-0000-0000-0000CF590000}"/>
    <cellStyle name="Millares 2 2 3 2 2 3 2 2" xfId="23017" xr:uid="{00000000-0005-0000-0000-0000D0590000}"/>
    <cellStyle name="Millares 2 2 3 2 2 3 2 2 2" xfId="23018" xr:uid="{00000000-0005-0000-0000-0000D1590000}"/>
    <cellStyle name="Millares 2 2 3 2 2 3 2 2 3" xfId="23019" xr:uid="{00000000-0005-0000-0000-0000D2590000}"/>
    <cellStyle name="Millares 2 2 3 2 2 3 2 3" xfId="23020" xr:uid="{00000000-0005-0000-0000-0000D3590000}"/>
    <cellStyle name="Millares 2 2 3 2 2 3 2 3 2" xfId="23021" xr:uid="{00000000-0005-0000-0000-0000D4590000}"/>
    <cellStyle name="Millares 2 2 3 2 2 3 2 3 3" xfId="23022" xr:uid="{00000000-0005-0000-0000-0000D5590000}"/>
    <cellStyle name="Millares 2 2 3 2 2 3 2 4" xfId="23023" xr:uid="{00000000-0005-0000-0000-0000D6590000}"/>
    <cellStyle name="Millares 2 2 3 2 2 3 2 5" xfId="23024" xr:uid="{00000000-0005-0000-0000-0000D7590000}"/>
    <cellStyle name="Millares 2 2 3 2 2 3 3" xfId="23025" xr:uid="{00000000-0005-0000-0000-0000D8590000}"/>
    <cellStyle name="Millares 2 2 3 2 2 3 3 2" xfId="23026" xr:uid="{00000000-0005-0000-0000-0000D9590000}"/>
    <cellStyle name="Millares 2 2 3 2 2 3 3 2 2" xfId="23027" xr:uid="{00000000-0005-0000-0000-0000DA590000}"/>
    <cellStyle name="Millares 2 2 3 2 2 3 3 2 3" xfId="23028" xr:uid="{00000000-0005-0000-0000-0000DB590000}"/>
    <cellStyle name="Millares 2 2 3 2 2 3 3 3" xfId="23029" xr:uid="{00000000-0005-0000-0000-0000DC590000}"/>
    <cellStyle name="Millares 2 2 3 2 2 3 3 3 2" xfId="23030" xr:uid="{00000000-0005-0000-0000-0000DD590000}"/>
    <cellStyle name="Millares 2 2 3 2 2 3 3 3 3" xfId="23031" xr:uid="{00000000-0005-0000-0000-0000DE590000}"/>
    <cellStyle name="Millares 2 2 3 2 2 3 3 4" xfId="23032" xr:uid="{00000000-0005-0000-0000-0000DF590000}"/>
    <cellStyle name="Millares 2 2 3 2 2 3 3 5" xfId="23033" xr:uid="{00000000-0005-0000-0000-0000E0590000}"/>
    <cellStyle name="Millares 2 2 3 2 2 3 4" xfId="23034" xr:uid="{00000000-0005-0000-0000-0000E1590000}"/>
    <cellStyle name="Millares 2 2 3 2 2 3 4 2" xfId="23035" xr:uid="{00000000-0005-0000-0000-0000E2590000}"/>
    <cellStyle name="Millares 2 2 3 2 2 3 4 2 2" xfId="23036" xr:uid="{00000000-0005-0000-0000-0000E3590000}"/>
    <cellStyle name="Millares 2 2 3 2 2 3 4 2 3" xfId="23037" xr:uid="{00000000-0005-0000-0000-0000E4590000}"/>
    <cellStyle name="Millares 2 2 3 2 2 3 4 3" xfId="23038" xr:uid="{00000000-0005-0000-0000-0000E5590000}"/>
    <cellStyle name="Millares 2 2 3 2 2 3 4 3 2" xfId="23039" xr:uid="{00000000-0005-0000-0000-0000E6590000}"/>
    <cellStyle name="Millares 2 2 3 2 2 3 4 3 3" xfId="23040" xr:uid="{00000000-0005-0000-0000-0000E7590000}"/>
    <cellStyle name="Millares 2 2 3 2 2 3 4 4" xfId="23041" xr:uid="{00000000-0005-0000-0000-0000E8590000}"/>
    <cellStyle name="Millares 2 2 3 2 2 3 4 5" xfId="23042" xr:uid="{00000000-0005-0000-0000-0000E9590000}"/>
    <cellStyle name="Millares 2 2 3 2 2 3 5" xfId="23043" xr:uid="{00000000-0005-0000-0000-0000EA590000}"/>
    <cellStyle name="Millares 2 2 3 2 2 3 5 2" xfId="23044" xr:uid="{00000000-0005-0000-0000-0000EB590000}"/>
    <cellStyle name="Millares 2 2 3 2 2 3 5 3" xfId="23045" xr:uid="{00000000-0005-0000-0000-0000EC590000}"/>
    <cellStyle name="Millares 2 2 3 2 2 3 6" xfId="23046" xr:uid="{00000000-0005-0000-0000-0000ED590000}"/>
    <cellStyle name="Millares 2 2 3 2 2 3 6 2" xfId="23047" xr:uid="{00000000-0005-0000-0000-0000EE590000}"/>
    <cellStyle name="Millares 2 2 3 2 2 3 6 3" xfId="23048" xr:uid="{00000000-0005-0000-0000-0000EF590000}"/>
    <cellStyle name="Millares 2 2 3 2 2 3 7" xfId="23049" xr:uid="{00000000-0005-0000-0000-0000F0590000}"/>
    <cellStyle name="Millares 2 2 3 2 2 3 8" xfId="23050" xr:uid="{00000000-0005-0000-0000-0000F1590000}"/>
    <cellStyle name="Millares 2 2 3 2 2 4" xfId="23051" xr:uid="{00000000-0005-0000-0000-0000F2590000}"/>
    <cellStyle name="Millares 2 2 3 2 2 4 2" xfId="23052" xr:uid="{00000000-0005-0000-0000-0000F3590000}"/>
    <cellStyle name="Millares 2 2 3 2 2 4 2 2" xfId="23053" xr:uid="{00000000-0005-0000-0000-0000F4590000}"/>
    <cellStyle name="Millares 2 2 3 2 2 4 2 3" xfId="23054" xr:uid="{00000000-0005-0000-0000-0000F5590000}"/>
    <cellStyle name="Millares 2 2 3 2 2 4 3" xfId="23055" xr:uid="{00000000-0005-0000-0000-0000F6590000}"/>
    <cellStyle name="Millares 2 2 3 2 2 4 3 2" xfId="23056" xr:uid="{00000000-0005-0000-0000-0000F7590000}"/>
    <cellStyle name="Millares 2 2 3 2 2 4 3 3" xfId="23057" xr:uid="{00000000-0005-0000-0000-0000F8590000}"/>
    <cellStyle name="Millares 2 2 3 2 2 4 4" xfId="23058" xr:uid="{00000000-0005-0000-0000-0000F9590000}"/>
    <cellStyle name="Millares 2 2 3 2 2 4 5" xfId="23059" xr:uid="{00000000-0005-0000-0000-0000FA590000}"/>
    <cellStyle name="Millares 2 2 3 2 2 5" xfId="23060" xr:uid="{00000000-0005-0000-0000-0000FB590000}"/>
    <cellStyle name="Millares 2 2 3 2 2 5 2" xfId="23061" xr:uid="{00000000-0005-0000-0000-0000FC590000}"/>
    <cellStyle name="Millares 2 2 3 2 2 5 2 2" xfId="23062" xr:uid="{00000000-0005-0000-0000-0000FD590000}"/>
    <cellStyle name="Millares 2 2 3 2 2 5 2 3" xfId="23063" xr:uid="{00000000-0005-0000-0000-0000FE590000}"/>
    <cellStyle name="Millares 2 2 3 2 2 5 3" xfId="23064" xr:uid="{00000000-0005-0000-0000-0000FF590000}"/>
    <cellStyle name="Millares 2 2 3 2 2 5 3 2" xfId="23065" xr:uid="{00000000-0005-0000-0000-0000005A0000}"/>
    <cellStyle name="Millares 2 2 3 2 2 5 3 3" xfId="23066" xr:uid="{00000000-0005-0000-0000-0000015A0000}"/>
    <cellStyle name="Millares 2 2 3 2 2 5 4" xfId="23067" xr:uid="{00000000-0005-0000-0000-0000025A0000}"/>
    <cellStyle name="Millares 2 2 3 2 2 5 5" xfId="23068" xr:uid="{00000000-0005-0000-0000-0000035A0000}"/>
    <cellStyle name="Millares 2 2 3 2 2 6" xfId="23069" xr:uid="{00000000-0005-0000-0000-0000045A0000}"/>
    <cellStyle name="Millares 2 2 3 2 2 6 2" xfId="23070" xr:uid="{00000000-0005-0000-0000-0000055A0000}"/>
    <cellStyle name="Millares 2 2 3 2 2 6 2 2" xfId="23071" xr:uid="{00000000-0005-0000-0000-0000065A0000}"/>
    <cellStyle name="Millares 2 2 3 2 2 6 2 3" xfId="23072" xr:uid="{00000000-0005-0000-0000-0000075A0000}"/>
    <cellStyle name="Millares 2 2 3 2 2 6 3" xfId="23073" xr:uid="{00000000-0005-0000-0000-0000085A0000}"/>
    <cellStyle name="Millares 2 2 3 2 2 6 3 2" xfId="23074" xr:uid="{00000000-0005-0000-0000-0000095A0000}"/>
    <cellStyle name="Millares 2 2 3 2 2 6 3 3" xfId="23075" xr:uid="{00000000-0005-0000-0000-00000A5A0000}"/>
    <cellStyle name="Millares 2 2 3 2 2 6 4" xfId="23076" xr:uid="{00000000-0005-0000-0000-00000B5A0000}"/>
    <cellStyle name="Millares 2 2 3 2 2 6 5" xfId="23077" xr:uid="{00000000-0005-0000-0000-00000C5A0000}"/>
    <cellStyle name="Millares 2 2 3 2 2 7" xfId="23078" xr:uid="{00000000-0005-0000-0000-00000D5A0000}"/>
    <cellStyle name="Millares 2 2 3 2 2 7 2" xfId="23079" xr:uid="{00000000-0005-0000-0000-00000E5A0000}"/>
    <cellStyle name="Millares 2 2 3 2 2 7 3" xfId="23080" xr:uid="{00000000-0005-0000-0000-00000F5A0000}"/>
    <cellStyle name="Millares 2 2 3 2 2 8" xfId="23081" xr:uid="{00000000-0005-0000-0000-0000105A0000}"/>
    <cellStyle name="Millares 2 2 3 2 2 8 2" xfId="23082" xr:uid="{00000000-0005-0000-0000-0000115A0000}"/>
    <cellStyle name="Millares 2 2 3 2 2 8 3" xfId="23083" xr:uid="{00000000-0005-0000-0000-0000125A0000}"/>
    <cellStyle name="Millares 2 2 3 2 2 9" xfId="23084" xr:uid="{00000000-0005-0000-0000-0000135A0000}"/>
    <cellStyle name="Millares 2 2 3 2 3" xfId="23085" xr:uid="{00000000-0005-0000-0000-0000145A0000}"/>
    <cellStyle name="Millares 2 2 3 2 3 10" xfId="23086" xr:uid="{00000000-0005-0000-0000-0000155A0000}"/>
    <cellStyle name="Millares 2 2 3 2 3 2" xfId="23087" xr:uid="{00000000-0005-0000-0000-0000165A0000}"/>
    <cellStyle name="Millares 2 2 3 2 3 2 2" xfId="23088" xr:uid="{00000000-0005-0000-0000-0000175A0000}"/>
    <cellStyle name="Millares 2 2 3 2 3 2 2 2" xfId="23089" xr:uid="{00000000-0005-0000-0000-0000185A0000}"/>
    <cellStyle name="Millares 2 2 3 2 3 2 2 2 2" xfId="23090" xr:uid="{00000000-0005-0000-0000-0000195A0000}"/>
    <cellStyle name="Millares 2 2 3 2 3 2 2 2 3" xfId="23091" xr:uid="{00000000-0005-0000-0000-00001A5A0000}"/>
    <cellStyle name="Millares 2 2 3 2 3 2 2 3" xfId="23092" xr:uid="{00000000-0005-0000-0000-00001B5A0000}"/>
    <cellStyle name="Millares 2 2 3 2 3 2 2 3 2" xfId="23093" xr:uid="{00000000-0005-0000-0000-00001C5A0000}"/>
    <cellStyle name="Millares 2 2 3 2 3 2 2 3 3" xfId="23094" xr:uid="{00000000-0005-0000-0000-00001D5A0000}"/>
    <cellStyle name="Millares 2 2 3 2 3 2 2 4" xfId="23095" xr:uid="{00000000-0005-0000-0000-00001E5A0000}"/>
    <cellStyle name="Millares 2 2 3 2 3 2 2 5" xfId="23096" xr:uid="{00000000-0005-0000-0000-00001F5A0000}"/>
    <cellStyle name="Millares 2 2 3 2 3 2 3" xfId="23097" xr:uid="{00000000-0005-0000-0000-0000205A0000}"/>
    <cellStyle name="Millares 2 2 3 2 3 2 3 2" xfId="23098" xr:uid="{00000000-0005-0000-0000-0000215A0000}"/>
    <cellStyle name="Millares 2 2 3 2 3 2 3 2 2" xfId="23099" xr:uid="{00000000-0005-0000-0000-0000225A0000}"/>
    <cellStyle name="Millares 2 2 3 2 3 2 3 2 3" xfId="23100" xr:uid="{00000000-0005-0000-0000-0000235A0000}"/>
    <cellStyle name="Millares 2 2 3 2 3 2 3 3" xfId="23101" xr:uid="{00000000-0005-0000-0000-0000245A0000}"/>
    <cellStyle name="Millares 2 2 3 2 3 2 3 3 2" xfId="23102" xr:uid="{00000000-0005-0000-0000-0000255A0000}"/>
    <cellStyle name="Millares 2 2 3 2 3 2 3 3 3" xfId="23103" xr:uid="{00000000-0005-0000-0000-0000265A0000}"/>
    <cellStyle name="Millares 2 2 3 2 3 2 3 4" xfId="23104" xr:uid="{00000000-0005-0000-0000-0000275A0000}"/>
    <cellStyle name="Millares 2 2 3 2 3 2 3 5" xfId="23105" xr:uid="{00000000-0005-0000-0000-0000285A0000}"/>
    <cellStyle name="Millares 2 2 3 2 3 2 4" xfId="23106" xr:uid="{00000000-0005-0000-0000-0000295A0000}"/>
    <cellStyle name="Millares 2 2 3 2 3 2 4 2" xfId="23107" xr:uid="{00000000-0005-0000-0000-00002A5A0000}"/>
    <cellStyle name="Millares 2 2 3 2 3 2 4 2 2" xfId="23108" xr:uid="{00000000-0005-0000-0000-00002B5A0000}"/>
    <cellStyle name="Millares 2 2 3 2 3 2 4 2 3" xfId="23109" xr:uid="{00000000-0005-0000-0000-00002C5A0000}"/>
    <cellStyle name="Millares 2 2 3 2 3 2 4 3" xfId="23110" xr:uid="{00000000-0005-0000-0000-00002D5A0000}"/>
    <cellStyle name="Millares 2 2 3 2 3 2 4 3 2" xfId="23111" xr:uid="{00000000-0005-0000-0000-00002E5A0000}"/>
    <cellStyle name="Millares 2 2 3 2 3 2 4 3 3" xfId="23112" xr:uid="{00000000-0005-0000-0000-00002F5A0000}"/>
    <cellStyle name="Millares 2 2 3 2 3 2 4 4" xfId="23113" xr:uid="{00000000-0005-0000-0000-0000305A0000}"/>
    <cellStyle name="Millares 2 2 3 2 3 2 4 5" xfId="23114" xr:uid="{00000000-0005-0000-0000-0000315A0000}"/>
    <cellStyle name="Millares 2 2 3 2 3 2 5" xfId="23115" xr:uid="{00000000-0005-0000-0000-0000325A0000}"/>
    <cellStyle name="Millares 2 2 3 2 3 2 5 2" xfId="23116" xr:uid="{00000000-0005-0000-0000-0000335A0000}"/>
    <cellStyle name="Millares 2 2 3 2 3 2 5 3" xfId="23117" xr:uid="{00000000-0005-0000-0000-0000345A0000}"/>
    <cellStyle name="Millares 2 2 3 2 3 2 6" xfId="23118" xr:uid="{00000000-0005-0000-0000-0000355A0000}"/>
    <cellStyle name="Millares 2 2 3 2 3 2 6 2" xfId="23119" xr:uid="{00000000-0005-0000-0000-0000365A0000}"/>
    <cellStyle name="Millares 2 2 3 2 3 2 6 3" xfId="23120" xr:uid="{00000000-0005-0000-0000-0000375A0000}"/>
    <cellStyle name="Millares 2 2 3 2 3 2 7" xfId="23121" xr:uid="{00000000-0005-0000-0000-0000385A0000}"/>
    <cellStyle name="Millares 2 2 3 2 3 2 8" xfId="23122" xr:uid="{00000000-0005-0000-0000-0000395A0000}"/>
    <cellStyle name="Millares 2 2 3 2 3 3" xfId="23123" xr:uid="{00000000-0005-0000-0000-00003A5A0000}"/>
    <cellStyle name="Millares 2 2 3 2 3 3 2" xfId="23124" xr:uid="{00000000-0005-0000-0000-00003B5A0000}"/>
    <cellStyle name="Millares 2 2 3 2 3 3 2 2" xfId="23125" xr:uid="{00000000-0005-0000-0000-00003C5A0000}"/>
    <cellStyle name="Millares 2 2 3 2 3 3 2 2 2" xfId="23126" xr:uid="{00000000-0005-0000-0000-00003D5A0000}"/>
    <cellStyle name="Millares 2 2 3 2 3 3 2 2 3" xfId="23127" xr:uid="{00000000-0005-0000-0000-00003E5A0000}"/>
    <cellStyle name="Millares 2 2 3 2 3 3 2 3" xfId="23128" xr:uid="{00000000-0005-0000-0000-00003F5A0000}"/>
    <cellStyle name="Millares 2 2 3 2 3 3 2 3 2" xfId="23129" xr:uid="{00000000-0005-0000-0000-0000405A0000}"/>
    <cellStyle name="Millares 2 2 3 2 3 3 2 3 3" xfId="23130" xr:uid="{00000000-0005-0000-0000-0000415A0000}"/>
    <cellStyle name="Millares 2 2 3 2 3 3 2 4" xfId="23131" xr:uid="{00000000-0005-0000-0000-0000425A0000}"/>
    <cellStyle name="Millares 2 2 3 2 3 3 2 5" xfId="23132" xr:uid="{00000000-0005-0000-0000-0000435A0000}"/>
    <cellStyle name="Millares 2 2 3 2 3 3 3" xfId="23133" xr:uid="{00000000-0005-0000-0000-0000445A0000}"/>
    <cellStyle name="Millares 2 2 3 2 3 3 3 2" xfId="23134" xr:uid="{00000000-0005-0000-0000-0000455A0000}"/>
    <cellStyle name="Millares 2 2 3 2 3 3 3 2 2" xfId="23135" xr:uid="{00000000-0005-0000-0000-0000465A0000}"/>
    <cellStyle name="Millares 2 2 3 2 3 3 3 2 3" xfId="23136" xr:uid="{00000000-0005-0000-0000-0000475A0000}"/>
    <cellStyle name="Millares 2 2 3 2 3 3 3 3" xfId="23137" xr:uid="{00000000-0005-0000-0000-0000485A0000}"/>
    <cellStyle name="Millares 2 2 3 2 3 3 3 3 2" xfId="23138" xr:uid="{00000000-0005-0000-0000-0000495A0000}"/>
    <cellStyle name="Millares 2 2 3 2 3 3 3 3 3" xfId="23139" xr:uid="{00000000-0005-0000-0000-00004A5A0000}"/>
    <cellStyle name="Millares 2 2 3 2 3 3 3 4" xfId="23140" xr:uid="{00000000-0005-0000-0000-00004B5A0000}"/>
    <cellStyle name="Millares 2 2 3 2 3 3 3 5" xfId="23141" xr:uid="{00000000-0005-0000-0000-00004C5A0000}"/>
    <cellStyle name="Millares 2 2 3 2 3 3 4" xfId="23142" xr:uid="{00000000-0005-0000-0000-00004D5A0000}"/>
    <cellStyle name="Millares 2 2 3 2 3 3 4 2" xfId="23143" xr:uid="{00000000-0005-0000-0000-00004E5A0000}"/>
    <cellStyle name="Millares 2 2 3 2 3 3 4 2 2" xfId="23144" xr:uid="{00000000-0005-0000-0000-00004F5A0000}"/>
    <cellStyle name="Millares 2 2 3 2 3 3 4 2 3" xfId="23145" xr:uid="{00000000-0005-0000-0000-0000505A0000}"/>
    <cellStyle name="Millares 2 2 3 2 3 3 4 3" xfId="23146" xr:uid="{00000000-0005-0000-0000-0000515A0000}"/>
    <cellStyle name="Millares 2 2 3 2 3 3 4 3 2" xfId="23147" xr:uid="{00000000-0005-0000-0000-0000525A0000}"/>
    <cellStyle name="Millares 2 2 3 2 3 3 4 3 3" xfId="23148" xr:uid="{00000000-0005-0000-0000-0000535A0000}"/>
    <cellStyle name="Millares 2 2 3 2 3 3 4 4" xfId="23149" xr:uid="{00000000-0005-0000-0000-0000545A0000}"/>
    <cellStyle name="Millares 2 2 3 2 3 3 4 5" xfId="23150" xr:uid="{00000000-0005-0000-0000-0000555A0000}"/>
    <cellStyle name="Millares 2 2 3 2 3 3 5" xfId="23151" xr:uid="{00000000-0005-0000-0000-0000565A0000}"/>
    <cellStyle name="Millares 2 2 3 2 3 3 5 2" xfId="23152" xr:uid="{00000000-0005-0000-0000-0000575A0000}"/>
    <cellStyle name="Millares 2 2 3 2 3 3 5 3" xfId="23153" xr:uid="{00000000-0005-0000-0000-0000585A0000}"/>
    <cellStyle name="Millares 2 2 3 2 3 3 6" xfId="23154" xr:uid="{00000000-0005-0000-0000-0000595A0000}"/>
    <cellStyle name="Millares 2 2 3 2 3 3 6 2" xfId="23155" xr:uid="{00000000-0005-0000-0000-00005A5A0000}"/>
    <cellStyle name="Millares 2 2 3 2 3 3 6 3" xfId="23156" xr:uid="{00000000-0005-0000-0000-00005B5A0000}"/>
    <cellStyle name="Millares 2 2 3 2 3 3 7" xfId="23157" xr:uid="{00000000-0005-0000-0000-00005C5A0000}"/>
    <cellStyle name="Millares 2 2 3 2 3 3 8" xfId="23158" xr:uid="{00000000-0005-0000-0000-00005D5A0000}"/>
    <cellStyle name="Millares 2 2 3 2 3 4" xfId="23159" xr:uid="{00000000-0005-0000-0000-00005E5A0000}"/>
    <cellStyle name="Millares 2 2 3 2 3 4 2" xfId="23160" xr:uid="{00000000-0005-0000-0000-00005F5A0000}"/>
    <cellStyle name="Millares 2 2 3 2 3 4 2 2" xfId="23161" xr:uid="{00000000-0005-0000-0000-0000605A0000}"/>
    <cellStyle name="Millares 2 2 3 2 3 4 2 3" xfId="23162" xr:uid="{00000000-0005-0000-0000-0000615A0000}"/>
    <cellStyle name="Millares 2 2 3 2 3 4 3" xfId="23163" xr:uid="{00000000-0005-0000-0000-0000625A0000}"/>
    <cellStyle name="Millares 2 2 3 2 3 4 3 2" xfId="23164" xr:uid="{00000000-0005-0000-0000-0000635A0000}"/>
    <cellStyle name="Millares 2 2 3 2 3 4 3 3" xfId="23165" xr:uid="{00000000-0005-0000-0000-0000645A0000}"/>
    <cellStyle name="Millares 2 2 3 2 3 4 4" xfId="23166" xr:uid="{00000000-0005-0000-0000-0000655A0000}"/>
    <cellStyle name="Millares 2 2 3 2 3 4 5" xfId="23167" xr:uid="{00000000-0005-0000-0000-0000665A0000}"/>
    <cellStyle name="Millares 2 2 3 2 3 5" xfId="23168" xr:uid="{00000000-0005-0000-0000-0000675A0000}"/>
    <cellStyle name="Millares 2 2 3 2 3 5 2" xfId="23169" xr:uid="{00000000-0005-0000-0000-0000685A0000}"/>
    <cellStyle name="Millares 2 2 3 2 3 5 2 2" xfId="23170" xr:uid="{00000000-0005-0000-0000-0000695A0000}"/>
    <cellStyle name="Millares 2 2 3 2 3 5 2 3" xfId="23171" xr:uid="{00000000-0005-0000-0000-00006A5A0000}"/>
    <cellStyle name="Millares 2 2 3 2 3 5 3" xfId="23172" xr:uid="{00000000-0005-0000-0000-00006B5A0000}"/>
    <cellStyle name="Millares 2 2 3 2 3 5 3 2" xfId="23173" xr:uid="{00000000-0005-0000-0000-00006C5A0000}"/>
    <cellStyle name="Millares 2 2 3 2 3 5 3 3" xfId="23174" xr:uid="{00000000-0005-0000-0000-00006D5A0000}"/>
    <cellStyle name="Millares 2 2 3 2 3 5 4" xfId="23175" xr:uid="{00000000-0005-0000-0000-00006E5A0000}"/>
    <cellStyle name="Millares 2 2 3 2 3 5 5" xfId="23176" xr:uid="{00000000-0005-0000-0000-00006F5A0000}"/>
    <cellStyle name="Millares 2 2 3 2 3 6" xfId="23177" xr:uid="{00000000-0005-0000-0000-0000705A0000}"/>
    <cellStyle name="Millares 2 2 3 2 3 6 2" xfId="23178" xr:uid="{00000000-0005-0000-0000-0000715A0000}"/>
    <cellStyle name="Millares 2 2 3 2 3 6 2 2" xfId="23179" xr:uid="{00000000-0005-0000-0000-0000725A0000}"/>
    <cellStyle name="Millares 2 2 3 2 3 6 2 3" xfId="23180" xr:uid="{00000000-0005-0000-0000-0000735A0000}"/>
    <cellStyle name="Millares 2 2 3 2 3 6 3" xfId="23181" xr:uid="{00000000-0005-0000-0000-0000745A0000}"/>
    <cellStyle name="Millares 2 2 3 2 3 6 3 2" xfId="23182" xr:uid="{00000000-0005-0000-0000-0000755A0000}"/>
    <cellStyle name="Millares 2 2 3 2 3 6 3 3" xfId="23183" xr:uid="{00000000-0005-0000-0000-0000765A0000}"/>
    <cellStyle name="Millares 2 2 3 2 3 6 4" xfId="23184" xr:uid="{00000000-0005-0000-0000-0000775A0000}"/>
    <cellStyle name="Millares 2 2 3 2 3 6 5" xfId="23185" xr:uid="{00000000-0005-0000-0000-0000785A0000}"/>
    <cellStyle name="Millares 2 2 3 2 3 7" xfId="23186" xr:uid="{00000000-0005-0000-0000-0000795A0000}"/>
    <cellStyle name="Millares 2 2 3 2 3 7 2" xfId="23187" xr:uid="{00000000-0005-0000-0000-00007A5A0000}"/>
    <cellStyle name="Millares 2 2 3 2 3 7 3" xfId="23188" xr:uid="{00000000-0005-0000-0000-00007B5A0000}"/>
    <cellStyle name="Millares 2 2 3 2 3 8" xfId="23189" xr:uid="{00000000-0005-0000-0000-00007C5A0000}"/>
    <cellStyle name="Millares 2 2 3 2 3 8 2" xfId="23190" xr:uid="{00000000-0005-0000-0000-00007D5A0000}"/>
    <cellStyle name="Millares 2 2 3 2 3 8 3" xfId="23191" xr:uid="{00000000-0005-0000-0000-00007E5A0000}"/>
    <cellStyle name="Millares 2 2 3 2 3 9" xfId="23192" xr:uid="{00000000-0005-0000-0000-00007F5A0000}"/>
    <cellStyle name="Millares 2 2 3 2 4" xfId="23193" xr:uid="{00000000-0005-0000-0000-0000805A0000}"/>
    <cellStyle name="Millares 2 2 3 2 4 2" xfId="23194" xr:uid="{00000000-0005-0000-0000-0000815A0000}"/>
    <cellStyle name="Millares 2 2 3 2 4 2 2" xfId="23195" xr:uid="{00000000-0005-0000-0000-0000825A0000}"/>
    <cellStyle name="Millares 2 2 3 2 4 2 2 2" xfId="23196" xr:uid="{00000000-0005-0000-0000-0000835A0000}"/>
    <cellStyle name="Millares 2 2 3 2 4 2 2 3" xfId="23197" xr:uid="{00000000-0005-0000-0000-0000845A0000}"/>
    <cellStyle name="Millares 2 2 3 2 4 2 3" xfId="23198" xr:uid="{00000000-0005-0000-0000-0000855A0000}"/>
    <cellStyle name="Millares 2 2 3 2 4 2 3 2" xfId="23199" xr:uid="{00000000-0005-0000-0000-0000865A0000}"/>
    <cellStyle name="Millares 2 2 3 2 4 2 3 3" xfId="23200" xr:uid="{00000000-0005-0000-0000-0000875A0000}"/>
    <cellStyle name="Millares 2 2 3 2 4 2 4" xfId="23201" xr:uid="{00000000-0005-0000-0000-0000885A0000}"/>
    <cellStyle name="Millares 2 2 3 2 4 2 5" xfId="23202" xr:uid="{00000000-0005-0000-0000-0000895A0000}"/>
    <cellStyle name="Millares 2 2 3 2 4 3" xfId="23203" xr:uid="{00000000-0005-0000-0000-00008A5A0000}"/>
    <cellStyle name="Millares 2 2 3 2 4 3 2" xfId="23204" xr:uid="{00000000-0005-0000-0000-00008B5A0000}"/>
    <cellStyle name="Millares 2 2 3 2 4 3 2 2" xfId="23205" xr:uid="{00000000-0005-0000-0000-00008C5A0000}"/>
    <cellStyle name="Millares 2 2 3 2 4 3 2 3" xfId="23206" xr:uid="{00000000-0005-0000-0000-00008D5A0000}"/>
    <cellStyle name="Millares 2 2 3 2 4 3 3" xfId="23207" xr:uid="{00000000-0005-0000-0000-00008E5A0000}"/>
    <cellStyle name="Millares 2 2 3 2 4 3 3 2" xfId="23208" xr:uid="{00000000-0005-0000-0000-00008F5A0000}"/>
    <cellStyle name="Millares 2 2 3 2 4 3 3 3" xfId="23209" xr:uid="{00000000-0005-0000-0000-0000905A0000}"/>
    <cellStyle name="Millares 2 2 3 2 4 3 4" xfId="23210" xr:uid="{00000000-0005-0000-0000-0000915A0000}"/>
    <cellStyle name="Millares 2 2 3 2 4 3 5" xfId="23211" xr:uid="{00000000-0005-0000-0000-0000925A0000}"/>
    <cellStyle name="Millares 2 2 3 2 4 4" xfId="23212" xr:uid="{00000000-0005-0000-0000-0000935A0000}"/>
    <cellStyle name="Millares 2 2 3 2 4 4 2" xfId="23213" xr:uid="{00000000-0005-0000-0000-0000945A0000}"/>
    <cellStyle name="Millares 2 2 3 2 4 4 2 2" xfId="23214" xr:uid="{00000000-0005-0000-0000-0000955A0000}"/>
    <cellStyle name="Millares 2 2 3 2 4 4 2 3" xfId="23215" xr:uid="{00000000-0005-0000-0000-0000965A0000}"/>
    <cellStyle name="Millares 2 2 3 2 4 4 3" xfId="23216" xr:uid="{00000000-0005-0000-0000-0000975A0000}"/>
    <cellStyle name="Millares 2 2 3 2 4 4 3 2" xfId="23217" xr:uid="{00000000-0005-0000-0000-0000985A0000}"/>
    <cellStyle name="Millares 2 2 3 2 4 4 3 3" xfId="23218" xr:uid="{00000000-0005-0000-0000-0000995A0000}"/>
    <cellStyle name="Millares 2 2 3 2 4 4 4" xfId="23219" xr:uid="{00000000-0005-0000-0000-00009A5A0000}"/>
    <cellStyle name="Millares 2 2 3 2 4 4 5" xfId="23220" xr:uid="{00000000-0005-0000-0000-00009B5A0000}"/>
    <cellStyle name="Millares 2 2 3 2 4 5" xfId="23221" xr:uid="{00000000-0005-0000-0000-00009C5A0000}"/>
    <cellStyle name="Millares 2 2 3 2 4 5 2" xfId="23222" xr:uid="{00000000-0005-0000-0000-00009D5A0000}"/>
    <cellStyle name="Millares 2 2 3 2 4 5 3" xfId="23223" xr:uid="{00000000-0005-0000-0000-00009E5A0000}"/>
    <cellStyle name="Millares 2 2 3 2 4 6" xfId="23224" xr:uid="{00000000-0005-0000-0000-00009F5A0000}"/>
    <cellStyle name="Millares 2 2 3 2 4 6 2" xfId="23225" xr:uid="{00000000-0005-0000-0000-0000A05A0000}"/>
    <cellStyle name="Millares 2 2 3 2 4 6 3" xfId="23226" xr:uid="{00000000-0005-0000-0000-0000A15A0000}"/>
    <cellStyle name="Millares 2 2 3 2 4 7" xfId="23227" xr:uid="{00000000-0005-0000-0000-0000A25A0000}"/>
    <cellStyle name="Millares 2 2 3 2 4 8" xfId="23228" xr:uid="{00000000-0005-0000-0000-0000A35A0000}"/>
    <cellStyle name="Millares 2 2 3 2 5" xfId="23229" xr:uid="{00000000-0005-0000-0000-0000A45A0000}"/>
    <cellStyle name="Millares 2 2 3 2 5 2" xfId="23230" xr:uid="{00000000-0005-0000-0000-0000A55A0000}"/>
    <cellStyle name="Millares 2 2 3 2 5 2 2" xfId="23231" xr:uid="{00000000-0005-0000-0000-0000A65A0000}"/>
    <cellStyle name="Millares 2 2 3 2 5 2 2 2" xfId="23232" xr:uid="{00000000-0005-0000-0000-0000A75A0000}"/>
    <cellStyle name="Millares 2 2 3 2 5 2 2 3" xfId="23233" xr:uid="{00000000-0005-0000-0000-0000A85A0000}"/>
    <cellStyle name="Millares 2 2 3 2 5 2 3" xfId="23234" xr:uid="{00000000-0005-0000-0000-0000A95A0000}"/>
    <cellStyle name="Millares 2 2 3 2 5 2 3 2" xfId="23235" xr:uid="{00000000-0005-0000-0000-0000AA5A0000}"/>
    <cellStyle name="Millares 2 2 3 2 5 2 3 3" xfId="23236" xr:uid="{00000000-0005-0000-0000-0000AB5A0000}"/>
    <cellStyle name="Millares 2 2 3 2 5 2 4" xfId="23237" xr:uid="{00000000-0005-0000-0000-0000AC5A0000}"/>
    <cellStyle name="Millares 2 2 3 2 5 2 5" xfId="23238" xr:uid="{00000000-0005-0000-0000-0000AD5A0000}"/>
    <cellStyle name="Millares 2 2 3 2 5 3" xfId="23239" xr:uid="{00000000-0005-0000-0000-0000AE5A0000}"/>
    <cellStyle name="Millares 2 2 3 2 5 3 2" xfId="23240" xr:uid="{00000000-0005-0000-0000-0000AF5A0000}"/>
    <cellStyle name="Millares 2 2 3 2 5 3 2 2" xfId="23241" xr:uid="{00000000-0005-0000-0000-0000B05A0000}"/>
    <cellStyle name="Millares 2 2 3 2 5 3 2 3" xfId="23242" xr:uid="{00000000-0005-0000-0000-0000B15A0000}"/>
    <cellStyle name="Millares 2 2 3 2 5 3 3" xfId="23243" xr:uid="{00000000-0005-0000-0000-0000B25A0000}"/>
    <cellStyle name="Millares 2 2 3 2 5 3 3 2" xfId="23244" xr:uid="{00000000-0005-0000-0000-0000B35A0000}"/>
    <cellStyle name="Millares 2 2 3 2 5 3 3 3" xfId="23245" xr:uid="{00000000-0005-0000-0000-0000B45A0000}"/>
    <cellStyle name="Millares 2 2 3 2 5 3 4" xfId="23246" xr:uid="{00000000-0005-0000-0000-0000B55A0000}"/>
    <cellStyle name="Millares 2 2 3 2 5 3 5" xfId="23247" xr:uid="{00000000-0005-0000-0000-0000B65A0000}"/>
    <cellStyle name="Millares 2 2 3 2 5 4" xfId="23248" xr:uid="{00000000-0005-0000-0000-0000B75A0000}"/>
    <cellStyle name="Millares 2 2 3 2 5 4 2" xfId="23249" xr:uid="{00000000-0005-0000-0000-0000B85A0000}"/>
    <cellStyle name="Millares 2 2 3 2 5 4 2 2" xfId="23250" xr:uid="{00000000-0005-0000-0000-0000B95A0000}"/>
    <cellStyle name="Millares 2 2 3 2 5 4 2 3" xfId="23251" xr:uid="{00000000-0005-0000-0000-0000BA5A0000}"/>
    <cellStyle name="Millares 2 2 3 2 5 4 3" xfId="23252" xr:uid="{00000000-0005-0000-0000-0000BB5A0000}"/>
    <cellStyle name="Millares 2 2 3 2 5 4 3 2" xfId="23253" xr:uid="{00000000-0005-0000-0000-0000BC5A0000}"/>
    <cellStyle name="Millares 2 2 3 2 5 4 3 3" xfId="23254" xr:uid="{00000000-0005-0000-0000-0000BD5A0000}"/>
    <cellStyle name="Millares 2 2 3 2 5 4 4" xfId="23255" xr:uid="{00000000-0005-0000-0000-0000BE5A0000}"/>
    <cellStyle name="Millares 2 2 3 2 5 4 5" xfId="23256" xr:uid="{00000000-0005-0000-0000-0000BF5A0000}"/>
    <cellStyle name="Millares 2 2 3 2 5 5" xfId="23257" xr:uid="{00000000-0005-0000-0000-0000C05A0000}"/>
    <cellStyle name="Millares 2 2 3 2 5 5 2" xfId="23258" xr:uid="{00000000-0005-0000-0000-0000C15A0000}"/>
    <cellStyle name="Millares 2 2 3 2 5 5 3" xfId="23259" xr:uid="{00000000-0005-0000-0000-0000C25A0000}"/>
    <cellStyle name="Millares 2 2 3 2 5 6" xfId="23260" xr:uid="{00000000-0005-0000-0000-0000C35A0000}"/>
    <cellStyle name="Millares 2 2 3 2 5 6 2" xfId="23261" xr:uid="{00000000-0005-0000-0000-0000C45A0000}"/>
    <cellStyle name="Millares 2 2 3 2 5 6 3" xfId="23262" xr:uid="{00000000-0005-0000-0000-0000C55A0000}"/>
    <cellStyle name="Millares 2 2 3 2 5 7" xfId="23263" xr:uid="{00000000-0005-0000-0000-0000C65A0000}"/>
    <cellStyle name="Millares 2 2 3 2 5 8" xfId="23264" xr:uid="{00000000-0005-0000-0000-0000C75A0000}"/>
    <cellStyle name="Millares 2 2 3 2 6" xfId="23265" xr:uid="{00000000-0005-0000-0000-0000C85A0000}"/>
    <cellStyle name="Millares 2 2 3 2 6 2" xfId="23266" xr:uid="{00000000-0005-0000-0000-0000C95A0000}"/>
    <cellStyle name="Millares 2 2 3 2 6 2 2" xfId="23267" xr:uid="{00000000-0005-0000-0000-0000CA5A0000}"/>
    <cellStyle name="Millares 2 2 3 2 6 2 3" xfId="23268" xr:uid="{00000000-0005-0000-0000-0000CB5A0000}"/>
    <cellStyle name="Millares 2 2 3 2 6 3" xfId="23269" xr:uid="{00000000-0005-0000-0000-0000CC5A0000}"/>
    <cellStyle name="Millares 2 2 3 2 6 3 2" xfId="23270" xr:uid="{00000000-0005-0000-0000-0000CD5A0000}"/>
    <cellStyle name="Millares 2 2 3 2 6 3 3" xfId="23271" xr:uid="{00000000-0005-0000-0000-0000CE5A0000}"/>
    <cellStyle name="Millares 2 2 3 2 6 4" xfId="23272" xr:uid="{00000000-0005-0000-0000-0000CF5A0000}"/>
    <cellStyle name="Millares 2 2 3 2 6 5" xfId="23273" xr:uid="{00000000-0005-0000-0000-0000D05A0000}"/>
    <cellStyle name="Millares 2 2 3 2 7" xfId="23274" xr:uid="{00000000-0005-0000-0000-0000D15A0000}"/>
    <cellStyle name="Millares 2 2 3 2 7 2" xfId="23275" xr:uid="{00000000-0005-0000-0000-0000D25A0000}"/>
    <cellStyle name="Millares 2 2 3 2 7 2 2" xfId="23276" xr:uid="{00000000-0005-0000-0000-0000D35A0000}"/>
    <cellStyle name="Millares 2 2 3 2 7 2 3" xfId="23277" xr:uid="{00000000-0005-0000-0000-0000D45A0000}"/>
    <cellStyle name="Millares 2 2 3 2 7 3" xfId="23278" xr:uid="{00000000-0005-0000-0000-0000D55A0000}"/>
    <cellStyle name="Millares 2 2 3 2 7 3 2" xfId="23279" xr:uid="{00000000-0005-0000-0000-0000D65A0000}"/>
    <cellStyle name="Millares 2 2 3 2 7 3 3" xfId="23280" xr:uid="{00000000-0005-0000-0000-0000D75A0000}"/>
    <cellStyle name="Millares 2 2 3 2 7 4" xfId="23281" xr:uid="{00000000-0005-0000-0000-0000D85A0000}"/>
    <cellStyle name="Millares 2 2 3 2 7 5" xfId="23282" xr:uid="{00000000-0005-0000-0000-0000D95A0000}"/>
    <cellStyle name="Millares 2 2 3 2 8" xfId="23283" xr:uid="{00000000-0005-0000-0000-0000DA5A0000}"/>
    <cellStyle name="Millares 2 2 3 2 8 2" xfId="23284" xr:uid="{00000000-0005-0000-0000-0000DB5A0000}"/>
    <cellStyle name="Millares 2 2 3 2 8 2 2" xfId="23285" xr:uid="{00000000-0005-0000-0000-0000DC5A0000}"/>
    <cellStyle name="Millares 2 2 3 2 8 2 3" xfId="23286" xr:uid="{00000000-0005-0000-0000-0000DD5A0000}"/>
    <cellStyle name="Millares 2 2 3 2 8 3" xfId="23287" xr:uid="{00000000-0005-0000-0000-0000DE5A0000}"/>
    <cellStyle name="Millares 2 2 3 2 8 3 2" xfId="23288" xr:uid="{00000000-0005-0000-0000-0000DF5A0000}"/>
    <cellStyle name="Millares 2 2 3 2 8 3 3" xfId="23289" xr:uid="{00000000-0005-0000-0000-0000E05A0000}"/>
    <cellStyle name="Millares 2 2 3 2 8 4" xfId="23290" xr:uid="{00000000-0005-0000-0000-0000E15A0000}"/>
    <cellStyle name="Millares 2 2 3 2 8 5" xfId="23291" xr:uid="{00000000-0005-0000-0000-0000E25A0000}"/>
    <cellStyle name="Millares 2 2 3 2 9" xfId="23292" xr:uid="{00000000-0005-0000-0000-0000E35A0000}"/>
    <cellStyle name="Millares 2 2 3 2 9 2" xfId="23293" xr:uid="{00000000-0005-0000-0000-0000E45A0000}"/>
    <cellStyle name="Millares 2 2 3 2 9 3" xfId="23294" xr:uid="{00000000-0005-0000-0000-0000E55A0000}"/>
    <cellStyle name="Millares 2 2 3 3" xfId="23295" xr:uid="{00000000-0005-0000-0000-0000E65A0000}"/>
    <cellStyle name="Millares 2 2 3 3 10" xfId="23296" xr:uid="{00000000-0005-0000-0000-0000E75A0000}"/>
    <cellStyle name="Millares 2 2 3 3 10 2" xfId="23297" xr:uid="{00000000-0005-0000-0000-0000E85A0000}"/>
    <cellStyle name="Millares 2 2 3 3 10 3" xfId="23298" xr:uid="{00000000-0005-0000-0000-0000E95A0000}"/>
    <cellStyle name="Millares 2 2 3 3 11" xfId="23299" xr:uid="{00000000-0005-0000-0000-0000EA5A0000}"/>
    <cellStyle name="Millares 2 2 3 3 12" xfId="23300" xr:uid="{00000000-0005-0000-0000-0000EB5A0000}"/>
    <cellStyle name="Millares 2 2 3 3 2" xfId="23301" xr:uid="{00000000-0005-0000-0000-0000EC5A0000}"/>
    <cellStyle name="Millares 2 2 3 3 2 10" xfId="23302" xr:uid="{00000000-0005-0000-0000-0000ED5A0000}"/>
    <cellStyle name="Millares 2 2 3 3 2 2" xfId="23303" xr:uid="{00000000-0005-0000-0000-0000EE5A0000}"/>
    <cellStyle name="Millares 2 2 3 3 2 2 2" xfId="23304" xr:uid="{00000000-0005-0000-0000-0000EF5A0000}"/>
    <cellStyle name="Millares 2 2 3 3 2 2 2 2" xfId="23305" xr:uid="{00000000-0005-0000-0000-0000F05A0000}"/>
    <cellStyle name="Millares 2 2 3 3 2 2 2 2 2" xfId="23306" xr:uid="{00000000-0005-0000-0000-0000F15A0000}"/>
    <cellStyle name="Millares 2 2 3 3 2 2 2 2 3" xfId="23307" xr:uid="{00000000-0005-0000-0000-0000F25A0000}"/>
    <cellStyle name="Millares 2 2 3 3 2 2 2 3" xfId="23308" xr:uid="{00000000-0005-0000-0000-0000F35A0000}"/>
    <cellStyle name="Millares 2 2 3 3 2 2 2 3 2" xfId="23309" xr:uid="{00000000-0005-0000-0000-0000F45A0000}"/>
    <cellStyle name="Millares 2 2 3 3 2 2 2 3 3" xfId="23310" xr:uid="{00000000-0005-0000-0000-0000F55A0000}"/>
    <cellStyle name="Millares 2 2 3 3 2 2 2 4" xfId="23311" xr:uid="{00000000-0005-0000-0000-0000F65A0000}"/>
    <cellStyle name="Millares 2 2 3 3 2 2 2 5" xfId="23312" xr:uid="{00000000-0005-0000-0000-0000F75A0000}"/>
    <cellStyle name="Millares 2 2 3 3 2 2 3" xfId="23313" xr:uid="{00000000-0005-0000-0000-0000F85A0000}"/>
    <cellStyle name="Millares 2 2 3 3 2 2 3 2" xfId="23314" xr:uid="{00000000-0005-0000-0000-0000F95A0000}"/>
    <cellStyle name="Millares 2 2 3 3 2 2 3 2 2" xfId="23315" xr:uid="{00000000-0005-0000-0000-0000FA5A0000}"/>
    <cellStyle name="Millares 2 2 3 3 2 2 3 2 3" xfId="23316" xr:uid="{00000000-0005-0000-0000-0000FB5A0000}"/>
    <cellStyle name="Millares 2 2 3 3 2 2 3 3" xfId="23317" xr:uid="{00000000-0005-0000-0000-0000FC5A0000}"/>
    <cellStyle name="Millares 2 2 3 3 2 2 3 3 2" xfId="23318" xr:uid="{00000000-0005-0000-0000-0000FD5A0000}"/>
    <cellStyle name="Millares 2 2 3 3 2 2 3 3 3" xfId="23319" xr:uid="{00000000-0005-0000-0000-0000FE5A0000}"/>
    <cellStyle name="Millares 2 2 3 3 2 2 3 4" xfId="23320" xr:uid="{00000000-0005-0000-0000-0000FF5A0000}"/>
    <cellStyle name="Millares 2 2 3 3 2 2 3 5" xfId="23321" xr:uid="{00000000-0005-0000-0000-0000005B0000}"/>
    <cellStyle name="Millares 2 2 3 3 2 2 4" xfId="23322" xr:uid="{00000000-0005-0000-0000-0000015B0000}"/>
    <cellStyle name="Millares 2 2 3 3 2 2 4 2" xfId="23323" xr:uid="{00000000-0005-0000-0000-0000025B0000}"/>
    <cellStyle name="Millares 2 2 3 3 2 2 4 2 2" xfId="23324" xr:uid="{00000000-0005-0000-0000-0000035B0000}"/>
    <cellStyle name="Millares 2 2 3 3 2 2 4 2 3" xfId="23325" xr:uid="{00000000-0005-0000-0000-0000045B0000}"/>
    <cellStyle name="Millares 2 2 3 3 2 2 4 3" xfId="23326" xr:uid="{00000000-0005-0000-0000-0000055B0000}"/>
    <cellStyle name="Millares 2 2 3 3 2 2 4 3 2" xfId="23327" xr:uid="{00000000-0005-0000-0000-0000065B0000}"/>
    <cellStyle name="Millares 2 2 3 3 2 2 4 3 3" xfId="23328" xr:uid="{00000000-0005-0000-0000-0000075B0000}"/>
    <cellStyle name="Millares 2 2 3 3 2 2 4 4" xfId="23329" xr:uid="{00000000-0005-0000-0000-0000085B0000}"/>
    <cellStyle name="Millares 2 2 3 3 2 2 4 5" xfId="23330" xr:uid="{00000000-0005-0000-0000-0000095B0000}"/>
    <cellStyle name="Millares 2 2 3 3 2 2 5" xfId="23331" xr:uid="{00000000-0005-0000-0000-00000A5B0000}"/>
    <cellStyle name="Millares 2 2 3 3 2 2 5 2" xfId="23332" xr:uid="{00000000-0005-0000-0000-00000B5B0000}"/>
    <cellStyle name="Millares 2 2 3 3 2 2 5 3" xfId="23333" xr:uid="{00000000-0005-0000-0000-00000C5B0000}"/>
    <cellStyle name="Millares 2 2 3 3 2 2 6" xfId="23334" xr:uid="{00000000-0005-0000-0000-00000D5B0000}"/>
    <cellStyle name="Millares 2 2 3 3 2 2 6 2" xfId="23335" xr:uid="{00000000-0005-0000-0000-00000E5B0000}"/>
    <cellStyle name="Millares 2 2 3 3 2 2 6 3" xfId="23336" xr:uid="{00000000-0005-0000-0000-00000F5B0000}"/>
    <cellStyle name="Millares 2 2 3 3 2 2 7" xfId="23337" xr:uid="{00000000-0005-0000-0000-0000105B0000}"/>
    <cellStyle name="Millares 2 2 3 3 2 2 8" xfId="23338" xr:uid="{00000000-0005-0000-0000-0000115B0000}"/>
    <cellStyle name="Millares 2 2 3 3 2 3" xfId="23339" xr:uid="{00000000-0005-0000-0000-0000125B0000}"/>
    <cellStyle name="Millares 2 2 3 3 2 3 2" xfId="23340" xr:uid="{00000000-0005-0000-0000-0000135B0000}"/>
    <cellStyle name="Millares 2 2 3 3 2 3 2 2" xfId="23341" xr:uid="{00000000-0005-0000-0000-0000145B0000}"/>
    <cellStyle name="Millares 2 2 3 3 2 3 2 2 2" xfId="23342" xr:uid="{00000000-0005-0000-0000-0000155B0000}"/>
    <cellStyle name="Millares 2 2 3 3 2 3 2 2 3" xfId="23343" xr:uid="{00000000-0005-0000-0000-0000165B0000}"/>
    <cellStyle name="Millares 2 2 3 3 2 3 2 3" xfId="23344" xr:uid="{00000000-0005-0000-0000-0000175B0000}"/>
    <cellStyle name="Millares 2 2 3 3 2 3 2 3 2" xfId="23345" xr:uid="{00000000-0005-0000-0000-0000185B0000}"/>
    <cellStyle name="Millares 2 2 3 3 2 3 2 3 3" xfId="23346" xr:uid="{00000000-0005-0000-0000-0000195B0000}"/>
    <cellStyle name="Millares 2 2 3 3 2 3 2 4" xfId="23347" xr:uid="{00000000-0005-0000-0000-00001A5B0000}"/>
    <cellStyle name="Millares 2 2 3 3 2 3 2 5" xfId="23348" xr:uid="{00000000-0005-0000-0000-00001B5B0000}"/>
    <cellStyle name="Millares 2 2 3 3 2 3 3" xfId="23349" xr:uid="{00000000-0005-0000-0000-00001C5B0000}"/>
    <cellStyle name="Millares 2 2 3 3 2 3 3 2" xfId="23350" xr:uid="{00000000-0005-0000-0000-00001D5B0000}"/>
    <cellStyle name="Millares 2 2 3 3 2 3 3 2 2" xfId="23351" xr:uid="{00000000-0005-0000-0000-00001E5B0000}"/>
    <cellStyle name="Millares 2 2 3 3 2 3 3 2 3" xfId="23352" xr:uid="{00000000-0005-0000-0000-00001F5B0000}"/>
    <cellStyle name="Millares 2 2 3 3 2 3 3 3" xfId="23353" xr:uid="{00000000-0005-0000-0000-0000205B0000}"/>
    <cellStyle name="Millares 2 2 3 3 2 3 3 3 2" xfId="23354" xr:uid="{00000000-0005-0000-0000-0000215B0000}"/>
    <cellStyle name="Millares 2 2 3 3 2 3 3 3 3" xfId="23355" xr:uid="{00000000-0005-0000-0000-0000225B0000}"/>
    <cellStyle name="Millares 2 2 3 3 2 3 3 4" xfId="23356" xr:uid="{00000000-0005-0000-0000-0000235B0000}"/>
    <cellStyle name="Millares 2 2 3 3 2 3 3 5" xfId="23357" xr:uid="{00000000-0005-0000-0000-0000245B0000}"/>
    <cellStyle name="Millares 2 2 3 3 2 3 4" xfId="23358" xr:uid="{00000000-0005-0000-0000-0000255B0000}"/>
    <cellStyle name="Millares 2 2 3 3 2 3 4 2" xfId="23359" xr:uid="{00000000-0005-0000-0000-0000265B0000}"/>
    <cellStyle name="Millares 2 2 3 3 2 3 4 2 2" xfId="23360" xr:uid="{00000000-0005-0000-0000-0000275B0000}"/>
    <cellStyle name="Millares 2 2 3 3 2 3 4 2 3" xfId="23361" xr:uid="{00000000-0005-0000-0000-0000285B0000}"/>
    <cellStyle name="Millares 2 2 3 3 2 3 4 3" xfId="23362" xr:uid="{00000000-0005-0000-0000-0000295B0000}"/>
    <cellStyle name="Millares 2 2 3 3 2 3 4 3 2" xfId="23363" xr:uid="{00000000-0005-0000-0000-00002A5B0000}"/>
    <cellStyle name="Millares 2 2 3 3 2 3 4 3 3" xfId="23364" xr:uid="{00000000-0005-0000-0000-00002B5B0000}"/>
    <cellStyle name="Millares 2 2 3 3 2 3 4 4" xfId="23365" xr:uid="{00000000-0005-0000-0000-00002C5B0000}"/>
    <cellStyle name="Millares 2 2 3 3 2 3 4 5" xfId="23366" xr:uid="{00000000-0005-0000-0000-00002D5B0000}"/>
    <cellStyle name="Millares 2 2 3 3 2 3 5" xfId="23367" xr:uid="{00000000-0005-0000-0000-00002E5B0000}"/>
    <cellStyle name="Millares 2 2 3 3 2 3 5 2" xfId="23368" xr:uid="{00000000-0005-0000-0000-00002F5B0000}"/>
    <cellStyle name="Millares 2 2 3 3 2 3 5 3" xfId="23369" xr:uid="{00000000-0005-0000-0000-0000305B0000}"/>
    <cellStyle name="Millares 2 2 3 3 2 3 6" xfId="23370" xr:uid="{00000000-0005-0000-0000-0000315B0000}"/>
    <cellStyle name="Millares 2 2 3 3 2 3 6 2" xfId="23371" xr:uid="{00000000-0005-0000-0000-0000325B0000}"/>
    <cellStyle name="Millares 2 2 3 3 2 3 6 3" xfId="23372" xr:uid="{00000000-0005-0000-0000-0000335B0000}"/>
    <cellStyle name="Millares 2 2 3 3 2 3 7" xfId="23373" xr:uid="{00000000-0005-0000-0000-0000345B0000}"/>
    <cellStyle name="Millares 2 2 3 3 2 3 8" xfId="23374" xr:uid="{00000000-0005-0000-0000-0000355B0000}"/>
    <cellStyle name="Millares 2 2 3 3 2 4" xfId="23375" xr:uid="{00000000-0005-0000-0000-0000365B0000}"/>
    <cellStyle name="Millares 2 2 3 3 2 4 2" xfId="23376" xr:uid="{00000000-0005-0000-0000-0000375B0000}"/>
    <cellStyle name="Millares 2 2 3 3 2 4 2 2" xfId="23377" xr:uid="{00000000-0005-0000-0000-0000385B0000}"/>
    <cellStyle name="Millares 2 2 3 3 2 4 2 3" xfId="23378" xr:uid="{00000000-0005-0000-0000-0000395B0000}"/>
    <cellStyle name="Millares 2 2 3 3 2 4 3" xfId="23379" xr:uid="{00000000-0005-0000-0000-00003A5B0000}"/>
    <cellStyle name="Millares 2 2 3 3 2 4 3 2" xfId="23380" xr:uid="{00000000-0005-0000-0000-00003B5B0000}"/>
    <cellStyle name="Millares 2 2 3 3 2 4 3 3" xfId="23381" xr:uid="{00000000-0005-0000-0000-00003C5B0000}"/>
    <cellStyle name="Millares 2 2 3 3 2 4 4" xfId="23382" xr:uid="{00000000-0005-0000-0000-00003D5B0000}"/>
    <cellStyle name="Millares 2 2 3 3 2 4 5" xfId="23383" xr:uid="{00000000-0005-0000-0000-00003E5B0000}"/>
    <cellStyle name="Millares 2 2 3 3 2 5" xfId="23384" xr:uid="{00000000-0005-0000-0000-00003F5B0000}"/>
    <cellStyle name="Millares 2 2 3 3 2 5 2" xfId="23385" xr:uid="{00000000-0005-0000-0000-0000405B0000}"/>
    <cellStyle name="Millares 2 2 3 3 2 5 2 2" xfId="23386" xr:uid="{00000000-0005-0000-0000-0000415B0000}"/>
    <cellStyle name="Millares 2 2 3 3 2 5 2 3" xfId="23387" xr:uid="{00000000-0005-0000-0000-0000425B0000}"/>
    <cellStyle name="Millares 2 2 3 3 2 5 3" xfId="23388" xr:uid="{00000000-0005-0000-0000-0000435B0000}"/>
    <cellStyle name="Millares 2 2 3 3 2 5 3 2" xfId="23389" xr:uid="{00000000-0005-0000-0000-0000445B0000}"/>
    <cellStyle name="Millares 2 2 3 3 2 5 3 3" xfId="23390" xr:uid="{00000000-0005-0000-0000-0000455B0000}"/>
    <cellStyle name="Millares 2 2 3 3 2 5 4" xfId="23391" xr:uid="{00000000-0005-0000-0000-0000465B0000}"/>
    <cellStyle name="Millares 2 2 3 3 2 5 5" xfId="23392" xr:uid="{00000000-0005-0000-0000-0000475B0000}"/>
    <cellStyle name="Millares 2 2 3 3 2 6" xfId="23393" xr:uid="{00000000-0005-0000-0000-0000485B0000}"/>
    <cellStyle name="Millares 2 2 3 3 2 6 2" xfId="23394" xr:uid="{00000000-0005-0000-0000-0000495B0000}"/>
    <cellStyle name="Millares 2 2 3 3 2 6 2 2" xfId="23395" xr:uid="{00000000-0005-0000-0000-00004A5B0000}"/>
    <cellStyle name="Millares 2 2 3 3 2 6 2 3" xfId="23396" xr:uid="{00000000-0005-0000-0000-00004B5B0000}"/>
    <cellStyle name="Millares 2 2 3 3 2 6 3" xfId="23397" xr:uid="{00000000-0005-0000-0000-00004C5B0000}"/>
    <cellStyle name="Millares 2 2 3 3 2 6 3 2" xfId="23398" xr:uid="{00000000-0005-0000-0000-00004D5B0000}"/>
    <cellStyle name="Millares 2 2 3 3 2 6 3 3" xfId="23399" xr:uid="{00000000-0005-0000-0000-00004E5B0000}"/>
    <cellStyle name="Millares 2 2 3 3 2 6 4" xfId="23400" xr:uid="{00000000-0005-0000-0000-00004F5B0000}"/>
    <cellStyle name="Millares 2 2 3 3 2 6 5" xfId="23401" xr:uid="{00000000-0005-0000-0000-0000505B0000}"/>
    <cellStyle name="Millares 2 2 3 3 2 7" xfId="23402" xr:uid="{00000000-0005-0000-0000-0000515B0000}"/>
    <cellStyle name="Millares 2 2 3 3 2 7 2" xfId="23403" xr:uid="{00000000-0005-0000-0000-0000525B0000}"/>
    <cellStyle name="Millares 2 2 3 3 2 7 3" xfId="23404" xr:uid="{00000000-0005-0000-0000-0000535B0000}"/>
    <cellStyle name="Millares 2 2 3 3 2 8" xfId="23405" xr:uid="{00000000-0005-0000-0000-0000545B0000}"/>
    <cellStyle name="Millares 2 2 3 3 2 8 2" xfId="23406" xr:uid="{00000000-0005-0000-0000-0000555B0000}"/>
    <cellStyle name="Millares 2 2 3 3 2 8 3" xfId="23407" xr:uid="{00000000-0005-0000-0000-0000565B0000}"/>
    <cellStyle name="Millares 2 2 3 3 2 9" xfId="23408" xr:uid="{00000000-0005-0000-0000-0000575B0000}"/>
    <cellStyle name="Millares 2 2 3 3 3" xfId="23409" xr:uid="{00000000-0005-0000-0000-0000585B0000}"/>
    <cellStyle name="Millares 2 2 3 3 3 10" xfId="23410" xr:uid="{00000000-0005-0000-0000-0000595B0000}"/>
    <cellStyle name="Millares 2 2 3 3 3 2" xfId="23411" xr:uid="{00000000-0005-0000-0000-00005A5B0000}"/>
    <cellStyle name="Millares 2 2 3 3 3 2 2" xfId="23412" xr:uid="{00000000-0005-0000-0000-00005B5B0000}"/>
    <cellStyle name="Millares 2 2 3 3 3 2 2 2" xfId="23413" xr:uid="{00000000-0005-0000-0000-00005C5B0000}"/>
    <cellStyle name="Millares 2 2 3 3 3 2 2 2 2" xfId="23414" xr:uid="{00000000-0005-0000-0000-00005D5B0000}"/>
    <cellStyle name="Millares 2 2 3 3 3 2 2 2 3" xfId="23415" xr:uid="{00000000-0005-0000-0000-00005E5B0000}"/>
    <cellStyle name="Millares 2 2 3 3 3 2 2 3" xfId="23416" xr:uid="{00000000-0005-0000-0000-00005F5B0000}"/>
    <cellStyle name="Millares 2 2 3 3 3 2 2 3 2" xfId="23417" xr:uid="{00000000-0005-0000-0000-0000605B0000}"/>
    <cellStyle name="Millares 2 2 3 3 3 2 2 3 3" xfId="23418" xr:uid="{00000000-0005-0000-0000-0000615B0000}"/>
    <cellStyle name="Millares 2 2 3 3 3 2 2 4" xfId="23419" xr:uid="{00000000-0005-0000-0000-0000625B0000}"/>
    <cellStyle name="Millares 2 2 3 3 3 2 2 5" xfId="23420" xr:uid="{00000000-0005-0000-0000-0000635B0000}"/>
    <cellStyle name="Millares 2 2 3 3 3 2 3" xfId="23421" xr:uid="{00000000-0005-0000-0000-0000645B0000}"/>
    <cellStyle name="Millares 2 2 3 3 3 2 3 2" xfId="23422" xr:uid="{00000000-0005-0000-0000-0000655B0000}"/>
    <cellStyle name="Millares 2 2 3 3 3 2 3 2 2" xfId="23423" xr:uid="{00000000-0005-0000-0000-0000665B0000}"/>
    <cellStyle name="Millares 2 2 3 3 3 2 3 2 3" xfId="23424" xr:uid="{00000000-0005-0000-0000-0000675B0000}"/>
    <cellStyle name="Millares 2 2 3 3 3 2 3 3" xfId="23425" xr:uid="{00000000-0005-0000-0000-0000685B0000}"/>
    <cellStyle name="Millares 2 2 3 3 3 2 3 3 2" xfId="23426" xr:uid="{00000000-0005-0000-0000-0000695B0000}"/>
    <cellStyle name="Millares 2 2 3 3 3 2 3 3 3" xfId="23427" xr:uid="{00000000-0005-0000-0000-00006A5B0000}"/>
    <cellStyle name="Millares 2 2 3 3 3 2 3 4" xfId="23428" xr:uid="{00000000-0005-0000-0000-00006B5B0000}"/>
    <cellStyle name="Millares 2 2 3 3 3 2 3 5" xfId="23429" xr:uid="{00000000-0005-0000-0000-00006C5B0000}"/>
    <cellStyle name="Millares 2 2 3 3 3 2 4" xfId="23430" xr:uid="{00000000-0005-0000-0000-00006D5B0000}"/>
    <cellStyle name="Millares 2 2 3 3 3 2 4 2" xfId="23431" xr:uid="{00000000-0005-0000-0000-00006E5B0000}"/>
    <cellStyle name="Millares 2 2 3 3 3 2 4 2 2" xfId="23432" xr:uid="{00000000-0005-0000-0000-00006F5B0000}"/>
    <cellStyle name="Millares 2 2 3 3 3 2 4 2 3" xfId="23433" xr:uid="{00000000-0005-0000-0000-0000705B0000}"/>
    <cellStyle name="Millares 2 2 3 3 3 2 4 3" xfId="23434" xr:uid="{00000000-0005-0000-0000-0000715B0000}"/>
    <cellStyle name="Millares 2 2 3 3 3 2 4 3 2" xfId="23435" xr:uid="{00000000-0005-0000-0000-0000725B0000}"/>
    <cellStyle name="Millares 2 2 3 3 3 2 4 3 3" xfId="23436" xr:uid="{00000000-0005-0000-0000-0000735B0000}"/>
    <cellStyle name="Millares 2 2 3 3 3 2 4 4" xfId="23437" xr:uid="{00000000-0005-0000-0000-0000745B0000}"/>
    <cellStyle name="Millares 2 2 3 3 3 2 4 5" xfId="23438" xr:uid="{00000000-0005-0000-0000-0000755B0000}"/>
    <cellStyle name="Millares 2 2 3 3 3 2 5" xfId="23439" xr:uid="{00000000-0005-0000-0000-0000765B0000}"/>
    <cellStyle name="Millares 2 2 3 3 3 2 5 2" xfId="23440" xr:uid="{00000000-0005-0000-0000-0000775B0000}"/>
    <cellStyle name="Millares 2 2 3 3 3 2 5 3" xfId="23441" xr:uid="{00000000-0005-0000-0000-0000785B0000}"/>
    <cellStyle name="Millares 2 2 3 3 3 2 6" xfId="23442" xr:uid="{00000000-0005-0000-0000-0000795B0000}"/>
    <cellStyle name="Millares 2 2 3 3 3 2 6 2" xfId="23443" xr:uid="{00000000-0005-0000-0000-00007A5B0000}"/>
    <cellStyle name="Millares 2 2 3 3 3 2 6 3" xfId="23444" xr:uid="{00000000-0005-0000-0000-00007B5B0000}"/>
    <cellStyle name="Millares 2 2 3 3 3 2 7" xfId="23445" xr:uid="{00000000-0005-0000-0000-00007C5B0000}"/>
    <cellStyle name="Millares 2 2 3 3 3 2 8" xfId="23446" xr:uid="{00000000-0005-0000-0000-00007D5B0000}"/>
    <cellStyle name="Millares 2 2 3 3 3 3" xfId="23447" xr:uid="{00000000-0005-0000-0000-00007E5B0000}"/>
    <cellStyle name="Millares 2 2 3 3 3 3 2" xfId="23448" xr:uid="{00000000-0005-0000-0000-00007F5B0000}"/>
    <cellStyle name="Millares 2 2 3 3 3 3 2 2" xfId="23449" xr:uid="{00000000-0005-0000-0000-0000805B0000}"/>
    <cellStyle name="Millares 2 2 3 3 3 3 2 2 2" xfId="23450" xr:uid="{00000000-0005-0000-0000-0000815B0000}"/>
    <cellStyle name="Millares 2 2 3 3 3 3 2 2 3" xfId="23451" xr:uid="{00000000-0005-0000-0000-0000825B0000}"/>
    <cellStyle name="Millares 2 2 3 3 3 3 2 3" xfId="23452" xr:uid="{00000000-0005-0000-0000-0000835B0000}"/>
    <cellStyle name="Millares 2 2 3 3 3 3 2 3 2" xfId="23453" xr:uid="{00000000-0005-0000-0000-0000845B0000}"/>
    <cellStyle name="Millares 2 2 3 3 3 3 2 3 3" xfId="23454" xr:uid="{00000000-0005-0000-0000-0000855B0000}"/>
    <cellStyle name="Millares 2 2 3 3 3 3 2 4" xfId="23455" xr:uid="{00000000-0005-0000-0000-0000865B0000}"/>
    <cellStyle name="Millares 2 2 3 3 3 3 2 5" xfId="23456" xr:uid="{00000000-0005-0000-0000-0000875B0000}"/>
    <cellStyle name="Millares 2 2 3 3 3 3 3" xfId="23457" xr:uid="{00000000-0005-0000-0000-0000885B0000}"/>
    <cellStyle name="Millares 2 2 3 3 3 3 3 2" xfId="23458" xr:uid="{00000000-0005-0000-0000-0000895B0000}"/>
    <cellStyle name="Millares 2 2 3 3 3 3 3 2 2" xfId="23459" xr:uid="{00000000-0005-0000-0000-00008A5B0000}"/>
    <cellStyle name="Millares 2 2 3 3 3 3 3 2 3" xfId="23460" xr:uid="{00000000-0005-0000-0000-00008B5B0000}"/>
    <cellStyle name="Millares 2 2 3 3 3 3 3 3" xfId="23461" xr:uid="{00000000-0005-0000-0000-00008C5B0000}"/>
    <cellStyle name="Millares 2 2 3 3 3 3 3 3 2" xfId="23462" xr:uid="{00000000-0005-0000-0000-00008D5B0000}"/>
    <cellStyle name="Millares 2 2 3 3 3 3 3 3 3" xfId="23463" xr:uid="{00000000-0005-0000-0000-00008E5B0000}"/>
    <cellStyle name="Millares 2 2 3 3 3 3 3 4" xfId="23464" xr:uid="{00000000-0005-0000-0000-00008F5B0000}"/>
    <cellStyle name="Millares 2 2 3 3 3 3 3 5" xfId="23465" xr:uid="{00000000-0005-0000-0000-0000905B0000}"/>
    <cellStyle name="Millares 2 2 3 3 3 3 4" xfId="23466" xr:uid="{00000000-0005-0000-0000-0000915B0000}"/>
    <cellStyle name="Millares 2 2 3 3 3 3 4 2" xfId="23467" xr:uid="{00000000-0005-0000-0000-0000925B0000}"/>
    <cellStyle name="Millares 2 2 3 3 3 3 4 2 2" xfId="23468" xr:uid="{00000000-0005-0000-0000-0000935B0000}"/>
    <cellStyle name="Millares 2 2 3 3 3 3 4 2 3" xfId="23469" xr:uid="{00000000-0005-0000-0000-0000945B0000}"/>
    <cellStyle name="Millares 2 2 3 3 3 3 4 3" xfId="23470" xr:uid="{00000000-0005-0000-0000-0000955B0000}"/>
    <cellStyle name="Millares 2 2 3 3 3 3 4 3 2" xfId="23471" xr:uid="{00000000-0005-0000-0000-0000965B0000}"/>
    <cellStyle name="Millares 2 2 3 3 3 3 4 3 3" xfId="23472" xr:uid="{00000000-0005-0000-0000-0000975B0000}"/>
    <cellStyle name="Millares 2 2 3 3 3 3 4 4" xfId="23473" xr:uid="{00000000-0005-0000-0000-0000985B0000}"/>
    <cellStyle name="Millares 2 2 3 3 3 3 4 5" xfId="23474" xr:uid="{00000000-0005-0000-0000-0000995B0000}"/>
    <cellStyle name="Millares 2 2 3 3 3 3 5" xfId="23475" xr:uid="{00000000-0005-0000-0000-00009A5B0000}"/>
    <cellStyle name="Millares 2 2 3 3 3 3 5 2" xfId="23476" xr:uid="{00000000-0005-0000-0000-00009B5B0000}"/>
    <cellStyle name="Millares 2 2 3 3 3 3 5 3" xfId="23477" xr:uid="{00000000-0005-0000-0000-00009C5B0000}"/>
    <cellStyle name="Millares 2 2 3 3 3 3 6" xfId="23478" xr:uid="{00000000-0005-0000-0000-00009D5B0000}"/>
    <cellStyle name="Millares 2 2 3 3 3 3 6 2" xfId="23479" xr:uid="{00000000-0005-0000-0000-00009E5B0000}"/>
    <cellStyle name="Millares 2 2 3 3 3 3 6 3" xfId="23480" xr:uid="{00000000-0005-0000-0000-00009F5B0000}"/>
    <cellStyle name="Millares 2 2 3 3 3 3 7" xfId="23481" xr:uid="{00000000-0005-0000-0000-0000A05B0000}"/>
    <cellStyle name="Millares 2 2 3 3 3 3 8" xfId="23482" xr:uid="{00000000-0005-0000-0000-0000A15B0000}"/>
    <cellStyle name="Millares 2 2 3 3 3 4" xfId="23483" xr:uid="{00000000-0005-0000-0000-0000A25B0000}"/>
    <cellStyle name="Millares 2 2 3 3 3 4 2" xfId="23484" xr:uid="{00000000-0005-0000-0000-0000A35B0000}"/>
    <cellStyle name="Millares 2 2 3 3 3 4 2 2" xfId="23485" xr:uid="{00000000-0005-0000-0000-0000A45B0000}"/>
    <cellStyle name="Millares 2 2 3 3 3 4 2 3" xfId="23486" xr:uid="{00000000-0005-0000-0000-0000A55B0000}"/>
    <cellStyle name="Millares 2 2 3 3 3 4 3" xfId="23487" xr:uid="{00000000-0005-0000-0000-0000A65B0000}"/>
    <cellStyle name="Millares 2 2 3 3 3 4 3 2" xfId="23488" xr:uid="{00000000-0005-0000-0000-0000A75B0000}"/>
    <cellStyle name="Millares 2 2 3 3 3 4 3 3" xfId="23489" xr:uid="{00000000-0005-0000-0000-0000A85B0000}"/>
    <cellStyle name="Millares 2 2 3 3 3 4 4" xfId="23490" xr:uid="{00000000-0005-0000-0000-0000A95B0000}"/>
    <cellStyle name="Millares 2 2 3 3 3 4 5" xfId="23491" xr:uid="{00000000-0005-0000-0000-0000AA5B0000}"/>
    <cellStyle name="Millares 2 2 3 3 3 5" xfId="23492" xr:uid="{00000000-0005-0000-0000-0000AB5B0000}"/>
    <cellStyle name="Millares 2 2 3 3 3 5 2" xfId="23493" xr:uid="{00000000-0005-0000-0000-0000AC5B0000}"/>
    <cellStyle name="Millares 2 2 3 3 3 5 2 2" xfId="23494" xr:uid="{00000000-0005-0000-0000-0000AD5B0000}"/>
    <cellStyle name="Millares 2 2 3 3 3 5 2 3" xfId="23495" xr:uid="{00000000-0005-0000-0000-0000AE5B0000}"/>
    <cellStyle name="Millares 2 2 3 3 3 5 3" xfId="23496" xr:uid="{00000000-0005-0000-0000-0000AF5B0000}"/>
    <cellStyle name="Millares 2 2 3 3 3 5 3 2" xfId="23497" xr:uid="{00000000-0005-0000-0000-0000B05B0000}"/>
    <cellStyle name="Millares 2 2 3 3 3 5 3 3" xfId="23498" xr:uid="{00000000-0005-0000-0000-0000B15B0000}"/>
    <cellStyle name="Millares 2 2 3 3 3 5 4" xfId="23499" xr:uid="{00000000-0005-0000-0000-0000B25B0000}"/>
    <cellStyle name="Millares 2 2 3 3 3 5 5" xfId="23500" xr:uid="{00000000-0005-0000-0000-0000B35B0000}"/>
    <cellStyle name="Millares 2 2 3 3 3 6" xfId="23501" xr:uid="{00000000-0005-0000-0000-0000B45B0000}"/>
    <cellStyle name="Millares 2 2 3 3 3 6 2" xfId="23502" xr:uid="{00000000-0005-0000-0000-0000B55B0000}"/>
    <cellStyle name="Millares 2 2 3 3 3 6 2 2" xfId="23503" xr:uid="{00000000-0005-0000-0000-0000B65B0000}"/>
    <cellStyle name="Millares 2 2 3 3 3 6 2 3" xfId="23504" xr:uid="{00000000-0005-0000-0000-0000B75B0000}"/>
    <cellStyle name="Millares 2 2 3 3 3 6 3" xfId="23505" xr:uid="{00000000-0005-0000-0000-0000B85B0000}"/>
    <cellStyle name="Millares 2 2 3 3 3 6 3 2" xfId="23506" xr:uid="{00000000-0005-0000-0000-0000B95B0000}"/>
    <cellStyle name="Millares 2 2 3 3 3 6 3 3" xfId="23507" xr:uid="{00000000-0005-0000-0000-0000BA5B0000}"/>
    <cellStyle name="Millares 2 2 3 3 3 6 4" xfId="23508" xr:uid="{00000000-0005-0000-0000-0000BB5B0000}"/>
    <cellStyle name="Millares 2 2 3 3 3 6 5" xfId="23509" xr:uid="{00000000-0005-0000-0000-0000BC5B0000}"/>
    <cellStyle name="Millares 2 2 3 3 3 7" xfId="23510" xr:uid="{00000000-0005-0000-0000-0000BD5B0000}"/>
    <cellStyle name="Millares 2 2 3 3 3 7 2" xfId="23511" xr:uid="{00000000-0005-0000-0000-0000BE5B0000}"/>
    <cellStyle name="Millares 2 2 3 3 3 7 3" xfId="23512" xr:uid="{00000000-0005-0000-0000-0000BF5B0000}"/>
    <cellStyle name="Millares 2 2 3 3 3 8" xfId="23513" xr:uid="{00000000-0005-0000-0000-0000C05B0000}"/>
    <cellStyle name="Millares 2 2 3 3 3 8 2" xfId="23514" xr:uid="{00000000-0005-0000-0000-0000C15B0000}"/>
    <cellStyle name="Millares 2 2 3 3 3 8 3" xfId="23515" xr:uid="{00000000-0005-0000-0000-0000C25B0000}"/>
    <cellStyle name="Millares 2 2 3 3 3 9" xfId="23516" xr:uid="{00000000-0005-0000-0000-0000C35B0000}"/>
    <cellStyle name="Millares 2 2 3 3 4" xfId="23517" xr:uid="{00000000-0005-0000-0000-0000C45B0000}"/>
    <cellStyle name="Millares 2 2 3 3 4 2" xfId="23518" xr:uid="{00000000-0005-0000-0000-0000C55B0000}"/>
    <cellStyle name="Millares 2 2 3 3 4 2 2" xfId="23519" xr:uid="{00000000-0005-0000-0000-0000C65B0000}"/>
    <cellStyle name="Millares 2 2 3 3 4 2 2 2" xfId="23520" xr:uid="{00000000-0005-0000-0000-0000C75B0000}"/>
    <cellStyle name="Millares 2 2 3 3 4 2 2 3" xfId="23521" xr:uid="{00000000-0005-0000-0000-0000C85B0000}"/>
    <cellStyle name="Millares 2 2 3 3 4 2 3" xfId="23522" xr:uid="{00000000-0005-0000-0000-0000C95B0000}"/>
    <cellStyle name="Millares 2 2 3 3 4 2 3 2" xfId="23523" xr:uid="{00000000-0005-0000-0000-0000CA5B0000}"/>
    <cellStyle name="Millares 2 2 3 3 4 2 3 3" xfId="23524" xr:uid="{00000000-0005-0000-0000-0000CB5B0000}"/>
    <cellStyle name="Millares 2 2 3 3 4 2 4" xfId="23525" xr:uid="{00000000-0005-0000-0000-0000CC5B0000}"/>
    <cellStyle name="Millares 2 2 3 3 4 2 5" xfId="23526" xr:uid="{00000000-0005-0000-0000-0000CD5B0000}"/>
    <cellStyle name="Millares 2 2 3 3 4 3" xfId="23527" xr:uid="{00000000-0005-0000-0000-0000CE5B0000}"/>
    <cellStyle name="Millares 2 2 3 3 4 3 2" xfId="23528" xr:uid="{00000000-0005-0000-0000-0000CF5B0000}"/>
    <cellStyle name="Millares 2 2 3 3 4 3 2 2" xfId="23529" xr:uid="{00000000-0005-0000-0000-0000D05B0000}"/>
    <cellStyle name="Millares 2 2 3 3 4 3 2 3" xfId="23530" xr:uid="{00000000-0005-0000-0000-0000D15B0000}"/>
    <cellStyle name="Millares 2 2 3 3 4 3 3" xfId="23531" xr:uid="{00000000-0005-0000-0000-0000D25B0000}"/>
    <cellStyle name="Millares 2 2 3 3 4 3 3 2" xfId="23532" xr:uid="{00000000-0005-0000-0000-0000D35B0000}"/>
    <cellStyle name="Millares 2 2 3 3 4 3 3 3" xfId="23533" xr:uid="{00000000-0005-0000-0000-0000D45B0000}"/>
    <cellStyle name="Millares 2 2 3 3 4 3 4" xfId="23534" xr:uid="{00000000-0005-0000-0000-0000D55B0000}"/>
    <cellStyle name="Millares 2 2 3 3 4 3 5" xfId="23535" xr:uid="{00000000-0005-0000-0000-0000D65B0000}"/>
    <cellStyle name="Millares 2 2 3 3 4 4" xfId="23536" xr:uid="{00000000-0005-0000-0000-0000D75B0000}"/>
    <cellStyle name="Millares 2 2 3 3 4 4 2" xfId="23537" xr:uid="{00000000-0005-0000-0000-0000D85B0000}"/>
    <cellStyle name="Millares 2 2 3 3 4 4 2 2" xfId="23538" xr:uid="{00000000-0005-0000-0000-0000D95B0000}"/>
    <cellStyle name="Millares 2 2 3 3 4 4 2 3" xfId="23539" xr:uid="{00000000-0005-0000-0000-0000DA5B0000}"/>
    <cellStyle name="Millares 2 2 3 3 4 4 3" xfId="23540" xr:uid="{00000000-0005-0000-0000-0000DB5B0000}"/>
    <cellStyle name="Millares 2 2 3 3 4 4 3 2" xfId="23541" xr:uid="{00000000-0005-0000-0000-0000DC5B0000}"/>
    <cellStyle name="Millares 2 2 3 3 4 4 3 3" xfId="23542" xr:uid="{00000000-0005-0000-0000-0000DD5B0000}"/>
    <cellStyle name="Millares 2 2 3 3 4 4 4" xfId="23543" xr:uid="{00000000-0005-0000-0000-0000DE5B0000}"/>
    <cellStyle name="Millares 2 2 3 3 4 4 5" xfId="23544" xr:uid="{00000000-0005-0000-0000-0000DF5B0000}"/>
    <cellStyle name="Millares 2 2 3 3 4 5" xfId="23545" xr:uid="{00000000-0005-0000-0000-0000E05B0000}"/>
    <cellStyle name="Millares 2 2 3 3 4 5 2" xfId="23546" xr:uid="{00000000-0005-0000-0000-0000E15B0000}"/>
    <cellStyle name="Millares 2 2 3 3 4 5 3" xfId="23547" xr:uid="{00000000-0005-0000-0000-0000E25B0000}"/>
    <cellStyle name="Millares 2 2 3 3 4 6" xfId="23548" xr:uid="{00000000-0005-0000-0000-0000E35B0000}"/>
    <cellStyle name="Millares 2 2 3 3 4 6 2" xfId="23549" xr:uid="{00000000-0005-0000-0000-0000E45B0000}"/>
    <cellStyle name="Millares 2 2 3 3 4 6 3" xfId="23550" xr:uid="{00000000-0005-0000-0000-0000E55B0000}"/>
    <cellStyle name="Millares 2 2 3 3 4 7" xfId="23551" xr:uid="{00000000-0005-0000-0000-0000E65B0000}"/>
    <cellStyle name="Millares 2 2 3 3 4 8" xfId="23552" xr:uid="{00000000-0005-0000-0000-0000E75B0000}"/>
    <cellStyle name="Millares 2 2 3 3 5" xfId="23553" xr:uid="{00000000-0005-0000-0000-0000E85B0000}"/>
    <cellStyle name="Millares 2 2 3 3 5 2" xfId="23554" xr:uid="{00000000-0005-0000-0000-0000E95B0000}"/>
    <cellStyle name="Millares 2 2 3 3 5 2 2" xfId="23555" xr:uid="{00000000-0005-0000-0000-0000EA5B0000}"/>
    <cellStyle name="Millares 2 2 3 3 5 2 2 2" xfId="23556" xr:uid="{00000000-0005-0000-0000-0000EB5B0000}"/>
    <cellStyle name="Millares 2 2 3 3 5 2 2 3" xfId="23557" xr:uid="{00000000-0005-0000-0000-0000EC5B0000}"/>
    <cellStyle name="Millares 2 2 3 3 5 2 3" xfId="23558" xr:uid="{00000000-0005-0000-0000-0000ED5B0000}"/>
    <cellStyle name="Millares 2 2 3 3 5 2 3 2" xfId="23559" xr:uid="{00000000-0005-0000-0000-0000EE5B0000}"/>
    <cellStyle name="Millares 2 2 3 3 5 2 3 3" xfId="23560" xr:uid="{00000000-0005-0000-0000-0000EF5B0000}"/>
    <cellStyle name="Millares 2 2 3 3 5 2 4" xfId="23561" xr:uid="{00000000-0005-0000-0000-0000F05B0000}"/>
    <cellStyle name="Millares 2 2 3 3 5 2 5" xfId="23562" xr:uid="{00000000-0005-0000-0000-0000F15B0000}"/>
    <cellStyle name="Millares 2 2 3 3 5 3" xfId="23563" xr:uid="{00000000-0005-0000-0000-0000F25B0000}"/>
    <cellStyle name="Millares 2 2 3 3 5 3 2" xfId="23564" xr:uid="{00000000-0005-0000-0000-0000F35B0000}"/>
    <cellStyle name="Millares 2 2 3 3 5 3 2 2" xfId="23565" xr:uid="{00000000-0005-0000-0000-0000F45B0000}"/>
    <cellStyle name="Millares 2 2 3 3 5 3 2 3" xfId="23566" xr:uid="{00000000-0005-0000-0000-0000F55B0000}"/>
    <cellStyle name="Millares 2 2 3 3 5 3 3" xfId="23567" xr:uid="{00000000-0005-0000-0000-0000F65B0000}"/>
    <cellStyle name="Millares 2 2 3 3 5 3 3 2" xfId="23568" xr:uid="{00000000-0005-0000-0000-0000F75B0000}"/>
    <cellStyle name="Millares 2 2 3 3 5 3 3 3" xfId="23569" xr:uid="{00000000-0005-0000-0000-0000F85B0000}"/>
    <cellStyle name="Millares 2 2 3 3 5 3 4" xfId="23570" xr:uid="{00000000-0005-0000-0000-0000F95B0000}"/>
    <cellStyle name="Millares 2 2 3 3 5 3 5" xfId="23571" xr:uid="{00000000-0005-0000-0000-0000FA5B0000}"/>
    <cellStyle name="Millares 2 2 3 3 5 4" xfId="23572" xr:uid="{00000000-0005-0000-0000-0000FB5B0000}"/>
    <cellStyle name="Millares 2 2 3 3 5 4 2" xfId="23573" xr:uid="{00000000-0005-0000-0000-0000FC5B0000}"/>
    <cellStyle name="Millares 2 2 3 3 5 4 2 2" xfId="23574" xr:uid="{00000000-0005-0000-0000-0000FD5B0000}"/>
    <cellStyle name="Millares 2 2 3 3 5 4 2 3" xfId="23575" xr:uid="{00000000-0005-0000-0000-0000FE5B0000}"/>
    <cellStyle name="Millares 2 2 3 3 5 4 3" xfId="23576" xr:uid="{00000000-0005-0000-0000-0000FF5B0000}"/>
    <cellStyle name="Millares 2 2 3 3 5 4 3 2" xfId="23577" xr:uid="{00000000-0005-0000-0000-0000005C0000}"/>
    <cellStyle name="Millares 2 2 3 3 5 4 3 3" xfId="23578" xr:uid="{00000000-0005-0000-0000-0000015C0000}"/>
    <cellStyle name="Millares 2 2 3 3 5 4 4" xfId="23579" xr:uid="{00000000-0005-0000-0000-0000025C0000}"/>
    <cellStyle name="Millares 2 2 3 3 5 4 5" xfId="23580" xr:uid="{00000000-0005-0000-0000-0000035C0000}"/>
    <cellStyle name="Millares 2 2 3 3 5 5" xfId="23581" xr:uid="{00000000-0005-0000-0000-0000045C0000}"/>
    <cellStyle name="Millares 2 2 3 3 5 5 2" xfId="23582" xr:uid="{00000000-0005-0000-0000-0000055C0000}"/>
    <cellStyle name="Millares 2 2 3 3 5 5 3" xfId="23583" xr:uid="{00000000-0005-0000-0000-0000065C0000}"/>
    <cellStyle name="Millares 2 2 3 3 5 6" xfId="23584" xr:uid="{00000000-0005-0000-0000-0000075C0000}"/>
    <cellStyle name="Millares 2 2 3 3 5 6 2" xfId="23585" xr:uid="{00000000-0005-0000-0000-0000085C0000}"/>
    <cellStyle name="Millares 2 2 3 3 5 6 3" xfId="23586" xr:uid="{00000000-0005-0000-0000-0000095C0000}"/>
    <cellStyle name="Millares 2 2 3 3 5 7" xfId="23587" xr:uid="{00000000-0005-0000-0000-00000A5C0000}"/>
    <cellStyle name="Millares 2 2 3 3 5 8" xfId="23588" xr:uid="{00000000-0005-0000-0000-00000B5C0000}"/>
    <cellStyle name="Millares 2 2 3 3 6" xfId="23589" xr:uid="{00000000-0005-0000-0000-00000C5C0000}"/>
    <cellStyle name="Millares 2 2 3 3 6 2" xfId="23590" xr:uid="{00000000-0005-0000-0000-00000D5C0000}"/>
    <cellStyle name="Millares 2 2 3 3 6 2 2" xfId="23591" xr:uid="{00000000-0005-0000-0000-00000E5C0000}"/>
    <cellStyle name="Millares 2 2 3 3 6 2 3" xfId="23592" xr:uid="{00000000-0005-0000-0000-00000F5C0000}"/>
    <cellStyle name="Millares 2 2 3 3 6 3" xfId="23593" xr:uid="{00000000-0005-0000-0000-0000105C0000}"/>
    <cellStyle name="Millares 2 2 3 3 6 3 2" xfId="23594" xr:uid="{00000000-0005-0000-0000-0000115C0000}"/>
    <cellStyle name="Millares 2 2 3 3 6 3 3" xfId="23595" xr:uid="{00000000-0005-0000-0000-0000125C0000}"/>
    <cellStyle name="Millares 2 2 3 3 6 4" xfId="23596" xr:uid="{00000000-0005-0000-0000-0000135C0000}"/>
    <cellStyle name="Millares 2 2 3 3 6 5" xfId="23597" xr:uid="{00000000-0005-0000-0000-0000145C0000}"/>
    <cellStyle name="Millares 2 2 3 3 7" xfId="23598" xr:uid="{00000000-0005-0000-0000-0000155C0000}"/>
    <cellStyle name="Millares 2 2 3 3 7 2" xfId="23599" xr:uid="{00000000-0005-0000-0000-0000165C0000}"/>
    <cellStyle name="Millares 2 2 3 3 7 2 2" xfId="23600" xr:uid="{00000000-0005-0000-0000-0000175C0000}"/>
    <cellStyle name="Millares 2 2 3 3 7 2 3" xfId="23601" xr:uid="{00000000-0005-0000-0000-0000185C0000}"/>
    <cellStyle name="Millares 2 2 3 3 7 3" xfId="23602" xr:uid="{00000000-0005-0000-0000-0000195C0000}"/>
    <cellStyle name="Millares 2 2 3 3 7 3 2" xfId="23603" xr:uid="{00000000-0005-0000-0000-00001A5C0000}"/>
    <cellStyle name="Millares 2 2 3 3 7 3 3" xfId="23604" xr:uid="{00000000-0005-0000-0000-00001B5C0000}"/>
    <cellStyle name="Millares 2 2 3 3 7 4" xfId="23605" xr:uid="{00000000-0005-0000-0000-00001C5C0000}"/>
    <cellStyle name="Millares 2 2 3 3 7 5" xfId="23606" xr:uid="{00000000-0005-0000-0000-00001D5C0000}"/>
    <cellStyle name="Millares 2 2 3 3 8" xfId="23607" xr:uid="{00000000-0005-0000-0000-00001E5C0000}"/>
    <cellStyle name="Millares 2 2 3 3 8 2" xfId="23608" xr:uid="{00000000-0005-0000-0000-00001F5C0000}"/>
    <cellStyle name="Millares 2 2 3 3 8 2 2" xfId="23609" xr:uid="{00000000-0005-0000-0000-0000205C0000}"/>
    <cellStyle name="Millares 2 2 3 3 8 2 3" xfId="23610" xr:uid="{00000000-0005-0000-0000-0000215C0000}"/>
    <cellStyle name="Millares 2 2 3 3 8 3" xfId="23611" xr:uid="{00000000-0005-0000-0000-0000225C0000}"/>
    <cellStyle name="Millares 2 2 3 3 8 3 2" xfId="23612" xr:uid="{00000000-0005-0000-0000-0000235C0000}"/>
    <cellStyle name="Millares 2 2 3 3 8 3 3" xfId="23613" xr:uid="{00000000-0005-0000-0000-0000245C0000}"/>
    <cellStyle name="Millares 2 2 3 3 8 4" xfId="23614" xr:uid="{00000000-0005-0000-0000-0000255C0000}"/>
    <cellStyle name="Millares 2 2 3 3 8 5" xfId="23615" xr:uid="{00000000-0005-0000-0000-0000265C0000}"/>
    <cellStyle name="Millares 2 2 3 3 9" xfId="23616" xr:uid="{00000000-0005-0000-0000-0000275C0000}"/>
    <cellStyle name="Millares 2 2 3 3 9 2" xfId="23617" xr:uid="{00000000-0005-0000-0000-0000285C0000}"/>
    <cellStyle name="Millares 2 2 3 3 9 3" xfId="23618" xr:uid="{00000000-0005-0000-0000-0000295C0000}"/>
    <cellStyle name="Millares 2 2 3 4" xfId="23619" xr:uid="{00000000-0005-0000-0000-00002A5C0000}"/>
    <cellStyle name="Millares 2 2 3 4 10" xfId="23620" xr:uid="{00000000-0005-0000-0000-00002B5C0000}"/>
    <cellStyle name="Millares 2 2 3 4 2" xfId="23621" xr:uid="{00000000-0005-0000-0000-00002C5C0000}"/>
    <cellStyle name="Millares 2 2 3 4 2 2" xfId="23622" xr:uid="{00000000-0005-0000-0000-00002D5C0000}"/>
    <cellStyle name="Millares 2 2 3 4 2 2 2" xfId="23623" xr:uid="{00000000-0005-0000-0000-00002E5C0000}"/>
    <cellStyle name="Millares 2 2 3 4 2 2 2 2" xfId="23624" xr:uid="{00000000-0005-0000-0000-00002F5C0000}"/>
    <cellStyle name="Millares 2 2 3 4 2 2 2 3" xfId="23625" xr:uid="{00000000-0005-0000-0000-0000305C0000}"/>
    <cellStyle name="Millares 2 2 3 4 2 2 3" xfId="23626" xr:uid="{00000000-0005-0000-0000-0000315C0000}"/>
    <cellStyle name="Millares 2 2 3 4 2 2 3 2" xfId="23627" xr:uid="{00000000-0005-0000-0000-0000325C0000}"/>
    <cellStyle name="Millares 2 2 3 4 2 2 3 3" xfId="23628" xr:uid="{00000000-0005-0000-0000-0000335C0000}"/>
    <cellStyle name="Millares 2 2 3 4 2 2 4" xfId="23629" xr:uid="{00000000-0005-0000-0000-0000345C0000}"/>
    <cellStyle name="Millares 2 2 3 4 2 2 5" xfId="23630" xr:uid="{00000000-0005-0000-0000-0000355C0000}"/>
    <cellStyle name="Millares 2 2 3 4 2 3" xfId="23631" xr:uid="{00000000-0005-0000-0000-0000365C0000}"/>
    <cellStyle name="Millares 2 2 3 4 2 3 2" xfId="23632" xr:uid="{00000000-0005-0000-0000-0000375C0000}"/>
    <cellStyle name="Millares 2 2 3 4 2 3 2 2" xfId="23633" xr:uid="{00000000-0005-0000-0000-0000385C0000}"/>
    <cellStyle name="Millares 2 2 3 4 2 3 2 3" xfId="23634" xr:uid="{00000000-0005-0000-0000-0000395C0000}"/>
    <cellStyle name="Millares 2 2 3 4 2 3 3" xfId="23635" xr:uid="{00000000-0005-0000-0000-00003A5C0000}"/>
    <cellStyle name="Millares 2 2 3 4 2 3 3 2" xfId="23636" xr:uid="{00000000-0005-0000-0000-00003B5C0000}"/>
    <cellStyle name="Millares 2 2 3 4 2 3 3 3" xfId="23637" xr:uid="{00000000-0005-0000-0000-00003C5C0000}"/>
    <cellStyle name="Millares 2 2 3 4 2 3 4" xfId="23638" xr:uid="{00000000-0005-0000-0000-00003D5C0000}"/>
    <cellStyle name="Millares 2 2 3 4 2 3 5" xfId="23639" xr:uid="{00000000-0005-0000-0000-00003E5C0000}"/>
    <cellStyle name="Millares 2 2 3 4 2 4" xfId="23640" xr:uid="{00000000-0005-0000-0000-00003F5C0000}"/>
    <cellStyle name="Millares 2 2 3 4 2 4 2" xfId="23641" xr:uid="{00000000-0005-0000-0000-0000405C0000}"/>
    <cellStyle name="Millares 2 2 3 4 2 4 2 2" xfId="23642" xr:uid="{00000000-0005-0000-0000-0000415C0000}"/>
    <cellStyle name="Millares 2 2 3 4 2 4 2 3" xfId="23643" xr:uid="{00000000-0005-0000-0000-0000425C0000}"/>
    <cellStyle name="Millares 2 2 3 4 2 4 3" xfId="23644" xr:uid="{00000000-0005-0000-0000-0000435C0000}"/>
    <cellStyle name="Millares 2 2 3 4 2 4 3 2" xfId="23645" xr:uid="{00000000-0005-0000-0000-0000445C0000}"/>
    <cellStyle name="Millares 2 2 3 4 2 4 3 3" xfId="23646" xr:uid="{00000000-0005-0000-0000-0000455C0000}"/>
    <cellStyle name="Millares 2 2 3 4 2 4 4" xfId="23647" xr:uid="{00000000-0005-0000-0000-0000465C0000}"/>
    <cellStyle name="Millares 2 2 3 4 2 4 5" xfId="23648" xr:uid="{00000000-0005-0000-0000-0000475C0000}"/>
    <cellStyle name="Millares 2 2 3 4 2 5" xfId="23649" xr:uid="{00000000-0005-0000-0000-0000485C0000}"/>
    <cellStyle name="Millares 2 2 3 4 2 5 2" xfId="23650" xr:uid="{00000000-0005-0000-0000-0000495C0000}"/>
    <cellStyle name="Millares 2 2 3 4 2 5 3" xfId="23651" xr:uid="{00000000-0005-0000-0000-00004A5C0000}"/>
    <cellStyle name="Millares 2 2 3 4 2 6" xfId="23652" xr:uid="{00000000-0005-0000-0000-00004B5C0000}"/>
    <cellStyle name="Millares 2 2 3 4 2 6 2" xfId="23653" xr:uid="{00000000-0005-0000-0000-00004C5C0000}"/>
    <cellStyle name="Millares 2 2 3 4 2 6 3" xfId="23654" xr:uid="{00000000-0005-0000-0000-00004D5C0000}"/>
    <cellStyle name="Millares 2 2 3 4 2 7" xfId="23655" xr:uid="{00000000-0005-0000-0000-00004E5C0000}"/>
    <cellStyle name="Millares 2 2 3 4 2 8" xfId="23656" xr:uid="{00000000-0005-0000-0000-00004F5C0000}"/>
    <cellStyle name="Millares 2 2 3 4 3" xfId="23657" xr:uid="{00000000-0005-0000-0000-0000505C0000}"/>
    <cellStyle name="Millares 2 2 3 4 3 2" xfId="23658" xr:uid="{00000000-0005-0000-0000-0000515C0000}"/>
    <cellStyle name="Millares 2 2 3 4 3 2 2" xfId="23659" xr:uid="{00000000-0005-0000-0000-0000525C0000}"/>
    <cellStyle name="Millares 2 2 3 4 3 2 2 2" xfId="23660" xr:uid="{00000000-0005-0000-0000-0000535C0000}"/>
    <cellStyle name="Millares 2 2 3 4 3 2 2 3" xfId="23661" xr:uid="{00000000-0005-0000-0000-0000545C0000}"/>
    <cellStyle name="Millares 2 2 3 4 3 2 3" xfId="23662" xr:uid="{00000000-0005-0000-0000-0000555C0000}"/>
    <cellStyle name="Millares 2 2 3 4 3 2 3 2" xfId="23663" xr:uid="{00000000-0005-0000-0000-0000565C0000}"/>
    <cellStyle name="Millares 2 2 3 4 3 2 3 3" xfId="23664" xr:uid="{00000000-0005-0000-0000-0000575C0000}"/>
    <cellStyle name="Millares 2 2 3 4 3 2 4" xfId="23665" xr:uid="{00000000-0005-0000-0000-0000585C0000}"/>
    <cellStyle name="Millares 2 2 3 4 3 2 5" xfId="23666" xr:uid="{00000000-0005-0000-0000-0000595C0000}"/>
    <cellStyle name="Millares 2 2 3 4 3 3" xfId="23667" xr:uid="{00000000-0005-0000-0000-00005A5C0000}"/>
    <cellStyle name="Millares 2 2 3 4 3 3 2" xfId="23668" xr:uid="{00000000-0005-0000-0000-00005B5C0000}"/>
    <cellStyle name="Millares 2 2 3 4 3 3 2 2" xfId="23669" xr:uid="{00000000-0005-0000-0000-00005C5C0000}"/>
    <cellStyle name="Millares 2 2 3 4 3 3 2 3" xfId="23670" xr:uid="{00000000-0005-0000-0000-00005D5C0000}"/>
    <cellStyle name="Millares 2 2 3 4 3 3 3" xfId="23671" xr:uid="{00000000-0005-0000-0000-00005E5C0000}"/>
    <cellStyle name="Millares 2 2 3 4 3 3 3 2" xfId="23672" xr:uid="{00000000-0005-0000-0000-00005F5C0000}"/>
    <cellStyle name="Millares 2 2 3 4 3 3 3 3" xfId="23673" xr:uid="{00000000-0005-0000-0000-0000605C0000}"/>
    <cellStyle name="Millares 2 2 3 4 3 3 4" xfId="23674" xr:uid="{00000000-0005-0000-0000-0000615C0000}"/>
    <cellStyle name="Millares 2 2 3 4 3 3 5" xfId="23675" xr:uid="{00000000-0005-0000-0000-0000625C0000}"/>
    <cellStyle name="Millares 2 2 3 4 3 4" xfId="23676" xr:uid="{00000000-0005-0000-0000-0000635C0000}"/>
    <cellStyle name="Millares 2 2 3 4 3 4 2" xfId="23677" xr:uid="{00000000-0005-0000-0000-0000645C0000}"/>
    <cellStyle name="Millares 2 2 3 4 3 4 2 2" xfId="23678" xr:uid="{00000000-0005-0000-0000-0000655C0000}"/>
    <cellStyle name="Millares 2 2 3 4 3 4 2 3" xfId="23679" xr:uid="{00000000-0005-0000-0000-0000665C0000}"/>
    <cellStyle name="Millares 2 2 3 4 3 4 3" xfId="23680" xr:uid="{00000000-0005-0000-0000-0000675C0000}"/>
    <cellStyle name="Millares 2 2 3 4 3 4 3 2" xfId="23681" xr:uid="{00000000-0005-0000-0000-0000685C0000}"/>
    <cellStyle name="Millares 2 2 3 4 3 4 3 3" xfId="23682" xr:uid="{00000000-0005-0000-0000-0000695C0000}"/>
    <cellStyle name="Millares 2 2 3 4 3 4 4" xfId="23683" xr:uid="{00000000-0005-0000-0000-00006A5C0000}"/>
    <cellStyle name="Millares 2 2 3 4 3 4 5" xfId="23684" xr:uid="{00000000-0005-0000-0000-00006B5C0000}"/>
    <cellStyle name="Millares 2 2 3 4 3 5" xfId="23685" xr:uid="{00000000-0005-0000-0000-00006C5C0000}"/>
    <cellStyle name="Millares 2 2 3 4 3 5 2" xfId="23686" xr:uid="{00000000-0005-0000-0000-00006D5C0000}"/>
    <cellStyle name="Millares 2 2 3 4 3 5 3" xfId="23687" xr:uid="{00000000-0005-0000-0000-00006E5C0000}"/>
    <cellStyle name="Millares 2 2 3 4 3 6" xfId="23688" xr:uid="{00000000-0005-0000-0000-00006F5C0000}"/>
    <cellStyle name="Millares 2 2 3 4 3 6 2" xfId="23689" xr:uid="{00000000-0005-0000-0000-0000705C0000}"/>
    <cellStyle name="Millares 2 2 3 4 3 6 3" xfId="23690" xr:uid="{00000000-0005-0000-0000-0000715C0000}"/>
    <cellStyle name="Millares 2 2 3 4 3 7" xfId="23691" xr:uid="{00000000-0005-0000-0000-0000725C0000}"/>
    <cellStyle name="Millares 2 2 3 4 3 8" xfId="23692" xr:uid="{00000000-0005-0000-0000-0000735C0000}"/>
    <cellStyle name="Millares 2 2 3 4 4" xfId="23693" xr:uid="{00000000-0005-0000-0000-0000745C0000}"/>
    <cellStyle name="Millares 2 2 3 4 4 2" xfId="23694" xr:uid="{00000000-0005-0000-0000-0000755C0000}"/>
    <cellStyle name="Millares 2 2 3 4 4 2 2" xfId="23695" xr:uid="{00000000-0005-0000-0000-0000765C0000}"/>
    <cellStyle name="Millares 2 2 3 4 4 2 3" xfId="23696" xr:uid="{00000000-0005-0000-0000-0000775C0000}"/>
    <cellStyle name="Millares 2 2 3 4 4 3" xfId="23697" xr:uid="{00000000-0005-0000-0000-0000785C0000}"/>
    <cellStyle name="Millares 2 2 3 4 4 3 2" xfId="23698" xr:uid="{00000000-0005-0000-0000-0000795C0000}"/>
    <cellStyle name="Millares 2 2 3 4 4 3 3" xfId="23699" xr:uid="{00000000-0005-0000-0000-00007A5C0000}"/>
    <cellStyle name="Millares 2 2 3 4 4 4" xfId="23700" xr:uid="{00000000-0005-0000-0000-00007B5C0000}"/>
    <cellStyle name="Millares 2 2 3 4 4 5" xfId="23701" xr:uid="{00000000-0005-0000-0000-00007C5C0000}"/>
    <cellStyle name="Millares 2 2 3 4 5" xfId="23702" xr:uid="{00000000-0005-0000-0000-00007D5C0000}"/>
    <cellStyle name="Millares 2 2 3 4 5 2" xfId="23703" xr:uid="{00000000-0005-0000-0000-00007E5C0000}"/>
    <cellStyle name="Millares 2 2 3 4 5 2 2" xfId="23704" xr:uid="{00000000-0005-0000-0000-00007F5C0000}"/>
    <cellStyle name="Millares 2 2 3 4 5 2 3" xfId="23705" xr:uid="{00000000-0005-0000-0000-0000805C0000}"/>
    <cellStyle name="Millares 2 2 3 4 5 3" xfId="23706" xr:uid="{00000000-0005-0000-0000-0000815C0000}"/>
    <cellStyle name="Millares 2 2 3 4 5 3 2" xfId="23707" xr:uid="{00000000-0005-0000-0000-0000825C0000}"/>
    <cellStyle name="Millares 2 2 3 4 5 3 3" xfId="23708" xr:uid="{00000000-0005-0000-0000-0000835C0000}"/>
    <cellStyle name="Millares 2 2 3 4 5 4" xfId="23709" xr:uid="{00000000-0005-0000-0000-0000845C0000}"/>
    <cellStyle name="Millares 2 2 3 4 5 5" xfId="23710" xr:uid="{00000000-0005-0000-0000-0000855C0000}"/>
    <cellStyle name="Millares 2 2 3 4 6" xfId="23711" xr:uid="{00000000-0005-0000-0000-0000865C0000}"/>
    <cellStyle name="Millares 2 2 3 4 6 2" xfId="23712" xr:uid="{00000000-0005-0000-0000-0000875C0000}"/>
    <cellStyle name="Millares 2 2 3 4 6 2 2" xfId="23713" xr:uid="{00000000-0005-0000-0000-0000885C0000}"/>
    <cellStyle name="Millares 2 2 3 4 6 2 3" xfId="23714" xr:uid="{00000000-0005-0000-0000-0000895C0000}"/>
    <cellStyle name="Millares 2 2 3 4 6 3" xfId="23715" xr:uid="{00000000-0005-0000-0000-00008A5C0000}"/>
    <cellStyle name="Millares 2 2 3 4 6 3 2" xfId="23716" xr:uid="{00000000-0005-0000-0000-00008B5C0000}"/>
    <cellStyle name="Millares 2 2 3 4 6 3 3" xfId="23717" xr:uid="{00000000-0005-0000-0000-00008C5C0000}"/>
    <cellStyle name="Millares 2 2 3 4 6 4" xfId="23718" xr:uid="{00000000-0005-0000-0000-00008D5C0000}"/>
    <cellStyle name="Millares 2 2 3 4 6 5" xfId="23719" xr:uid="{00000000-0005-0000-0000-00008E5C0000}"/>
    <cellStyle name="Millares 2 2 3 4 7" xfId="23720" xr:uid="{00000000-0005-0000-0000-00008F5C0000}"/>
    <cellStyle name="Millares 2 2 3 4 7 2" xfId="23721" xr:uid="{00000000-0005-0000-0000-0000905C0000}"/>
    <cellStyle name="Millares 2 2 3 4 7 3" xfId="23722" xr:uid="{00000000-0005-0000-0000-0000915C0000}"/>
    <cellStyle name="Millares 2 2 3 4 8" xfId="23723" xr:uid="{00000000-0005-0000-0000-0000925C0000}"/>
    <cellStyle name="Millares 2 2 3 4 8 2" xfId="23724" xr:uid="{00000000-0005-0000-0000-0000935C0000}"/>
    <cellStyle name="Millares 2 2 3 4 8 3" xfId="23725" xr:uid="{00000000-0005-0000-0000-0000945C0000}"/>
    <cellStyle name="Millares 2 2 3 4 9" xfId="23726" xr:uid="{00000000-0005-0000-0000-0000955C0000}"/>
    <cellStyle name="Millares 2 2 3 5" xfId="23727" xr:uid="{00000000-0005-0000-0000-0000965C0000}"/>
    <cellStyle name="Millares 2 2 3 5 10" xfId="23728" xr:uid="{00000000-0005-0000-0000-0000975C0000}"/>
    <cellStyle name="Millares 2 2 3 5 2" xfId="23729" xr:uid="{00000000-0005-0000-0000-0000985C0000}"/>
    <cellStyle name="Millares 2 2 3 5 2 2" xfId="23730" xr:uid="{00000000-0005-0000-0000-0000995C0000}"/>
    <cellStyle name="Millares 2 2 3 5 2 2 2" xfId="23731" xr:uid="{00000000-0005-0000-0000-00009A5C0000}"/>
    <cellStyle name="Millares 2 2 3 5 2 2 2 2" xfId="23732" xr:uid="{00000000-0005-0000-0000-00009B5C0000}"/>
    <cellStyle name="Millares 2 2 3 5 2 2 2 3" xfId="23733" xr:uid="{00000000-0005-0000-0000-00009C5C0000}"/>
    <cellStyle name="Millares 2 2 3 5 2 2 3" xfId="23734" xr:uid="{00000000-0005-0000-0000-00009D5C0000}"/>
    <cellStyle name="Millares 2 2 3 5 2 2 3 2" xfId="23735" xr:uid="{00000000-0005-0000-0000-00009E5C0000}"/>
    <cellStyle name="Millares 2 2 3 5 2 2 3 3" xfId="23736" xr:uid="{00000000-0005-0000-0000-00009F5C0000}"/>
    <cellStyle name="Millares 2 2 3 5 2 2 4" xfId="23737" xr:uid="{00000000-0005-0000-0000-0000A05C0000}"/>
    <cellStyle name="Millares 2 2 3 5 2 2 5" xfId="23738" xr:uid="{00000000-0005-0000-0000-0000A15C0000}"/>
    <cellStyle name="Millares 2 2 3 5 2 3" xfId="23739" xr:uid="{00000000-0005-0000-0000-0000A25C0000}"/>
    <cellStyle name="Millares 2 2 3 5 2 3 2" xfId="23740" xr:uid="{00000000-0005-0000-0000-0000A35C0000}"/>
    <cellStyle name="Millares 2 2 3 5 2 3 2 2" xfId="23741" xr:uid="{00000000-0005-0000-0000-0000A45C0000}"/>
    <cellStyle name="Millares 2 2 3 5 2 3 2 3" xfId="23742" xr:uid="{00000000-0005-0000-0000-0000A55C0000}"/>
    <cellStyle name="Millares 2 2 3 5 2 3 3" xfId="23743" xr:uid="{00000000-0005-0000-0000-0000A65C0000}"/>
    <cellStyle name="Millares 2 2 3 5 2 3 3 2" xfId="23744" xr:uid="{00000000-0005-0000-0000-0000A75C0000}"/>
    <cellStyle name="Millares 2 2 3 5 2 3 3 3" xfId="23745" xr:uid="{00000000-0005-0000-0000-0000A85C0000}"/>
    <cellStyle name="Millares 2 2 3 5 2 3 4" xfId="23746" xr:uid="{00000000-0005-0000-0000-0000A95C0000}"/>
    <cellStyle name="Millares 2 2 3 5 2 3 5" xfId="23747" xr:uid="{00000000-0005-0000-0000-0000AA5C0000}"/>
    <cellStyle name="Millares 2 2 3 5 2 4" xfId="23748" xr:uid="{00000000-0005-0000-0000-0000AB5C0000}"/>
    <cellStyle name="Millares 2 2 3 5 2 4 2" xfId="23749" xr:uid="{00000000-0005-0000-0000-0000AC5C0000}"/>
    <cellStyle name="Millares 2 2 3 5 2 4 2 2" xfId="23750" xr:uid="{00000000-0005-0000-0000-0000AD5C0000}"/>
    <cellStyle name="Millares 2 2 3 5 2 4 2 3" xfId="23751" xr:uid="{00000000-0005-0000-0000-0000AE5C0000}"/>
    <cellStyle name="Millares 2 2 3 5 2 4 3" xfId="23752" xr:uid="{00000000-0005-0000-0000-0000AF5C0000}"/>
    <cellStyle name="Millares 2 2 3 5 2 4 3 2" xfId="23753" xr:uid="{00000000-0005-0000-0000-0000B05C0000}"/>
    <cellStyle name="Millares 2 2 3 5 2 4 3 3" xfId="23754" xr:uid="{00000000-0005-0000-0000-0000B15C0000}"/>
    <cellStyle name="Millares 2 2 3 5 2 4 4" xfId="23755" xr:uid="{00000000-0005-0000-0000-0000B25C0000}"/>
    <cellStyle name="Millares 2 2 3 5 2 4 5" xfId="23756" xr:uid="{00000000-0005-0000-0000-0000B35C0000}"/>
    <cellStyle name="Millares 2 2 3 5 2 5" xfId="23757" xr:uid="{00000000-0005-0000-0000-0000B45C0000}"/>
    <cellStyle name="Millares 2 2 3 5 2 5 2" xfId="23758" xr:uid="{00000000-0005-0000-0000-0000B55C0000}"/>
    <cellStyle name="Millares 2 2 3 5 2 5 3" xfId="23759" xr:uid="{00000000-0005-0000-0000-0000B65C0000}"/>
    <cellStyle name="Millares 2 2 3 5 2 6" xfId="23760" xr:uid="{00000000-0005-0000-0000-0000B75C0000}"/>
    <cellStyle name="Millares 2 2 3 5 2 6 2" xfId="23761" xr:uid="{00000000-0005-0000-0000-0000B85C0000}"/>
    <cellStyle name="Millares 2 2 3 5 2 6 3" xfId="23762" xr:uid="{00000000-0005-0000-0000-0000B95C0000}"/>
    <cellStyle name="Millares 2 2 3 5 2 7" xfId="23763" xr:uid="{00000000-0005-0000-0000-0000BA5C0000}"/>
    <cellStyle name="Millares 2 2 3 5 2 8" xfId="23764" xr:uid="{00000000-0005-0000-0000-0000BB5C0000}"/>
    <cellStyle name="Millares 2 2 3 5 3" xfId="23765" xr:uid="{00000000-0005-0000-0000-0000BC5C0000}"/>
    <cellStyle name="Millares 2 2 3 5 3 2" xfId="23766" xr:uid="{00000000-0005-0000-0000-0000BD5C0000}"/>
    <cellStyle name="Millares 2 2 3 5 3 2 2" xfId="23767" xr:uid="{00000000-0005-0000-0000-0000BE5C0000}"/>
    <cellStyle name="Millares 2 2 3 5 3 2 2 2" xfId="23768" xr:uid="{00000000-0005-0000-0000-0000BF5C0000}"/>
    <cellStyle name="Millares 2 2 3 5 3 2 2 3" xfId="23769" xr:uid="{00000000-0005-0000-0000-0000C05C0000}"/>
    <cellStyle name="Millares 2 2 3 5 3 2 3" xfId="23770" xr:uid="{00000000-0005-0000-0000-0000C15C0000}"/>
    <cellStyle name="Millares 2 2 3 5 3 2 3 2" xfId="23771" xr:uid="{00000000-0005-0000-0000-0000C25C0000}"/>
    <cellStyle name="Millares 2 2 3 5 3 2 3 3" xfId="23772" xr:uid="{00000000-0005-0000-0000-0000C35C0000}"/>
    <cellStyle name="Millares 2 2 3 5 3 2 4" xfId="23773" xr:uid="{00000000-0005-0000-0000-0000C45C0000}"/>
    <cellStyle name="Millares 2 2 3 5 3 2 5" xfId="23774" xr:uid="{00000000-0005-0000-0000-0000C55C0000}"/>
    <cellStyle name="Millares 2 2 3 5 3 3" xfId="23775" xr:uid="{00000000-0005-0000-0000-0000C65C0000}"/>
    <cellStyle name="Millares 2 2 3 5 3 3 2" xfId="23776" xr:uid="{00000000-0005-0000-0000-0000C75C0000}"/>
    <cellStyle name="Millares 2 2 3 5 3 3 2 2" xfId="23777" xr:uid="{00000000-0005-0000-0000-0000C85C0000}"/>
    <cellStyle name="Millares 2 2 3 5 3 3 2 3" xfId="23778" xr:uid="{00000000-0005-0000-0000-0000C95C0000}"/>
    <cellStyle name="Millares 2 2 3 5 3 3 3" xfId="23779" xr:uid="{00000000-0005-0000-0000-0000CA5C0000}"/>
    <cellStyle name="Millares 2 2 3 5 3 3 3 2" xfId="23780" xr:uid="{00000000-0005-0000-0000-0000CB5C0000}"/>
    <cellStyle name="Millares 2 2 3 5 3 3 3 3" xfId="23781" xr:uid="{00000000-0005-0000-0000-0000CC5C0000}"/>
    <cellStyle name="Millares 2 2 3 5 3 3 4" xfId="23782" xr:uid="{00000000-0005-0000-0000-0000CD5C0000}"/>
    <cellStyle name="Millares 2 2 3 5 3 3 5" xfId="23783" xr:uid="{00000000-0005-0000-0000-0000CE5C0000}"/>
    <cellStyle name="Millares 2 2 3 5 3 4" xfId="23784" xr:uid="{00000000-0005-0000-0000-0000CF5C0000}"/>
    <cellStyle name="Millares 2 2 3 5 3 4 2" xfId="23785" xr:uid="{00000000-0005-0000-0000-0000D05C0000}"/>
    <cellStyle name="Millares 2 2 3 5 3 4 2 2" xfId="23786" xr:uid="{00000000-0005-0000-0000-0000D15C0000}"/>
    <cellStyle name="Millares 2 2 3 5 3 4 2 3" xfId="23787" xr:uid="{00000000-0005-0000-0000-0000D25C0000}"/>
    <cellStyle name="Millares 2 2 3 5 3 4 3" xfId="23788" xr:uid="{00000000-0005-0000-0000-0000D35C0000}"/>
    <cellStyle name="Millares 2 2 3 5 3 4 3 2" xfId="23789" xr:uid="{00000000-0005-0000-0000-0000D45C0000}"/>
    <cellStyle name="Millares 2 2 3 5 3 4 3 3" xfId="23790" xr:uid="{00000000-0005-0000-0000-0000D55C0000}"/>
    <cellStyle name="Millares 2 2 3 5 3 4 4" xfId="23791" xr:uid="{00000000-0005-0000-0000-0000D65C0000}"/>
    <cellStyle name="Millares 2 2 3 5 3 4 5" xfId="23792" xr:uid="{00000000-0005-0000-0000-0000D75C0000}"/>
    <cellStyle name="Millares 2 2 3 5 3 5" xfId="23793" xr:uid="{00000000-0005-0000-0000-0000D85C0000}"/>
    <cellStyle name="Millares 2 2 3 5 3 5 2" xfId="23794" xr:uid="{00000000-0005-0000-0000-0000D95C0000}"/>
    <cellStyle name="Millares 2 2 3 5 3 5 3" xfId="23795" xr:uid="{00000000-0005-0000-0000-0000DA5C0000}"/>
    <cellStyle name="Millares 2 2 3 5 3 6" xfId="23796" xr:uid="{00000000-0005-0000-0000-0000DB5C0000}"/>
    <cellStyle name="Millares 2 2 3 5 3 6 2" xfId="23797" xr:uid="{00000000-0005-0000-0000-0000DC5C0000}"/>
    <cellStyle name="Millares 2 2 3 5 3 6 3" xfId="23798" xr:uid="{00000000-0005-0000-0000-0000DD5C0000}"/>
    <cellStyle name="Millares 2 2 3 5 3 7" xfId="23799" xr:uid="{00000000-0005-0000-0000-0000DE5C0000}"/>
    <cellStyle name="Millares 2 2 3 5 3 8" xfId="23800" xr:uid="{00000000-0005-0000-0000-0000DF5C0000}"/>
    <cellStyle name="Millares 2 2 3 5 4" xfId="23801" xr:uid="{00000000-0005-0000-0000-0000E05C0000}"/>
    <cellStyle name="Millares 2 2 3 5 4 2" xfId="23802" xr:uid="{00000000-0005-0000-0000-0000E15C0000}"/>
    <cellStyle name="Millares 2 2 3 5 4 2 2" xfId="23803" xr:uid="{00000000-0005-0000-0000-0000E25C0000}"/>
    <cellStyle name="Millares 2 2 3 5 4 2 3" xfId="23804" xr:uid="{00000000-0005-0000-0000-0000E35C0000}"/>
    <cellStyle name="Millares 2 2 3 5 4 3" xfId="23805" xr:uid="{00000000-0005-0000-0000-0000E45C0000}"/>
    <cellStyle name="Millares 2 2 3 5 4 3 2" xfId="23806" xr:uid="{00000000-0005-0000-0000-0000E55C0000}"/>
    <cellStyle name="Millares 2 2 3 5 4 3 3" xfId="23807" xr:uid="{00000000-0005-0000-0000-0000E65C0000}"/>
    <cellStyle name="Millares 2 2 3 5 4 4" xfId="23808" xr:uid="{00000000-0005-0000-0000-0000E75C0000}"/>
    <cellStyle name="Millares 2 2 3 5 4 5" xfId="23809" xr:uid="{00000000-0005-0000-0000-0000E85C0000}"/>
    <cellStyle name="Millares 2 2 3 5 5" xfId="23810" xr:uid="{00000000-0005-0000-0000-0000E95C0000}"/>
    <cellStyle name="Millares 2 2 3 5 5 2" xfId="23811" xr:uid="{00000000-0005-0000-0000-0000EA5C0000}"/>
    <cellStyle name="Millares 2 2 3 5 5 2 2" xfId="23812" xr:uid="{00000000-0005-0000-0000-0000EB5C0000}"/>
    <cellStyle name="Millares 2 2 3 5 5 2 3" xfId="23813" xr:uid="{00000000-0005-0000-0000-0000EC5C0000}"/>
    <cellStyle name="Millares 2 2 3 5 5 3" xfId="23814" xr:uid="{00000000-0005-0000-0000-0000ED5C0000}"/>
    <cellStyle name="Millares 2 2 3 5 5 3 2" xfId="23815" xr:uid="{00000000-0005-0000-0000-0000EE5C0000}"/>
    <cellStyle name="Millares 2 2 3 5 5 3 3" xfId="23816" xr:uid="{00000000-0005-0000-0000-0000EF5C0000}"/>
    <cellStyle name="Millares 2 2 3 5 5 4" xfId="23817" xr:uid="{00000000-0005-0000-0000-0000F05C0000}"/>
    <cellStyle name="Millares 2 2 3 5 5 5" xfId="23818" xr:uid="{00000000-0005-0000-0000-0000F15C0000}"/>
    <cellStyle name="Millares 2 2 3 5 6" xfId="23819" xr:uid="{00000000-0005-0000-0000-0000F25C0000}"/>
    <cellStyle name="Millares 2 2 3 5 6 2" xfId="23820" xr:uid="{00000000-0005-0000-0000-0000F35C0000}"/>
    <cellStyle name="Millares 2 2 3 5 6 2 2" xfId="23821" xr:uid="{00000000-0005-0000-0000-0000F45C0000}"/>
    <cellStyle name="Millares 2 2 3 5 6 2 3" xfId="23822" xr:uid="{00000000-0005-0000-0000-0000F55C0000}"/>
    <cellStyle name="Millares 2 2 3 5 6 3" xfId="23823" xr:uid="{00000000-0005-0000-0000-0000F65C0000}"/>
    <cellStyle name="Millares 2 2 3 5 6 3 2" xfId="23824" xr:uid="{00000000-0005-0000-0000-0000F75C0000}"/>
    <cellStyle name="Millares 2 2 3 5 6 3 3" xfId="23825" xr:uid="{00000000-0005-0000-0000-0000F85C0000}"/>
    <cellStyle name="Millares 2 2 3 5 6 4" xfId="23826" xr:uid="{00000000-0005-0000-0000-0000F95C0000}"/>
    <cellStyle name="Millares 2 2 3 5 6 5" xfId="23827" xr:uid="{00000000-0005-0000-0000-0000FA5C0000}"/>
    <cellStyle name="Millares 2 2 3 5 7" xfId="23828" xr:uid="{00000000-0005-0000-0000-0000FB5C0000}"/>
    <cellStyle name="Millares 2 2 3 5 7 2" xfId="23829" xr:uid="{00000000-0005-0000-0000-0000FC5C0000}"/>
    <cellStyle name="Millares 2 2 3 5 7 3" xfId="23830" xr:uid="{00000000-0005-0000-0000-0000FD5C0000}"/>
    <cellStyle name="Millares 2 2 3 5 8" xfId="23831" xr:uid="{00000000-0005-0000-0000-0000FE5C0000}"/>
    <cellStyle name="Millares 2 2 3 5 8 2" xfId="23832" xr:uid="{00000000-0005-0000-0000-0000FF5C0000}"/>
    <cellStyle name="Millares 2 2 3 5 8 3" xfId="23833" xr:uid="{00000000-0005-0000-0000-0000005D0000}"/>
    <cellStyle name="Millares 2 2 3 5 9" xfId="23834" xr:uid="{00000000-0005-0000-0000-0000015D0000}"/>
    <cellStyle name="Millares 2 2 3 6" xfId="23835" xr:uid="{00000000-0005-0000-0000-0000025D0000}"/>
    <cellStyle name="Millares 2 2 3 6 2" xfId="23836" xr:uid="{00000000-0005-0000-0000-0000035D0000}"/>
    <cellStyle name="Millares 2 2 3 6 2 2" xfId="23837" xr:uid="{00000000-0005-0000-0000-0000045D0000}"/>
    <cellStyle name="Millares 2 2 3 6 2 2 2" xfId="23838" xr:uid="{00000000-0005-0000-0000-0000055D0000}"/>
    <cellStyle name="Millares 2 2 3 6 2 2 3" xfId="23839" xr:uid="{00000000-0005-0000-0000-0000065D0000}"/>
    <cellStyle name="Millares 2 2 3 6 2 3" xfId="23840" xr:uid="{00000000-0005-0000-0000-0000075D0000}"/>
    <cellStyle name="Millares 2 2 3 6 2 3 2" xfId="23841" xr:uid="{00000000-0005-0000-0000-0000085D0000}"/>
    <cellStyle name="Millares 2 2 3 6 2 3 3" xfId="23842" xr:uid="{00000000-0005-0000-0000-0000095D0000}"/>
    <cellStyle name="Millares 2 2 3 6 2 4" xfId="23843" xr:uid="{00000000-0005-0000-0000-00000A5D0000}"/>
    <cellStyle name="Millares 2 2 3 6 2 5" xfId="23844" xr:uid="{00000000-0005-0000-0000-00000B5D0000}"/>
    <cellStyle name="Millares 2 2 3 6 3" xfId="23845" xr:uid="{00000000-0005-0000-0000-00000C5D0000}"/>
    <cellStyle name="Millares 2 2 3 6 3 2" xfId="23846" xr:uid="{00000000-0005-0000-0000-00000D5D0000}"/>
    <cellStyle name="Millares 2 2 3 6 3 2 2" xfId="23847" xr:uid="{00000000-0005-0000-0000-00000E5D0000}"/>
    <cellStyle name="Millares 2 2 3 6 3 2 3" xfId="23848" xr:uid="{00000000-0005-0000-0000-00000F5D0000}"/>
    <cellStyle name="Millares 2 2 3 6 3 3" xfId="23849" xr:uid="{00000000-0005-0000-0000-0000105D0000}"/>
    <cellStyle name="Millares 2 2 3 6 3 3 2" xfId="23850" xr:uid="{00000000-0005-0000-0000-0000115D0000}"/>
    <cellStyle name="Millares 2 2 3 6 3 3 3" xfId="23851" xr:uid="{00000000-0005-0000-0000-0000125D0000}"/>
    <cellStyle name="Millares 2 2 3 6 3 4" xfId="23852" xr:uid="{00000000-0005-0000-0000-0000135D0000}"/>
    <cellStyle name="Millares 2 2 3 6 3 5" xfId="23853" xr:uid="{00000000-0005-0000-0000-0000145D0000}"/>
    <cellStyle name="Millares 2 2 3 6 4" xfId="23854" xr:uid="{00000000-0005-0000-0000-0000155D0000}"/>
    <cellStyle name="Millares 2 2 3 6 4 2" xfId="23855" xr:uid="{00000000-0005-0000-0000-0000165D0000}"/>
    <cellStyle name="Millares 2 2 3 6 4 2 2" xfId="23856" xr:uid="{00000000-0005-0000-0000-0000175D0000}"/>
    <cellStyle name="Millares 2 2 3 6 4 2 3" xfId="23857" xr:uid="{00000000-0005-0000-0000-0000185D0000}"/>
    <cellStyle name="Millares 2 2 3 6 4 3" xfId="23858" xr:uid="{00000000-0005-0000-0000-0000195D0000}"/>
    <cellStyle name="Millares 2 2 3 6 4 3 2" xfId="23859" xr:uid="{00000000-0005-0000-0000-00001A5D0000}"/>
    <cellStyle name="Millares 2 2 3 6 4 3 3" xfId="23860" xr:uid="{00000000-0005-0000-0000-00001B5D0000}"/>
    <cellStyle name="Millares 2 2 3 6 4 4" xfId="23861" xr:uid="{00000000-0005-0000-0000-00001C5D0000}"/>
    <cellStyle name="Millares 2 2 3 6 4 5" xfId="23862" xr:uid="{00000000-0005-0000-0000-00001D5D0000}"/>
    <cellStyle name="Millares 2 2 3 6 5" xfId="23863" xr:uid="{00000000-0005-0000-0000-00001E5D0000}"/>
    <cellStyle name="Millares 2 2 3 6 5 2" xfId="23864" xr:uid="{00000000-0005-0000-0000-00001F5D0000}"/>
    <cellStyle name="Millares 2 2 3 6 5 3" xfId="23865" xr:uid="{00000000-0005-0000-0000-0000205D0000}"/>
    <cellStyle name="Millares 2 2 3 6 6" xfId="23866" xr:uid="{00000000-0005-0000-0000-0000215D0000}"/>
    <cellStyle name="Millares 2 2 3 6 6 2" xfId="23867" xr:uid="{00000000-0005-0000-0000-0000225D0000}"/>
    <cellStyle name="Millares 2 2 3 6 6 3" xfId="23868" xr:uid="{00000000-0005-0000-0000-0000235D0000}"/>
    <cellStyle name="Millares 2 2 3 6 7" xfId="23869" xr:uid="{00000000-0005-0000-0000-0000245D0000}"/>
    <cellStyle name="Millares 2 2 3 6 8" xfId="23870" xr:uid="{00000000-0005-0000-0000-0000255D0000}"/>
    <cellStyle name="Millares 2 2 3 7" xfId="23871" xr:uid="{00000000-0005-0000-0000-0000265D0000}"/>
    <cellStyle name="Millares 2 2 3 7 2" xfId="23872" xr:uid="{00000000-0005-0000-0000-0000275D0000}"/>
    <cellStyle name="Millares 2 2 3 7 2 2" xfId="23873" xr:uid="{00000000-0005-0000-0000-0000285D0000}"/>
    <cellStyle name="Millares 2 2 3 7 2 2 2" xfId="23874" xr:uid="{00000000-0005-0000-0000-0000295D0000}"/>
    <cellStyle name="Millares 2 2 3 7 2 2 3" xfId="23875" xr:uid="{00000000-0005-0000-0000-00002A5D0000}"/>
    <cellStyle name="Millares 2 2 3 7 2 3" xfId="23876" xr:uid="{00000000-0005-0000-0000-00002B5D0000}"/>
    <cellStyle name="Millares 2 2 3 7 2 3 2" xfId="23877" xr:uid="{00000000-0005-0000-0000-00002C5D0000}"/>
    <cellStyle name="Millares 2 2 3 7 2 3 3" xfId="23878" xr:uid="{00000000-0005-0000-0000-00002D5D0000}"/>
    <cellStyle name="Millares 2 2 3 7 2 4" xfId="23879" xr:uid="{00000000-0005-0000-0000-00002E5D0000}"/>
    <cellStyle name="Millares 2 2 3 7 2 5" xfId="23880" xr:uid="{00000000-0005-0000-0000-00002F5D0000}"/>
    <cellStyle name="Millares 2 2 3 7 3" xfId="23881" xr:uid="{00000000-0005-0000-0000-0000305D0000}"/>
    <cellStyle name="Millares 2 2 3 7 3 2" xfId="23882" xr:uid="{00000000-0005-0000-0000-0000315D0000}"/>
    <cellStyle name="Millares 2 2 3 7 3 2 2" xfId="23883" xr:uid="{00000000-0005-0000-0000-0000325D0000}"/>
    <cellStyle name="Millares 2 2 3 7 3 2 3" xfId="23884" xr:uid="{00000000-0005-0000-0000-0000335D0000}"/>
    <cellStyle name="Millares 2 2 3 7 3 3" xfId="23885" xr:uid="{00000000-0005-0000-0000-0000345D0000}"/>
    <cellStyle name="Millares 2 2 3 7 3 3 2" xfId="23886" xr:uid="{00000000-0005-0000-0000-0000355D0000}"/>
    <cellStyle name="Millares 2 2 3 7 3 3 3" xfId="23887" xr:uid="{00000000-0005-0000-0000-0000365D0000}"/>
    <cellStyle name="Millares 2 2 3 7 3 4" xfId="23888" xr:uid="{00000000-0005-0000-0000-0000375D0000}"/>
    <cellStyle name="Millares 2 2 3 7 3 5" xfId="23889" xr:uid="{00000000-0005-0000-0000-0000385D0000}"/>
    <cellStyle name="Millares 2 2 3 7 4" xfId="23890" xr:uid="{00000000-0005-0000-0000-0000395D0000}"/>
    <cellStyle name="Millares 2 2 3 7 4 2" xfId="23891" xr:uid="{00000000-0005-0000-0000-00003A5D0000}"/>
    <cellStyle name="Millares 2 2 3 7 4 2 2" xfId="23892" xr:uid="{00000000-0005-0000-0000-00003B5D0000}"/>
    <cellStyle name="Millares 2 2 3 7 4 2 3" xfId="23893" xr:uid="{00000000-0005-0000-0000-00003C5D0000}"/>
    <cellStyle name="Millares 2 2 3 7 4 3" xfId="23894" xr:uid="{00000000-0005-0000-0000-00003D5D0000}"/>
    <cellStyle name="Millares 2 2 3 7 4 3 2" xfId="23895" xr:uid="{00000000-0005-0000-0000-00003E5D0000}"/>
    <cellStyle name="Millares 2 2 3 7 4 3 3" xfId="23896" xr:uid="{00000000-0005-0000-0000-00003F5D0000}"/>
    <cellStyle name="Millares 2 2 3 7 4 4" xfId="23897" xr:uid="{00000000-0005-0000-0000-0000405D0000}"/>
    <cellStyle name="Millares 2 2 3 7 4 5" xfId="23898" xr:uid="{00000000-0005-0000-0000-0000415D0000}"/>
    <cellStyle name="Millares 2 2 3 7 5" xfId="23899" xr:uid="{00000000-0005-0000-0000-0000425D0000}"/>
    <cellStyle name="Millares 2 2 3 7 5 2" xfId="23900" xr:uid="{00000000-0005-0000-0000-0000435D0000}"/>
    <cellStyle name="Millares 2 2 3 7 5 3" xfId="23901" xr:uid="{00000000-0005-0000-0000-0000445D0000}"/>
    <cellStyle name="Millares 2 2 3 7 6" xfId="23902" xr:uid="{00000000-0005-0000-0000-0000455D0000}"/>
    <cellStyle name="Millares 2 2 3 7 6 2" xfId="23903" xr:uid="{00000000-0005-0000-0000-0000465D0000}"/>
    <cellStyle name="Millares 2 2 3 7 6 3" xfId="23904" xr:uid="{00000000-0005-0000-0000-0000475D0000}"/>
    <cellStyle name="Millares 2 2 3 7 7" xfId="23905" xr:uid="{00000000-0005-0000-0000-0000485D0000}"/>
    <cellStyle name="Millares 2 2 3 7 8" xfId="23906" xr:uid="{00000000-0005-0000-0000-0000495D0000}"/>
    <cellStyle name="Millares 2 2 3 8" xfId="23907" xr:uid="{00000000-0005-0000-0000-00004A5D0000}"/>
    <cellStyle name="Millares 2 2 3 8 2" xfId="23908" xr:uid="{00000000-0005-0000-0000-00004B5D0000}"/>
    <cellStyle name="Millares 2 2 3 8 2 2" xfId="23909" xr:uid="{00000000-0005-0000-0000-00004C5D0000}"/>
    <cellStyle name="Millares 2 2 3 8 2 3" xfId="23910" xr:uid="{00000000-0005-0000-0000-00004D5D0000}"/>
    <cellStyle name="Millares 2 2 3 8 3" xfId="23911" xr:uid="{00000000-0005-0000-0000-00004E5D0000}"/>
    <cellStyle name="Millares 2 2 3 8 3 2" xfId="23912" xr:uid="{00000000-0005-0000-0000-00004F5D0000}"/>
    <cellStyle name="Millares 2 2 3 8 3 3" xfId="23913" xr:uid="{00000000-0005-0000-0000-0000505D0000}"/>
    <cellStyle name="Millares 2 2 3 8 4" xfId="23914" xr:uid="{00000000-0005-0000-0000-0000515D0000}"/>
    <cellStyle name="Millares 2 2 3 8 5" xfId="23915" xr:uid="{00000000-0005-0000-0000-0000525D0000}"/>
    <cellStyle name="Millares 2 2 3 9" xfId="23916" xr:uid="{00000000-0005-0000-0000-0000535D0000}"/>
    <cellStyle name="Millares 2 2 3 9 2" xfId="23917" xr:uid="{00000000-0005-0000-0000-0000545D0000}"/>
    <cellStyle name="Millares 2 2 3 9 2 2" xfId="23918" xr:uid="{00000000-0005-0000-0000-0000555D0000}"/>
    <cellStyle name="Millares 2 2 3 9 2 3" xfId="23919" xr:uid="{00000000-0005-0000-0000-0000565D0000}"/>
    <cellStyle name="Millares 2 2 3 9 3" xfId="23920" xr:uid="{00000000-0005-0000-0000-0000575D0000}"/>
    <cellStyle name="Millares 2 2 3 9 3 2" xfId="23921" xr:uid="{00000000-0005-0000-0000-0000585D0000}"/>
    <cellStyle name="Millares 2 2 3 9 3 3" xfId="23922" xr:uid="{00000000-0005-0000-0000-0000595D0000}"/>
    <cellStyle name="Millares 2 2 3 9 4" xfId="23923" xr:uid="{00000000-0005-0000-0000-00005A5D0000}"/>
    <cellStyle name="Millares 2 2 3 9 5" xfId="23924" xr:uid="{00000000-0005-0000-0000-00005B5D0000}"/>
    <cellStyle name="Millares 2 20" xfId="23925" xr:uid="{00000000-0005-0000-0000-00005C5D0000}"/>
    <cellStyle name="Millares 2 21" xfId="23926" xr:uid="{00000000-0005-0000-0000-00005D5D0000}"/>
    <cellStyle name="Millares 2 22" xfId="23927" xr:uid="{00000000-0005-0000-0000-00005E5D0000}"/>
    <cellStyle name="Millares 2 23" xfId="23928" xr:uid="{00000000-0005-0000-0000-00005F5D0000}"/>
    <cellStyle name="Millares 2 24" xfId="23929" xr:uid="{00000000-0005-0000-0000-0000605D0000}"/>
    <cellStyle name="Millares 2 25" xfId="23930" xr:uid="{00000000-0005-0000-0000-0000615D0000}"/>
    <cellStyle name="Millares 2 26" xfId="23931" xr:uid="{00000000-0005-0000-0000-0000625D0000}"/>
    <cellStyle name="Millares 2 27" xfId="23932" xr:uid="{00000000-0005-0000-0000-0000635D0000}"/>
    <cellStyle name="Millares 2 28" xfId="23933" xr:uid="{00000000-0005-0000-0000-0000645D0000}"/>
    <cellStyle name="Millares 2 29" xfId="23934" xr:uid="{00000000-0005-0000-0000-0000655D0000}"/>
    <cellStyle name="Millares 2 3" xfId="23935" xr:uid="{00000000-0005-0000-0000-0000665D0000}"/>
    <cellStyle name="Millares 2 3 2" xfId="23936" xr:uid="{00000000-0005-0000-0000-0000675D0000}"/>
    <cellStyle name="Millares 2 30" xfId="23937" xr:uid="{00000000-0005-0000-0000-0000685D0000}"/>
    <cellStyle name="Millares 2 31" xfId="23938" xr:uid="{00000000-0005-0000-0000-0000695D0000}"/>
    <cellStyle name="Millares 2 32" xfId="23939" xr:uid="{00000000-0005-0000-0000-00006A5D0000}"/>
    <cellStyle name="Millares 2 33" xfId="23940" xr:uid="{00000000-0005-0000-0000-00006B5D0000}"/>
    <cellStyle name="Millares 2 34" xfId="23941" xr:uid="{00000000-0005-0000-0000-00006C5D0000}"/>
    <cellStyle name="Millares 2 35" xfId="23942" xr:uid="{00000000-0005-0000-0000-00006D5D0000}"/>
    <cellStyle name="Millares 2 36" xfId="23943" xr:uid="{00000000-0005-0000-0000-00006E5D0000}"/>
    <cellStyle name="Millares 2 37" xfId="23944" xr:uid="{00000000-0005-0000-0000-00006F5D0000}"/>
    <cellStyle name="Millares 2 38" xfId="23945" xr:uid="{00000000-0005-0000-0000-0000705D0000}"/>
    <cellStyle name="Millares 2 39" xfId="23946" xr:uid="{00000000-0005-0000-0000-0000715D0000}"/>
    <cellStyle name="Millares 2 4" xfId="23947" xr:uid="{00000000-0005-0000-0000-0000725D0000}"/>
    <cellStyle name="Millares 2 40" xfId="23948" xr:uid="{00000000-0005-0000-0000-0000735D0000}"/>
    <cellStyle name="Millares 2 41" xfId="23949" xr:uid="{00000000-0005-0000-0000-0000745D0000}"/>
    <cellStyle name="Millares 2 42" xfId="23950" xr:uid="{00000000-0005-0000-0000-0000755D0000}"/>
    <cellStyle name="Millares 2 43" xfId="23951" xr:uid="{00000000-0005-0000-0000-0000765D0000}"/>
    <cellStyle name="Millares 2 44" xfId="23952" xr:uid="{00000000-0005-0000-0000-0000775D0000}"/>
    <cellStyle name="Millares 2 45" xfId="23953" xr:uid="{00000000-0005-0000-0000-0000785D0000}"/>
    <cellStyle name="Millares 2 46" xfId="23954" xr:uid="{00000000-0005-0000-0000-0000795D0000}"/>
    <cellStyle name="Millares 2 47" xfId="23955" xr:uid="{00000000-0005-0000-0000-00007A5D0000}"/>
    <cellStyle name="Millares 2 48" xfId="23956" xr:uid="{00000000-0005-0000-0000-00007B5D0000}"/>
    <cellStyle name="Millares 2 49" xfId="22939" xr:uid="{00000000-0005-0000-0000-00007C5D0000}"/>
    <cellStyle name="Millares 2 5" xfId="23957" xr:uid="{00000000-0005-0000-0000-00007D5D0000}"/>
    <cellStyle name="Millares 2 5 10" xfId="23958" xr:uid="{00000000-0005-0000-0000-00007E5D0000}"/>
    <cellStyle name="Millares 2 5 10 2" xfId="23959" xr:uid="{00000000-0005-0000-0000-00007F5D0000}"/>
    <cellStyle name="Millares 2 5 10 2 2" xfId="23960" xr:uid="{00000000-0005-0000-0000-0000805D0000}"/>
    <cellStyle name="Millares 2 5 10 2 3" xfId="23961" xr:uid="{00000000-0005-0000-0000-0000815D0000}"/>
    <cellStyle name="Millares 2 5 10 3" xfId="23962" xr:uid="{00000000-0005-0000-0000-0000825D0000}"/>
    <cellStyle name="Millares 2 5 10 3 2" xfId="23963" xr:uid="{00000000-0005-0000-0000-0000835D0000}"/>
    <cellStyle name="Millares 2 5 10 3 3" xfId="23964" xr:uid="{00000000-0005-0000-0000-0000845D0000}"/>
    <cellStyle name="Millares 2 5 10 4" xfId="23965" xr:uid="{00000000-0005-0000-0000-0000855D0000}"/>
    <cellStyle name="Millares 2 5 10 5" xfId="23966" xr:uid="{00000000-0005-0000-0000-0000865D0000}"/>
    <cellStyle name="Millares 2 5 11" xfId="23967" xr:uid="{00000000-0005-0000-0000-0000875D0000}"/>
    <cellStyle name="Millares 2 5 11 2" xfId="23968" xr:uid="{00000000-0005-0000-0000-0000885D0000}"/>
    <cellStyle name="Millares 2 5 11 3" xfId="23969" xr:uid="{00000000-0005-0000-0000-0000895D0000}"/>
    <cellStyle name="Millares 2 5 12" xfId="23970" xr:uid="{00000000-0005-0000-0000-00008A5D0000}"/>
    <cellStyle name="Millares 2 5 12 2" xfId="23971" xr:uid="{00000000-0005-0000-0000-00008B5D0000}"/>
    <cellStyle name="Millares 2 5 12 3" xfId="23972" xr:uid="{00000000-0005-0000-0000-00008C5D0000}"/>
    <cellStyle name="Millares 2 5 13" xfId="23973" xr:uid="{00000000-0005-0000-0000-00008D5D0000}"/>
    <cellStyle name="Millares 2 5 14" xfId="23974" xr:uid="{00000000-0005-0000-0000-00008E5D0000}"/>
    <cellStyle name="Millares 2 5 15" xfId="23975" xr:uid="{00000000-0005-0000-0000-00008F5D0000}"/>
    <cellStyle name="Millares 2 5 2" xfId="23976" xr:uid="{00000000-0005-0000-0000-0000905D0000}"/>
    <cellStyle name="Millares 2 5 2 10" xfId="23977" xr:uid="{00000000-0005-0000-0000-0000915D0000}"/>
    <cellStyle name="Millares 2 5 2 10 2" xfId="23978" xr:uid="{00000000-0005-0000-0000-0000925D0000}"/>
    <cellStyle name="Millares 2 5 2 10 3" xfId="23979" xr:uid="{00000000-0005-0000-0000-0000935D0000}"/>
    <cellStyle name="Millares 2 5 2 11" xfId="23980" xr:uid="{00000000-0005-0000-0000-0000945D0000}"/>
    <cellStyle name="Millares 2 5 2 12" xfId="23981" xr:uid="{00000000-0005-0000-0000-0000955D0000}"/>
    <cellStyle name="Millares 2 5 2 2" xfId="23982" xr:uid="{00000000-0005-0000-0000-0000965D0000}"/>
    <cellStyle name="Millares 2 5 2 2 10" xfId="23983" xr:uid="{00000000-0005-0000-0000-0000975D0000}"/>
    <cellStyle name="Millares 2 5 2 2 2" xfId="23984" xr:uid="{00000000-0005-0000-0000-0000985D0000}"/>
    <cellStyle name="Millares 2 5 2 2 2 2" xfId="23985" xr:uid="{00000000-0005-0000-0000-0000995D0000}"/>
    <cellStyle name="Millares 2 5 2 2 2 2 2" xfId="23986" xr:uid="{00000000-0005-0000-0000-00009A5D0000}"/>
    <cellStyle name="Millares 2 5 2 2 2 2 2 2" xfId="23987" xr:uid="{00000000-0005-0000-0000-00009B5D0000}"/>
    <cellStyle name="Millares 2 5 2 2 2 2 2 3" xfId="23988" xr:uid="{00000000-0005-0000-0000-00009C5D0000}"/>
    <cellStyle name="Millares 2 5 2 2 2 2 3" xfId="23989" xr:uid="{00000000-0005-0000-0000-00009D5D0000}"/>
    <cellStyle name="Millares 2 5 2 2 2 2 3 2" xfId="23990" xr:uid="{00000000-0005-0000-0000-00009E5D0000}"/>
    <cellStyle name="Millares 2 5 2 2 2 2 3 3" xfId="23991" xr:uid="{00000000-0005-0000-0000-00009F5D0000}"/>
    <cellStyle name="Millares 2 5 2 2 2 2 4" xfId="23992" xr:uid="{00000000-0005-0000-0000-0000A05D0000}"/>
    <cellStyle name="Millares 2 5 2 2 2 2 5" xfId="23993" xr:uid="{00000000-0005-0000-0000-0000A15D0000}"/>
    <cellStyle name="Millares 2 5 2 2 2 3" xfId="23994" xr:uid="{00000000-0005-0000-0000-0000A25D0000}"/>
    <cellStyle name="Millares 2 5 2 2 2 3 2" xfId="23995" xr:uid="{00000000-0005-0000-0000-0000A35D0000}"/>
    <cellStyle name="Millares 2 5 2 2 2 3 2 2" xfId="23996" xr:uid="{00000000-0005-0000-0000-0000A45D0000}"/>
    <cellStyle name="Millares 2 5 2 2 2 3 2 3" xfId="23997" xr:uid="{00000000-0005-0000-0000-0000A55D0000}"/>
    <cellStyle name="Millares 2 5 2 2 2 3 3" xfId="23998" xr:uid="{00000000-0005-0000-0000-0000A65D0000}"/>
    <cellStyle name="Millares 2 5 2 2 2 3 3 2" xfId="23999" xr:uid="{00000000-0005-0000-0000-0000A75D0000}"/>
    <cellStyle name="Millares 2 5 2 2 2 3 3 3" xfId="24000" xr:uid="{00000000-0005-0000-0000-0000A85D0000}"/>
    <cellStyle name="Millares 2 5 2 2 2 3 4" xfId="24001" xr:uid="{00000000-0005-0000-0000-0000A95D0000}"/>
    <cellStyle name="Millares 2 5 2 2 2 3 5" xfId="24002" xr:uid="{00000000-0005-0000-0000-0000AA5D0000}"/>
    <cellStyle name="Millares 2 5 2 2 2 4" xfId="24003" xr:uid="{00000000-0005-0000-0000-0000AB5D0000}"/>
    <cellStyle name="Millares 2 5 2 2 2 4 2" xfId="24004" xr:uid="{00000000-0005-0000-0000-0000AC5D0000}"/>
    <cellStyle name="Millares 2 5 2 2 2 4 2 2" xfId="24005" xr:uid="{00000000-0005-0000-0000-0000AD5D0000}"/>
    <cellStyle name="Millares 2 5 2 2 2 4 2 3" xfId="24006" xr:uid="{00000000-0005-0000-0000-0000AE5D0000}"/>
    <cellStyle name="Millares 2 5 2 2 2 4 3" xfId="24007" xr:uid="{00000000-0005-0000-0000-0000AF5D0000}"/>
    <cellStyle name="Millares 2 5 2 2 2 4 3 2" xfId="24008" xr:uid="{00000000-0005-0000-0000-0000B05D0000}"/>
    <cellStyle name="Millares 2 5 2 2 2 4 3 3" xfId="24009" xr:uid="{00000000-0005-0000-0000-0000B15D0000}"/>
    <cellStyle name="Millares 2 5 2 2 2 4 4" xfId="24010" xr:uid="{00000000-0005-0000-0000-0000B25D0000}"/>
    <cellStyle name="Millares 2 5 2 2 2 4 5" xfId="24011" xr:uid="{00000000-0005-0000-0000-0000B35D0000}"/>
    <cellStyle name="Millares 2 5 2 2 2 5" xfId="24012" xr:uid="{00000000-0005-0000-0000-0000B45D0000}"/>
    <cellStyle name="Millares 2 5 2 2 2 5 2" xfId="24013" xr:uid="{00000000-0005-0000-0000-0000B55D0000}"/>
    <cellStyle name="Millares 2 5 2 2 2 5 3" xfId="24014" xr:uid="{00000000-0005-0000-0000-0000B65D0000}"/>
    <cellStyle name="Millares 2 5 2 2 2 6" xfId="24015" xr:uid="{00000000-0005-0000-0000-0000B75D0000}"/>
    <cellStyle name="Millares 2 5 2 2 2 6 2" xfId="24016" xr:uid="{00000000-0005-0000-0000-0000B85D0000}"/>
    <cellStyle name="Millares 2 5 2 2 2 6 3" xfId="24017" xr:uid="{00000000-0005-0000-0000-0000B95D0000}"/>
    <cellStyle name="Millares 2 5 2 2 2 7" xfId="24018" xr:uid="{00000000-0005-0000-0000-0000BA5D0000}"/>
    <cellStyle name="Millares 2 5 2 2 2 8" xfId="24019" xr:uid="{00000000-0005-0000-0000-0000BB5D0000}"/>
    <cellStyle name="Millares 2 5 2 2 3" xfId="24020" xr:uid="{00000000-0005-0000-0000-0000BC5D0000}"/>
    <cellStyle name="Millares 2 5 2 2 3 2" xfId="24021" xr:uid="{00000000-0005-0000-0000-0000BD5D0000}"/>
    <cellStyle name="Millares 2 5 2 2 3 2 2" xfId="24022" xr:uid="{00000000-0005-0000-0000-0000BE5D0000}"/>
    <cellStyle name="Millares 2 5 2 2 3 2 2 2" xfId="24023" xr:uid="{00000000-0005-0000-0000-0000BF5D0000}"/>
    <cellStyle name="Millares 2 5 2 2 3 2 2 3" xfId="24024" xr:uid="{00000000-0005-0000-0000-0000C05D0000}"/>
    <cellStyle name="Millares 2 5 2 2 3 2 3" xfId="24025" xr:uid="{00000000-0005-0000-0000-0000C15D0000}"/>
    <cellStyle name="Millares 2 5 2 2 3 2 3 2" xfId="24026" xr:uid="{00000000-0005-0000-0000-0000C25D0000}"/>
    <cellStyle name="Millares 2 5 2 2 3 2 3 3" xfId="24027" xr:uid="{00000000-0005-0000-0000-0000C35D0000}"/>
    <cellStyle name="Millares 2 5 2 2 3 2 4" xfId="24028" xr:uid="{00000000-0005-0000-0000-0000C45D0000}"/>
    <cellStyle name="Millares 2 5 2 2 3 2 5" xfId="24029" xr:uid="{00000000-0005-0000-0000-0000C55D0000}"/>
    <cellStyle name="Millares 2 5 2 2 3 3" xfId="24030" xr:uid="{00000000-0005-0000-0000-0000C65D0000}"/>
    <cellStyle name="Millares 2 5 2 2 3 3 2" xfId="24031" xr:uid="{00000000-0005-0000-0000-0000C75D0000}"/>
    <cellStyle name="Millares 2 5 2 2 3 3 2 2" xfId="24032" xr:uid="{00000000-0005-0000-0000-0000C85D0000}"/>
    <cellStyle name="Millares 2 5 2 2 3 3 2 3" xfId="24033" xr:uid="{00000000-0005-0000-0000-0000C95D0000}"/>
    <cellStyle name="Millares 2 5 2 2 3 3 3" xfId="24034" xr:uid="{00000000-0005-0000-0000-0000CA5D0000}"/>
    <cellStyle name="Millares 2 5 2 2 3 3 3 2" xfId="24035" xr:uid="{00000000-0005-0000-0000-0000CB5D0000}"/>
    <cellStyle name="Millares 2 5 2 2 3 3 3 3" xfId="24036" xr:uid="{00000000-0005-0000-0000-0000CC5D0000}"/>
    <cellStyle name="Millares 2 5 2 2 3 3 4" xfId="24037" xr:uid="{00000000-0005-0000-0000-0000CD5D0000}"/>
    <cellStyle name="Millares 2 5 2 2 3 3 5" xfId="24038" xr:uid="{00000000-0005-0000-0000-0000CE5D0000}"/>
    <cellStyle name="Millares 2 5 2 2 3 4" xfId="24039" xr:uid="{00000000-0005-0000-0000-0000CF5D0000}"/>
    <cellStyle name="Millares 2 5 2 2 3 4 2" xfId="24040" xr:uid="{00000000-0005-0000-0000-0000D05D0000}"/>
    <cellStyle name="Millares 2 5 2 2 3 4 2 2" xfId="24041" xr:uid="{00000000-0005-0000-0000-0000D15D0000}"/>
    <cellStyle name="Millares 2 5 2 2 3 4 2 3" xfId="24042" xr:uid="{00000000-0005-0000-0000-0000D25D0000}"/>
    <cellStyle name="Millares 2 5 2 2 3 4 3" xfId="24043" xr:uid="{00000000-0005-0000-0000-0000D35D0000}"/>
    <cellStyle name="Millares 2 5 2 2 3 4 3 2" xfId="24044" xr:uid="{00000000-0005-0000-0000-0000D45D0000}"/>
    <cellStyle name="Millares 2 5 2 2 3 4 3 3" xfId="24045" xr:uid="{00000000-0005-0000-0000-0000D55D0000}"/>
    <cellStyle name="Millares 2 5 2 2 3 4 4" xfId="24046" xr:uid="{00000000-0005-0000-0000-0000D65D0000}"/>
    <cellStyle name="Millares 2 5 2 2 3 4 5" xfId="24047" xr:uid="{00000000-0005-0000-0000-0000D75D0000}"/>
    <cellStyle name="Millares 2 5 2 2 3 5" xfId="24048" xr:uid="{00000000-0005-0000-0000-0000D85D0000}"/>
    <cellStyle name="Millares 2 5 2 2 3 5 2" xfId="24049" xr:uid="{00000000-0005-0000-0000-0000D95D0000}"/>
    <cellStyle name="Millares 2 5 2 2 3 5 3" xfId="24050" xr:uid="{00000000-0005-0000-0000-0000DA5D0000}"/>
    <cellStyle name="Millares 2 5 2 2 3 6" xfId="24051" xr:uid="{00000000-0005-0000-0000-0000DB5D0000}"/>
    <cellStyle name="Millares 2 5 2 2 3 6 2" xfId="24052" xr:uid="{00000000-0005-0000-0000-0000DC5D0000}"/>
    <cellStyle name="Millares 2 5 2 2 3 6 3" xfId="24053" xr:uid="{00000000-0005-0000-0000-0000DD5D0000}"/>
    <cellStyle name="Millares 2 5 2 2 3 7" xfId="24054" xr:uid="{00000000-0005-0000-0000-0000DE5D0000}"/>
    <cellStyle name="Millares 2 5 2 2 3 8" xfId="24055" xr:uid="{00000000-0005-0000-0000-0000DF5D0000}"/>
    <cellStyle name="Millares 2 5 2 2 4" xfId="24056" xr:uid="{00000000-0005-0000-0000-0000E05D0000}"/>
    <cellStyle name="Millares 2 5 2 2 4 2" xfId="24057" xr:uid="{00000000-0005-0000-0000-0000E15D0000}"/>
    <cellStyle name="Millares 2 5 2 2 4 2 2" xfId="24058" xr:uid="{00000000-0005-0000-0000-0000E25D0000}"/>
    <cellStyle name="Millares 2 5 2 2 4 2 3" xfId="24059" xr:uid="{00000000-0005-0000-0000-0000E35D0000}"/>
    <cellStyle name="Millares 2 5 2 2 4 3" xfId="24060" xr:uid="{00000000-0005-0000-0000-0000E45D0000}"/>
    <cellStyle name="Millares 2 5 2 2 4 3 2" xfId="24061" xr:uid="{00000000-0005-0000-0000-0000E55D0000}"/>
    <cellStyle name="Millares 2 5 2 2 4 3 3" xfId="24062" xr:uid="{00000000-0005-0000-0000-0000E65D0000}"/>
    <cellStyle name="Millares 2 5 2 2 4 4" xfId="24063" xr:uid="{00000000-0005-0000-0000-0000E75D0000}"/>
    <cellStyle name="Millares 2 5 2 2 4 5" xfId="24064" xr:uid="{00000000-0005-0000-0000-0000E85D0000}"/>
    <cellStyle name="Millares 2 5 2 2 5" xfId="24065" xr:uid="{00000000-0005-0000-0000-0000E95D0000}"/>
    <cellStyle name="Millares 2 5 2 2 5 2" xfId="24066" xr:uid="{00000000-0005-0000-0000-0000EA5D0000}"/>
    <cellStyle name="Millares 2 5 2 2 5 2 2" xfId="24067" xr:uid="{00000000-0005-0000-0000-0000EB5D0000}"/>
    <cellStyle name="Millares 2 5 2 2 5 2 3" xfId="24068" xr:uid="{00000000-0005-0000-0000-0000EC5D0000}"/>
    <cellStyle name="Millares 2 5 2 2 5 3" xfId="24069" xr:uid="{00000000-0005-0000-0000-0000ED5D0000}"/>
    <cellStyle name="Millares 2 5 2 2 5 3 2" xfId="24070" xr:uid="{00000000-0005-0000-0000-0000EE5D0000}"/>
    <cellStyle name="Millares 2 5 2 2 5 3 3" xfId="24071" xr:uid="{00000000-0005-0000-0000-0000EF5D0000}"/>
    <cellStyle name="Millares 2 5 2 2 5 4" xfId="24072" xr:uid="{00000000-0005-0000-0000-0000F05D0000}"/>
    <cellStyle name="Millares 2 5 2 2 5 5" xfId="24073" xr:uid="{00000000-0005-0000-0000-0000F15D0000}"/>
    <cellStyle name="Millares 2 5 2 2 6" xfId="24074" xr:uid="{00000000-0005-0000-0000-0000F25D0000}"/>
    <cellStyle name="Millares 2 5 2 2 6 2" xfId="24075" xr:uid="{00000000-0005-0000-0000-0000F35D0000}"/>
    <cellStyle name="Millares 2 5 2 2 6 2 2" xfId="24076" xr:uid="{00000000-0005-0000-0000-0000F45D0000}"/>
    <cellStyle name="Millares 2 5 2 2 6 2 3" xfId="24077" xr:uid="{00000000-0005-0000-0000-0000F55D0000}"/>
    <cellStyle name="Millares 2 5 2 2 6 3" xfId="24078" xr:uid="{00000000-0005-0000-0000-0000F65D0000}"/>
    <cellStyle name="Millares 2 5 2 2 6 3 2" xfId="24079" xr:uid="{00000000-0005-0000-0000-0000F75D0000}"/>
    <cellStyle name="Millares 2 5 2 2 6 3 3" xfId="24080" xr:uid="{00000000-0005-0000-0000-0000F85D0000}"/>
    <cellStyle name="Millares 2 5 2 2 6 4" xfId="24081" xr:uid="{00000000-0005-0000-0000-0000F95D0000}"/>
    <cellStyle name="Millares 2 5 2 2 6 5" xfId="24082" xr:uid="{00000000-0005-0000-0000-0000FA5D0000}"/>
    <cellStyle name="Millares 2 5 2 2 7" xfId="24083" xr:uid="{00000000-0005-0000-0000-0000FB5D0000}"/>
    <cellStyle name="Millares 2 5 2 2 7 2" xfId="24084" xr:uid="{00000000-0005-0000-0000-0000FC5D0000}"/>
    <cellStyle name="Millares 2 5 2 2 7 3" xfId="24085" xr:uid="{00000000-0005-0000-0000-0000FD5D0000}"/>
    <cellStyle name="Millares 2 5 2 2 8" xfId="24086" xr:uid="{00000000-0005-0000-0000-0000FE5D0000}"/>
    <cellStyle name="Millares 2 5 2 2 8 2" xfId="24087" xr:uid="{00000000-0005-0000-0000-0000FF5D0000}"/>
    <cellStyle name="Millares 2 5 2 2 8 3" xfId="24088" xr:uid="{00000000-0005-0000-0000-0000005E0000}"/>
    <cellStyle name="Millares 2 5 2 2 9" xfId="24089" xr:uid="{00000000-0005-0000-0000-0000015E0000}"/>
    <cellStyle name="Millares 2 5 2 3" xfId="24090" xr:uid="{00000000-0005-0000-0000-0000025E0000}"/>
    <cellStyle name="Millares 2 5 2 3 10" xfId="24091" xr:uid="{00000000-0005-0000-0000-0000035E0000}"/>
    <cellStyle name="Millares 2 5 2 3 2" xfId="24092" xr:uid="{00000000-0005-0000-0000-0000045E0000}"/>
    <cellStyle name="Millares 2 5 2 3 2 2" xfId="24093" xr:uid="{00000000-0005-0000-0000-0000055E0000}"/>
    <cellStyle name="Millares 2 5 2 3 2 2 2" xfId="24094" xr:uid="{00000000-0005-0000-0000-0000065E0000}"/>
    <cellStyle name="Millares 2 5 2 3 2 2 2 2" xfId="24095" xr:uid="{00000000-0005-0000-0000-0000075E0000}"/>
    <cellStyle name="Millares 2 5 2 3 2 2 2 3" xfId="24096" xr:uid="{00000000-0005-0000-0000-0000085E0000}"/>
    <cellStyle name="Millares 2 5 2 3 2 2 3" xfId="24097" xr:uid="{00000000-0005-0000-0000-0000095E0000}"/>
    <cellStyle name="Millares 2 5 2 3 2 2 3 2" xfId="24098" xr:uid="{00000000-0005-0000-0000-00000A5E0000}"/>
    <cellStyle name="Millares 2 5 2 3 2 2 3 3" xfId="24099" xr:uid="{00000000-0005-0000-0000-00000B5E0000}"/>
    <cellStyle name="Millares 2 5 2 3 2 2 4" xfId="24100" xr:uid="{00000000-0005-0000-0000-00000C5E0000}"/>
    <cellStyle name="Millares 2 5 2 3 2 2 5" xfId="24101" xr:uid="{00000000-0005-0000-0000-00000D5E0000}"/>
    <cellStyle name="Millares 2 5 2 3 2 3" xfId="24102" xr:uid="{00000000-0005-0000-0000-00000E5E0000}"/>
    <cellStyle name="Millares 2 5 2 3 2 3 2" xfId="24103" xr:uid="{00000000-0005-0000-0000-00000F5E0000}"/>
    <cellStyle name="Millares 2 5 2 3 2 3 2 2" xfId="24104" xr:uid="{00000000-0005-0000-0000-0000105E0000}"/>
    <cellStyle name="Millares 2 5 2 3 2 3 2 3" xfId="24105" xr:uid="{00000000-0005-0000-0000-0000115E0000}"/>
    <cellStyle name="Millares 2 5 2 3 2 3 3" xfId="24106" xr:uid="{00000000-0005-0000-0000-0000125E0000}"/>
    <cellStyle name="Millares 2 5 2 3 2 3 3 2" xfId="24107" xr:uid="{00000000-0005-0000-0000-0000135E0000}"/>
    <cellStyle name="Millares 2 5 2 3 2 3 3 3" xfId="24108" xr:uid="{00000000-0005-0000-0000-0000145E0000}"/>
    <cellStyle name="Millares 2 5 2 3 2 3 4" xfId="24109" xr:uid="{00000000-0005-0000-0000-0000155E0000}"/>
    <cellStyle name="Millares 2 5 2 3 2 3 5" xfId="24110" xr:uid="{00000000-0005-0000-0000-0000165E0000}"/>
    <cellStyle name="Millares 2 5 2 3 2 4" xfId="24111" xr:uid="{00000000-0005-0000-0000-0000175E0000}"/>
    <cellStyle name="Millares 2 5 2 3 2 4 2" xfId="24112" xr:uid="{00000000-0005-0000-0000-0000185E0000}"/>
    <cellStyle name="Millares 2 5 2 3 2 4 2 2" xfId="24113" xr:uid="{00000000-0005-0000-0000-0000195E0000}"/>
    <cellStyle name="Millares 2 5 2 3 2 4 2 3" xfId="24114" xr:uid="{00000000-0005-0000-0000-00001A5E0000}"/>
    <cellStyle name="Millares 2 5 2 3 2 4 3" xfId="24115" xr:uid="{00000000-0005-0000-0000-00001B5E0000}"/>
    <cellStyle name="Millares 2 5 2 3 2 4 3 2" xfId="24116" xr:uid="{00000000-0005-0000-0000-00001C5E0000}"/>
    <cellStyle name="Millares 2 5 2 3 2 4 3 3" xfId="24117" xr:uid="{00000000-0005-0000-0000-00001D5E0000}"/>
    <cellStyle name="Millares 2 5 2 3 2 4 4" xfId="24118" xr:uid="{00000000-0005-0000-0000-00001E5E0000}"/>
    <cellStyle name="Millares 2 5 2 3 2 4 5" xfId="24119" xr:uid="{00000000-0005-0000-0000-00001F5E0000}"/>
    <cellStyle name="Millares 2 5 2 3 2 5" xfId="24120" xr:uid="{00000000-0005-0000-0000-0000205E0000}"/>
    <cellStyle name="Millares 2 5 2 3 2 5 2" xfId="24121" xr:uid="{00000000-0005-0000-0000-0000215E0000}"/>
    <cellStyle name="Millares 2 5 2 3 2 5 3" xfId="24122" xr:uid="{00000000-0005-0000-0000-0000225E0000}"/>
    <cellStyle name="Millares 2 5 2 3 2 6" xfId="24123" xr:uid="{00000000-0005-0000-0000-0000235E0000}"/>
    <cellStyle name="Millares 2 5 2 3 2 6 2" xfId="24124" xr:uid="{00000000-0005-0000-0000-0000245E0000}"/>
    <cellStyle name="Millares 2 5 2 3 2 6 3" xfId="24125" xr:uid="{00000000-0005-0000-0000-0000255E0000}"/>
    <cellStyle name="Millares 2 5 2 3 2 7" xfId="24126" xr:uid="{00000000-0005-0000-0000-0000265E0000}"/>
    <cellStyle name="Millares 2 5 2 3 2 8" xfId="24127" xr:uid="{00000000-0005-0000-0000-0000275E0000}"/>
    <cellStyle name="Millares 2 5 2 3 3" xfId="24128" xr:uid="{00000000-0005-0000-0000-0000285E0000}"/>
    <cellStyle name="Millares 2 5 2 3 3 2" xfId="24129" xr:uid="{00000000-0005-0000-0000-0000295E0000}"/>
    <cellStyle name="Millares 2 5 2 3 3 2 2" xfId="24130" xr:uid="{00000000-0005-0000-0000-00002A5E0000}"/>
    <cellStyle name="Millares 2 5 2 3 3 2 2 2" xfId="24131" xr:uid="{00000000-0005-0000-0000-00002B5E0000}"/>
    <cellStyle name="Millares 2 5 2 3 3 2 2 3" xfId="24132" xr:uid="{00000000-0005-0000-0000-00002C5E0000}"/>
    <cellStyle name="Millares 2 5 2 3 3 2 3" xfId="24133" xr:uid="{00000000-0005-0000-0000-00002D5E0000}"/>
    <cellStyle name="Millares 2 5 2 3 3 2 3 2" xfId="24134" xr:uid="{00000000-0005-0000-0000-00002E5E0000}"/>
    <cellStyle name="Millares 2 5 2 3 3 2 3 3" xfId="24135" xr:uid="{00000000-0005-0000-0000-00002F5E0000}"/>
    <cellStyle name="Millares 2 5 2 3 3 2 4" xfId="24136" xr:uid="{00000000-0005-0000-0000-0000305E0000}"/>
    <cellStyle name="Millares 2 5 2 3 3 2 5" xfId="24137" xr:uid="{00000000-0005-0000-0000-0000315E0000}"/>
    <cellStyle name="Millares 2 5 2 3 3 3" xfId="24138" xr:uid="{00000000-0005-0000-0000-0000325E0000}"/>
    <cellStyle name="Millares 2 5 2 3 3 3 2" xfId="24139" xr:uid="{00000000-0005-0000-0000-0000335E0000}"/>
    <cellStyle name="Millares 2 5 2 3 3 3 2 2" xfId="24140" xr:uid="{00000000-0005-0000-0000-0000345E0000}"/>
    <cellStyle name="Millares 2 5 2 3 3 3 2 3" xfId="24141" xr:uid="{00000000-0005-0000-0000-0000355E0000}"/>
    <cellStyle name="Millares 2 5 2 3 3 3 3" xfId="24142" xr:uid="{00000000-0005-0000-0000-0000365E0000}"/>
    <cellStyle name="Millares 2 5 2 3 3 3 3 2" xfId="24143" xr:uid="{00000000-0005-0000-0000-0000375E0000}"/>
    <cellStyle name="Millares 2 5 2 3 3 3 3 3" xfId="24144" xr:uid="{00000000-0005-0000-0000-0000385E0000}"/>
    <cellStyle name="Millares 2 5 2 3 3 3 4" xfId="24145" xr:uid="{00000000-0005-0000-0000-0000395E0000}"/>
    <cellStyle name="Millares 2 5 2 3 3 3 5" xfId="24146" xr:uid="{00000000-0005-0000-0000-00003A5E0000}"/>
    <cellStyle name="Millares 2 5 2 3 3 4" xfId="24147" xr:uid="{00000000-0005-0000-0000-00003B5E0000}"/>
    <cellStyle name="Millares 2 5 2 3 3 4 2" xfId="24148" xr:uid="{00000000-0005-0000-0000-00003C5E0000}"/>
    <cellStyle name="Millares 2 5 2 3 3 4 2 2" xfId="24149" xr:uid="{00000000-0005-0000-0000-00003D5E0000}"/>
    <cellStyle name="Millares 2 5 2 3 3 4 2 3" xfId="24150" xr:uid="{00000000-0005-0000-0000-00003E5E0000}"/>
    <cellStyle name="Millares 2 5 2 3 3 4 3" xfId="24151" xr:uid="{00000000-0005-0000-0000-00003F5E0000}"/>
    <cellStyle name="Millares 2 5 2 3 3 4 3 2" xfId="24152" xr:uid="{00000000-0005-0000-0000-0000405E0000}"/>
    <cellStyle name="Millares 2 5 2 3 3 4 3 3" xfId="24153" xr:uid="{00000000-0005-0000-0000-0000415E0000}"/>
    <cellStyle name="Millares 2 5 2 3 3 4 4" xfId="24154" xr:uid="{00000000-0005-0000-0000-0000425E0000}"/>
    <cellStyle name="Millares 2 5 2 3 3 4 5" xfId="24155" xr:uid="{00000000-0005-0000-0000-0000435E0000}"/>
    <cellStyle name="Millares 2 5 2 3 3 5" xfId="24156" xr:uid="{00000000-0005-0000-0000-0000445E0000}"/>
    <cellStyle name="Millares 2 5 2 3 3 5 2" xfId="24157" xr:uid="{00000000-0005-0000-0000-0000455E0000}"/>
    <cellStyle name="Millares 2 5 2 3 3 5 3" xfId="24158" xr:uid="{00000000-0005-0000-0000-0000465E0000}"/>
    <cellStyle name="Millares 2 5 2 3 3 6" xfId="24159" xr:uid="{00000000-0005-0000-0000-0000475E0000}"/>
    <cellStyle name="Millares 2 5 2 3 3 6 2" xfId="24160" xr:uid="{00000000-0005-0000-0000-0000485E0000}"/>
    <cellStyle name="Millares 2 5 2 3 3 6 3" xfId="24161" xr:uid="{00000000-0005-0000-0000-0000495E0000}"/>
    <cellStyle name="Millares 2 5 2 3 3 7" xfId="24162" xr:uid="{00000000-0005-0000-0000-00004A5E0000}"/>
    <cellStyle name="Millares 2 5 2 3 3 8" xfId="24163" xr:uid="{00000000-0005-0000-0000-00004B5E0000}"/>
    <cellStyle name="Millares 2 5 2 3 4" xfId="24164" xr:uid="{00000000-0005-0000-0000-00004C5E0000}"/>
    <cellStyle name="Millares 2 5 2 3 4 2" xfId="24165" xr:uid="{00000000-0005-0000-0000-00004D5E0000}"/>
    <cellStyle name="Millares 2 5 2 3 4 2 2" xfId="24166" xr:uid="{00000000-0005-0000-0000-00004E5E0000}"/>
    <cellStyle name="Millares 2 5 2 3 4 2 3" xfId="24167" xr:uid="{00000000-0005-0000-0000-00004F5E0000}"/>
    <cellStyle name="Millares 2 5 2 3 4 3" xfId="24168" xr:uid="{00000000-0005-0000-0000-0000505E0000}"/>
    <cellStyle name="Millares 2 5 2 3 4 3 2" xfId="24169" xr:uid="{00000000-0005-0000-0000-0000515E0000}"/>
    <cellStyle name="Millares 2 5 2 3 4 3 3" xfId="24170" xr:uid="{00000000-0005-0000-0000-0000525E0000}"/>
    <cellStyle name="Millares 2 5 2 3 4 4" xfId="24171" xr:uid="{00000000-0005-0000-0000-0000535E0000}"/>
    <cellStyle name="Millares 2 5 2 3 4 5" xfId="24172" xr:uid="{00000000-0005-0000-0000-0000545E0000}"/>
    <cellStyle name="Millares 2 5 2 3 5" xfId="24173" xr:uid="{00000000-0005-0000-0000-0000555E0000}"/>
    <cellStyle name="Millares 2 5 2 3 5 2" xfId="24174" xr:uid="{00000000-0005-0000-0000-0000565E0000}"/>
    <cellStyle name="Millares 2 5 2 3 5 2 2" xfId="24175" xr:uid="{00000000-0005-0000-0000-0000575E0000}"/>
    <cellStyle name="Millares 2 5 2 3 5 2 3" xfId="24176" xr:uid="{00000000-0005-0000-0000-0000585E0000}"/>
    <cellStyle name="Millares 2 5 2 3 5 3" xfId="24177" xr:uid="{00000000-0005-0000-0000-0000595E0000}"/>
    <cellStyle name="Millares 2 5 2 3 5 3 2" xfId="24178" xr:uid="{00000000-0005-0000-0000-00005A5E0000}"/>
    <cellStyle name="Millares 2 5 2 3 5 3 3" xfId="24179" xr:uid="{00000000-0005-0000-0000-00005B5E0000}"/>
    <cellStyle name="Millares 2 5 2 3 5 4" xfId="24180" xr:uid="{00000000-0005-0000-0000-00005C5E0000}"/>
    <cellStyle name="Millares 2 5 2 3 5 5" xfId="24181" xr:uid="{00000000-0005-0000-0000-00005D5E0000}"/>
    <cellStyle name="Millares 2 5 2 3 6" xfId="24182" xr:uid="{00000000-0005-0000-0000-00005E5E0000}"/>
    <cellStyle name="Millares 2 5 2 3 6 2" xfId="24183" xr:uid="{00000000-0005-0000-0000-00005F5E0000}"/>
    <cellStyle name="Millares 2 5 2 3 6 2 2" xfId="24184" xr:uid="{00000000-0005-0000-0000-0000605E0000}"/>
    <cellStyle name="Millares 2 5 2 3 6 2 3" xfId="24185" xr:uid="{00000000-0005-0000-0000-0000615E0000}"/>
    <cellStyle name="Millares 2 5 2 3 6 3" xfId="24186" xr:uid="{00000000-0005-0000-0000-0000625E0000}"/>
    <cellStyle name="Millares 2 5 2 3 6 3 2" xfId="24187" xr:uid="{00000000-0005-0000-0000-0000635E0000}"/>
    <cellStyle name="Millares 2 5 2 3 6 3 3" xfId="24188" xr:uid="{00000000-0005-0000-0000-0000645E0000}"/>
    <cellStyle name="Millares 2 5 2 3 6 4" xfId="24189" xr:uid="{00000000-0005-0000-0000-0000655E0000}"/>
    <cellStyle name="Millares 2 5 2 3 6 5" xfId="24190" xr:uid="{00000000-0005-0000-0000-0000665E0000}"/>
    <cellStyle name="Millares 2 5 2 3 7" xfId="24191" xr:uid="{00000000-0005-0000-0000-0000675E0000}"/>
    <cellStyle name="Millares 2 5 2 3 7 2" xfId="24192" xr:uid="{00000000-0005-0000-0000-0000685E0000}"/>
    <cellStyle name="Millares 2 5 2 3 7 3" xfId="24193" xr:uid="{00000000-0005-0000-0000-0000695E0000}"/>
    <cellStyle name="Millares 2 5 2 3 8" xfId="24194" xr:uid="{00000000-0005-0000-0000-00006A5E0000}"/>
    <cellStyle name="Millares 2 5 2 3 8 2" xfId="24195" xr:uid="{00000000-0005-0000-0000-00006B5E0000}"/>
    <cellStyle name="Millares 2 5 2 3 8 3" xfId="24196" xr:uid="{00000000-0005-0000-0000-00006C5E0000}"/>
    <cellStyle name="Millares 2 5 2 3 9" xfId="24197" xr:uid="{00000000-0005-0000-0000-00006D5E0000}"/>
    <cellStyle name="Millares 2 5 2 4" xfId="24198" xr:uid="{00000000-0005-0000-0000-00006E5E0000}"/>
    <cellStyle name="Millares 2 5 2 4 2" xfId="24199" xr:uid="{00000000-0005-0000-0000-00006F5E0000}"/>
    <cellStyle name="Millares 2 5 2 4 2 2" xfId="24200" xr:uid="{00000000-0005-0000-0000-0000705E0000}"/>
    <cellStyle name="Millares 2 5 2 4 2 2 2" xfId="24201" xr:uid="{00000000-0005-0000-0000-0000715E0000}"/>
    <cellStyle name="Millares 2 5 2 4 2 2 3" xfId="24202" xr:uid="{00000000-0005-0000-0000-0000725E0000}"/>
    <cellStyle name="Millares 2 5 2 4 2 3" xfId="24203" xr:uid="{00000000-0005-0000-0000-0000735E0000}"/>
    <cellStyle name="Millares 2 5 2 4 2 3 2" xfId="24204" xr:uid="{00000000-0005-0000-0000-0000745E0000}"/>
    <cellStyle name="Millares 2 5 2 4 2 3 3" xfId="24205" xr:uid="{00000000-0005-0000-0000-0000755E0000}"/>
    <cellStyle name="Millares 2 5 2 4 2 4" xfId="24206" xr:uid="{00000000-0005-0000-0000-0000765E0000}"/>
    <cellStyle name="Millares 2 5 2 4 2 5" xfId="24207" xr:uid="{00000000-0005-0000-0000-0000775E0000}"/>
    <cellStyle name="Millares 2 5 2 4 3" xfId="24208" xr:uid="{00000000-0005-0000-0000-0000785E0000}"/>
    <cellStyle name="Millares 2 5 2 4 3 2" xfId="24209" xr:uid="{00000000-0005-0000-0000-0000795E0000}"/>
    <cellStyle name="Millares 2 5 2 4 3 2 2" xfId="24210" xr:uid="{00000000-0005-0000-0000-00007A5E0000}"/>
    <cellStyle name="Millares 2 5 2 4 3 2 3" xfId="24211" xr:uid="{00000000-0005-0000-0000-00007B5E0000}"/>
    <cellStyle name="Millares 2 5 2 4 3 3" xfId="24212" xr:uid="{00000000-0005-0000-0000-00007C5E0000}"/>
    <cellStyle name="Millares 2 5 2 4 3 3 2" xfId="24213" xr:uid="{00000000-0005-0000-0000-00007D5E0000}"/>
    <cellStyle name="Millares 2 5 2 4 3 3 3" xfId="24214" xr:uid="{00000000-0005-0000-0000-00007E5E0000}"/>
    <cellStyle name="Millares 2 5 2 4 3 4" xfId="24215" xr:uid="{00000000-0005-0000-0000-00007F5E0000}"/>
    <cellStyle name="Millares 2 5 2 4 3 5" xfId="24216" xr:uid="{00000000-0005-0000-0000-0000805E0000}"/>
    <cellStyle name="Millares 2 5 2 4 4" xfId="24217" xr:uid="{00000000-0005-0000-0000-0000815E0000}"/>
    <cellStyle name="Millares 2 5 2 4 4 2" xfId="24218" xr:uid="{00000000-0005-0000-0000-0000825E0000}"/>
    <cellStyle name="Millares 2 5 2 4 4 2 2" xfId="24219" xr:uid="{00000000-0005-0000-0000-0000835E0000}"/>
    <cellStyle name="Millares 2 5 2 4 4 2 3" xfId="24220" xr:uid="{00000000-0005-0000-0000-0000845E0000}"/>
    <cellStyle name="Millares 2 5 2 4 4 3" xfId="24221" xr:uid="{00000000-0005-0000-0000-0000855E0000}"/>
    <cellStyle name="Millares 2 5 2 4 4 3 2" xfId="24222" xr:uid="{00000000-0005-0000-0000-0000865E0000}"/>
    <cellStyle name="Millares 2 5 2 4 4 3 3" xfId="24223" xr:uid="{00000000-0005-0000-0000-0000875E0000}"/>
    <cellStyle name="Millares 2 5 2 4 4 4" xfId="24224" xr:uid="{00000000-0005-0000-0000-0000885E0000}"/>
    <cellStyle name="Millares 2 5 2 4 4 5" xfId="24225" xr:uid="{00000000-0005-0000-0000-0000895E0000}"/>
    <cellStyle name="Millares 2 5 2 4 5" xfId="24226" xr:uid="{00000000-0005-0000-0000-00008A5E0000}"/>
    <cellStyle name="Millares 2 5 2 4 5 2" xfId="24227" xr:uid="{00000000-0005-0000-0000-00008B5E0000}"/>
    <cellStyle name="Millares 2 5 2 4 5 3" xfId="24228" xr:uid="{00000000-0005-0000-0000-00008C5E0000}"/>
    <cellStyle name="Millares 2 5 2 4 6" xfId="24229" xr:uid="{00000000-0005-0000-0000-00008D5E0000}"/>
    <cellStyle name="Millares 2 5 2 4 6 2" xfId="24230" xr:uid="{00000000-0005-0000-0000-00008E5E0000}"/>
    <cellStyle name="Millares 2 5 2 4 6 3" xfId="24231" xr:uid="{00000000-0005-0000-0000-00008F5E0000}"/>
    <cellStyle name="Millares 2 5 2 4 7" xfId="24232" xr:uid="{00000000-0005-0000-0000-0000905E0000}"/>
    <cellStyle name="Millares 2 5 2 4 8" xfId="24233" xr:uid="{00000000-0005-0000-0000-0000915E0000}"/>
    <cellStyle name="Millares 2 5 2 5" xfId="24234" xr:uid="{00000000-0005-0000-0000-0000925E0000}"/>
    <cellStyle name="Millares 2 5 2 5 2" xfId="24235" xr:uid="{00000000-0005-0000-0000-0000935E0000}"/>
    <cellStyle name="Millares 2 5 2 5 2 2" xfId="24236" xr:uid="{00000000-0005-0000-0000-0000945E0000}"/>
    <cellStyle name="Millares 2 5 2 5 2 2 2" xfId="24237" xr:uid="{00000000-0005-0000-0000-0000955E0000}"/>
    <cellStyle name="Millares 2 5 2 5 2 2 3" xfId="24238" xr:uid="{00000000-0005-0000-0000-0000965E0000}"/>
    <cellStyle name="Millares 2 5 2 5 2 3" xfId="24239" xr:uid="{00000000-0005-0000-0000-0000975E0000}"/>
    <cellStyle name="Millares 2 5 2 5 2 3 2" xfId="24240" xr:uid="{00000000-0005-0000-0000-0000985E0000}"/>
    <cellStyle name="Millares 2 5 2 5 2 3 3" xfId="24241" xr:uid="{00000000-0005-0000-0000-0000995E0000}"/>
    <cellStyle name="Millares 2 5 2 5 2 4" xfId="24242" xr:uid="{00000000-0005-0000-0000-00009A5E0000}"/>
    <cellStyle name="Millares 2 5 2 5 2 5" xfId="24243" xr:uid="{00000000-0005-0000-0000-00009B5E0000}"/>
    <cellStyle name="Millares 2 5 2 5 3" xfId="24244" xr:uid="{00000000-0005-0000-0000-00009C5E0000}"/>
    <cellStyle name="Millares 2 5 2 5 3 2" xfId="24245" xr:uid="{00000000-0005-0000-0000-00009D5E0000}"/>
    <cellStyle name="Millares 2 5 2 5 3 2 2" xfId="24246" xr:uid="{00000000-0005-0000-0000-00009E5E0000}"/>
    <cellStyle name="Millares 2 5 2 5 3 2 3" xfId="24247" xr:uid="{00000000-0005-0000-0000-00009F5E0000}"/>
    <cellStyle name="Millares 2 5 2 5 3 3" xfId="24248" xr:uid="{00000000-0005-0000-0000-0000A05E0000}"/>
    <cellStyle name="Millares 2 5 2 5 3 3 2" xfId="24249" xr:uid="{00000000-0005-0000-0000-0000A15E0000}"/>
    <cellStyle name="Millares 2 5 2 5 3 3 3" xfId="24250" xr:uid="{00000000-0005-0000-0000-0000A25E0000}"/>
    <cellStyle name="Millares 2 5 2 5 3 4" xfId="24251" xr:uid="{00000000-0005-0000-0000-0000A35E0000}"/>
    <cellStyle name="Millares 2 5 2 5 3 5" xfId="24252" xr:uid="{00000000-0005-0000-0000-0000A45E0000}"/>
    <cellStyle name="Millares 2 5 2 5 4" xfId="24253" xr:uid="{00000000-0005-0000-0000-0000A55E0000}"/>
    <cellStyle name="Millares 2 5 2 5 4 2" xfId="24254" xr:uid="{00000000-0005-0000-0000-0000A65E0000}"/>
    <cellStyle name="Millares 2 5 2 5 4 2 2" xfId="24255" xr:uid="{00000000-0005-0000-0000-0000A75E0000}"/>
    <cellStyle name="Millares 2 5 2 5 4 2 3" xfId="24256" xr:uid="{00000000-0005-0000-0000-0000A85E0000}"/>
    <cellStyle name="Millares 2 5 2 5 4 3" xfId="24257" xr:uid="{00000000-0005-0000-0000-0000A95E0000}"/>
    <cellStyle name="Millares 2 5 2 5 4 3 2" xfId="24258" xr:uid="{00000000-0005-0000-0000-0000AA5E0000}"/>
    <cellStyle name="Millares 2 5 2 5 4 3 3" xfId="24259" xr:uid="{00000000-0005-0000-0000-0000AB5E0000}"/>
    <cellStyle name="Millares 2 5 2 5 4 4" xfId="24260" xr:uid="{00000000-0005-0000-0000-0000AC5E0000}"/>
    <cellStyle name="Millares 2 5 2 5 4 5" xfId="24261" xr:uid="{00000000-0005-0000-0000-0000AD5E0000}"/>
    <cellStyle name="Millares 2 5 2 5 5" xfId="24262" xr:uid="{00000000-0005-0000-0000-0000AE5E0000}"/>
    <cellStyle name="Millares 2 5 2 5 5 2" xfId="24263" xr:uid="{00000000-0005-0000-0000-0000AF5E0000}"/>
    <cellStyle name="Millares 2 5 2 5 5 3" xfId="24264" xr:uid="{00000000-0005-0000-0000-0000B05E0000}"/>
    <cellStyle name="Millares 2 5 2 5 6" xfId="24265" xr:uid="{00000000-0005-0000-0000-0000B15E0000}"/>
    <cellStyle name="Millares 2 5 2 5 6 2" xfId="24266" xr:uid="{00000000-0005-0000-0000-0000B25E0000}"/>
    <cellStyle name="Millares 2 5 2 5 6 3" xfId="24267" xr:uid="{00000000-0005-0000-0000-0000B35E0000}"/>
    <cellStyle name="Millares 2 5 2 5 7" xfId="24268" xr:uid="{00000000-0005-0000-0000-0000B45E0000}"/>
    <cellStyle name="Millares 2 5 2 5 8" xfId="24269" xr:uid="{00000000-0005-0000-0000-0000B55E0000}"/>
    <cellStyle name="Millares 2 5 2 6" xfId="24270" xr:uid="{00000000-0005-0000-0000-0000B65E0000}"/>
    <cellStyle name="Millares 2 5 2 6 2" xfId="24271" xr:uid="{00000000-0005-0000-0000-0000B75E0000}"/>
    <cellStyle name="Millares 2 5 2 6 2 2" xfId="24272" xr:uid="{00000000-0005-0000-0000-0000B85E0000}"/>
    <cellStyle name="Millares 2 5 2 6 2 3" xfId="24273" xr:uid="{00000000-0005-0000-0000-0000B95E0000}"/>
    <cellStyle name="Millares 2 5 2 6 3" xfId="24274" xr:uid="{00000000-0005-0000-0000-0000BA5E0000}"/>
    <cellStyle name="Millares 2 5 2 6 3 2" xfId="24275" xr:uid="{00000000-0005-0000-0000-0000BB5E0000}"/>
    <cellStyle name="Millares 2 5 2 6 3 3" xfId="24276" xr:uid="{00000000-0005-0000-0000-0000BC5E0000}"/>
    <cellStyle name="Millares 2 5 2 6 4" xfId="24277" xr:uid="{00000000-0005-0000-0000-0000BD5E0000}"/>
    <cellStyle name="Millares 2 5 2 6 5" xfId="24278" xr:uid="{00000000-0005-0000-0000-0000BE5E0000}"/>
    <cellStyle name="Millares 2 5 2 7" xfId="24279" xr:uid="{00000000-0005-0000-0000-0000BF5E0000}"/>
    <cellStyle name="Millares 2 5 2 7 2" xfId="24280" xr:uid="{00000000-0005-0000-0000-0000C05E0000}"/>
    <cellStyle name="Millares 2 5 2 7 2 2" xfId="24281" xr:uid="{00000000-0005-0000-0000-0000C15E0000}"/>
    <cellStyle name="Millares 2 5 2 7 2 3" xfId="24282" xr:uid="{00000000-0005-0000-0000-0000C25E0000}"/>
    <cellStyle name="Millares 2 5 2 7 3" xfId="24283" xr:uid="{00000000-0005-0000-0000-0000C35E0000}"/>
    <cellStyle name="Millares 2 5 2 7 3 2" xfId="24284" xr:uid="{00000000-0005-0000-0000-0000C45E0000}"/>
    <cellStyle name="Millares 2 5 2 7 3 3" xfId="24285" xr:uid="{00000000-0005-0000-0000-0000C55E0000}"/>
    <cellStyle name="Millares 2 5 2 7 4" xfId="24286" xr:uid="{00000000-0005-0000-0000-0000C65E0000}"/>
    <cellStyle name="Millares 2 5 2 7 5" xfId="24287" xr:uid="{00000000-0005-0000-0000-0000C75E0000}"/>
    <cellStyle name="Millares 2 5 2 8" xfId="24288" xr:uid="{00000000-0005-0000-0000-0000C85E0000}"/>
    <cellStyle name="Millares 2 5 2 8 2" xfId="24289" xr:uid="{00000000-0005-0000-0000-0000C95E0000}"/>
    <cellStyle name="Millares 2 5 2 8 2 2" xfId="24290" xr:uid="{00000000-0005-0000-0000-0000CA5E0000}"/>
    <cellStyle name="Millares 2 5 2 8 2 3" xfId="24291" xr:uid="{00000000-0005-0000-0000-0000CB5E0000}"/>
    <cellStyle name="Millares 2 5 2 8 3" xfId="24292" xr:uid="{00000000-0005-0000-0000-0000CC5E0000}"/>
    <cellStyle name="Millares 2 5 2 8 3 2" xfId="24293" xr:uid="{00000000-0005-0000-0000-0000CD5E0000}"/>
    <cellStyle name="Millares 2 5 2 8 3 3" xfId="24294" xr:uid="{00000000-0005-0000-0000-0000CE5E0000}"/>
    <cellStyle name="Millares 2 5 2 8 4" xfId="24295" xr:uid="{00000000-0005-0000-0000-0000CF5E0000}"/>
    <cellStyle name="Millares 2 5 2 8 5" xfId="24296" xr:uid="{00000000-0005-0000-0000-0000D05E0000}"/>
    <cellStyle name="Millares 2 5 2 9" xfId="24297" xr:uid="{00000000-0005-0000-0000-0000D15E0000}"/>
    <cellStyle name="Millares 2 5 2 9 2" xfId="24298" xr:uid="{00000000-0005-0000-0000-0000D25E0000}"/>
    <cellStyle name="Millares 2 5 2 9 3" xfId="24299" xr:uid="{00000000-0005-0000-0000-0000D35E0000}"/>
    <cellStyle name="Millares 2 5 3" xfId="24300" xr:uid="{00000000-0005-0000-0000-0000D45E0000}"/>
    <cellStyle name="Millares 2 5 3 10" xfId="24301" xr:uid="{00000000-0005-0000-0000-0000D55E0000}"/>
    <cellStyle name="Millares 2 5 3 10 2" xfId="24302" xr:uid="{00000000-0005-0000-0000-0000D65E0000}"/>
    <cellStyle name="Millares 2 5 3 10 3" xfId="24303" xr:uid="{00000000-0005-0000-0000-0000D75E0000}"/>
    <cellStyle name="Millares 2 5 3 11" xfId="24304" xr:uid="{00000000-0005-0000-0000-0000D85E0000}"/>
    <cellStyle name="Millares 2 5 3 12" xfId="24305" xr:uid="{00000000-0005-0000-0000-0000D95E0000}"/>
    <cellStyle name="Millares 2 5 3 2" xfId="24306" xr:uid="{00000000-0005-0000-0000-0000DA5E0000}"/>
    <cellStyle name="Millares 2 5 3 2 10" xfId="24307" xr:uid="{00000000-0005-0000-0000-0000DB5E0000}"/>
    <cellStyle name="Millares 2 5 3 2 2" xfId="24308" xr:uid="{00000000-0005-0000-0000-0000DC5E0000}"/>
    <cellStyle name="Millares 2 5 3 2 2 2" xfId="24309" xr:uid="{00000000-0005-0000-0000-0000DD5E0000}"/>
    <cellStyle name="Millares 2 5 3 2 2 2 2" xfId="24310" xr:uid="{00000000-0005-0000-0000-0000DE5E0000}"/>
    <cellStyle name="Millares 2 5 3 2 2 2 2 2" xfId="24311" xr:uid="{00000000-0005-0000-0000-0000DF5E0000}"/>
    <cellStyle name="Millares 2 5 3 2 2 2 2 3" xfId="24312" xr:uid="{00000000-0005-0000-0000-0000E05E0000}"/>
    <cellStyle name="Millares 2 5 3 2 2 2 3" xfId="24313" xr:uid="{00000000-0005-0000-0000-0000E15E0000}"/>
    <cellStyle name="Millares 2 5 3 2 2 2 3 2" xfId="24314" xr:uid="{00000000-0005-0000-0000-0000E25E0000}"/>
    <cellStyle name="Millares 2 5 3 2 2 2 3 3" xfId="24315" xr:uid="{00000000-0005-0000-0000-0000E35E0000}"/>
    <cellStyle name="Millares 2 5 3 2 2 2 4" xfId="24316" xr:uid="{00000000-0005-0000-0000-0000E45E0000}"/>
    <cellStyle name="Millares 2 5 3 2 2 2 5" xfId="24317" xr:uid="{00000000-0005-0000-0000-0000E55E0000}"/>
    <cellStyle name="Millares 2 5 3 2 2 3" xfId="24318" xr:uid="{00000000-0005-0000-0000-0000E65E0000}"/>
    <cellStyle name="Millares 2 5 3 2 2 3 2" xfId="24319" xr:uid="{00000000-0005-0000-0000-0000E75E0000}"/>
    <cellStyle name="Millares 2 5 3 2 2 3 2 2" xfId="24320" xr:uid="{00000000-0005-0000-0000-0000E85E0000}"/>
    <cellStyle name="Millares 2 5 3 2 2 3 2 3" xfId="24321" xr:uid="{00000000-0005-0000-0000-0000E95E0000}"/>
    <cellStyle name="Millares 2 5 3 2 2 3 3" xfId="24322" xr:uid="{00000000-0005-0000-0000-0000EA5E0000}"/>
    <cellStyle name="Millares 2 5 3 2 2 3 3 2" xfId="24323" xr:uid="{00000000-0005-0000-0000-0000EB5E0000}"/>
    <cellStyle name="Millares 2 5 3 2 2 3 3 3" xfId="24324" xr:uid="{00000000-0005-0000-0000-0000EC5E0000}"/>
    <cellStyle name="Millares 2 5 3 2 2 3 4" xfId="24325" xr:uid="{00000000-0005-0000-0000-0000ED5E0000}"/>
    <cellStyle name="Millares 2 5 3 2 2 3 5" xfId="24326" xr:uid="{00000000-0005-0000-0000-0000EE5E0000}"/>
    <cellStyle name="Millares 2 5 3 2 2 4" xfId="24327" xr:uid="{00000000-0005-0000-0000-0000EF5E0000}"/>
    <cellStyle name="Millares 2 5 3 2 2 4 2" xfId="24328" xr:uid="{00000000-0005-0000-0000-0000F05E0000}"/>
    <cellStyle name="Millares 2 5 3 2 2 4 2 2" xfId="24329" xr:uid="{00000000-0005-0000-0000-0000F15E0000}"/>
    <cellStyle name="Millares 2 5 3 2 2 4 2 3" xfId="24330" xr:uid="{00000000-0005-0000-0000-0000F25E0000}"/>
    <cellStyle name="Millares 2 5 3 2 2 4 3" xfId="24331" xr:uid="{00000000-0005-0000-0000-0000F35E0000}"/>
    <cellStyle name="Millares 2 5 3 2 2 4 3 2" xfId="24332" xr:uid="{00000000-0005-0000-0000-0000F45E0000}"/>
    <cellStyle name="Millares 2 5 3 2 2 4 3 3" xfId="24333" xr:uid="{00000000-0005-0000-0000-0000F55E0000}"/>
    <cellStyle name="Millares 2 5 3 2 2 4 4" xfId="24334" xr:uid="{00000000-0005-0000-0000-0000F65E0000}"/>
    <cellStyle name="Millares 2 5 3 2 2 4 5" xfId="24335" xr:uid="{00000000-0005-0000-0000-0000F75E0000}"/>
    <cellStyle name="Millares 2 5 3 2 2 5" xfId="24336" xr:uid="{00000000-0005-0000-0000-0000F85E0000}"/>
    <cellStyle name="Millares 2 5 3 2 2 5 2" xfId="24337" xr:uid="{00000000-0005-0000-0000-0000F95E0000}"/>
    <cellStyle name="Millares 2 5 3 2 2 5 3" xfId="24338" xr:uid="{00000000-0005-0000-0000-0000FA5E0000}"/>
    <cellStyle name="Millares 2 5 3 2 2 6" xfId="24339" xr:uid="{00000000-0005-0000-0000-0000FB5E0000}"/>
    <cellStyle name="Millares 2 5 3 2 2 6 2" xfId="24340" xr:uid="{00000000-0005-0000-0000-0000FC5E0000}"/>
    <cellStyle name="Millares 2 5 3 2 2 6 3" xfId="24341" xr:uid="{00000000-0005-0000-0000-0000FD5E0000}"/>
    <cellStyle name="Millares 2 5 3 2 2 7" xfId="24342" xr:uid="{00000000-0005-0000-0000-0000FE5E0000}"/>
    <cellStyle name="Millares 2 5 3 2 2 8" xfId="24343" xr:uid="{00000000-0005-0000-0000-0000FF5E0000}"/>
    <cellStyle name="Millares 2 5 3 2 3" xfId="24344" xr:uid="{00000000-0005-0000-0000-0000005F0000}"/>
    <cellStyle name="Millares 2 5 3 2 3 2" xfId="24345" xr:uid="{00000000-0005-0000-0000-0000015F0000}"/>
    <cellStyle name="Millares 2 5 3 2 3 2 2" xfId="24346" xr:uid="{00000000-0005-0000-0000-0000025F0000}"/>
    <cellStyle name="Millares 2 5 3 2 3 2 2 2" xfId="24347" xr:uid="{00000000-0005-0000-0000-0000035F0000}"/>
    <cellStyle name="Millares 2 5 3 2 3 2 2 3" xfId="24348" xr:uid="{00000000-0005-0000-0000-0000045F0000}"/>
    <cellStyle name="Millares 2 5 3 2 3 2 3" xfId="24349" xr:uid="{00000000-0005-0000-0000-0000055F0000}"/>
    <cellStyle name="Millares 2 5 3 2 3 2 3 2" xfId="24350" xr:uid="{00000000-0005-0000-0000-0000065F0000}"/>
    <cellStyle name="Millares 2 5 3 2 3 2 3 3" xfId="24351" xr:uid="{00000000-0005-0000-0000-0000075F0000}"/>
    <cellStyle name="Millares 2 5 3 2 3 2 4" xfId="24352" xr:uid="{00000000-0005-0000-0000-0000085F0000}"/>
    <cellStyle name="Millares 2 5 3 2 3 2 5" xfId="24353" xr:uid="{00000000-0005-0000-0000-0000095F0000}"/>
    <cellStyle name="Millares 2 5 3 2 3 3" xfId="24354" xr:uid="{00000000-0005-0000-0000-00000A5F0000}"/>
    <cellStyle name="Millares 2 5 3 2 3 3 2" xfId="24355" xr:uid="{00000000-0005-0000-0000-00000B5F0000}"/>
    <cellStyle name="Millares 2 5 3 2 3 3 2 2" xfId="24356" xr:uid="{00000000-0005-0000-0000-00000C5F0000}"/>
    <cellStyle name="Millares 2 5 3 2 3 3 2 3" xfId="24357" xr:uid="{00000000-0005-0000-0000-00000D5F0000}"/>
    <cellStyle name="Millares 2 5 3 2 3 3 3" xfId="24358" xr:uid="{00000000-0005-0000-0000-00000E5F0000}"/>
    <cellStyle name="Millares 2 5 3 2 3 3 3 2" xfId="24359" xr:uid="{00000000-0005-0000-0000-00000F5F0000}"/>
    <cellStyle name="Millares 2 5 3 2 3 3 3 3" xfId="24360" xr:uid="{00000000-0005-0000-0000-0000105F0000}"/>
    <cellStyle name="Millares 2 5 3 2 3 3 4" xfId="24361" xr:uid="{00000000-0005-0000-0000-0000115F0000}"/>
    <cellStyle name="Millares 2 5 3 2 3 3 5" xfId="24362" xr:uid="{00000000-0005-0000-0000-0000125F0000}"/>
    <cellStyle name="Millares 2 5 3 2 3 4" xfId="24363" xr:uid="{00000000-0005-0000-0000-0000135F0000}"/>
    <cellStyle name="Millares 2 5 3 2 3 4 2" xfId="24364" xr:uid="{00000000-0005-0000-0000-0000145F0000}"/>
    <cellStyle name="Millares 2 5 3 2 3 4 2 2" xfId="24365" xr:uid="{00000000-0005-0000-0000-0000155F0000}"/>
    <cellStyle name="Millares 2 5 3 2 3 4 2 3" xfId="24366" xr:uid="{00000000-0005-0000-0000-0000165F0000}"/>
    <cellStyle name="Millares 2 5 3 2 3 4 3" xfId="24367" xr:uid="{00000000-0005-0000-0000-0000175F0000}"/>
    <cellStyle name="Millares 2 5 3 2 3 4 3 2" xfId="24368" xr:uid="{00000000-0005-0000-0000-0000185F0000}"/>
    <cellStyle name="Millares 2 5 3 2 3 4 3 3" xfId="24369" xr:uid="{00000000-0005-0000-0000-0000195F0000}"/>
    <cellStyle name="Millares 2 5 3 2 3 4 4" xfId="24370" xr:uid="{00000000-0005-0000-0000-00001A5F0000}"/>
    <cellStyle name="Millares 2 5 3 2 3 4 5" xfId="24371" xr:uid="{00000000-0005-0000-0000-00001B5F0000}"/>
    <cellStyle name="Millares 2 5 3 2 3 5" xfId="24372" xr:uid="{00000000-0005-0000-0000-00001C5F0000}"/>
    <cellStyle name="Millares 2 5 3 2 3 5 2" xfId="24373" xr:uid="{00000000-0005-0000-0000-00001D5F0000}"/>
    <cellStyle name="Millares 2 5 3 2 3 5 3" xfId="24374" xr:uid="{00000000-0005-0000-0000-00001E5F0000}"/>
    <cellStyle name="Millares 2 5 3 2 3 6" xfId="24375" xr:uid="{00000000-0005-0000-0000-00001F5F0000}"/>
    <cellStyle name="Millares 2 5 3 2 3 6 2" xfId="24376" xr:uid="{00000000-0005-0000-0000-0000205F0000}"/>
    <cellStyle name="Millares 2 5 3 2 3 6 3" xfId="24377" xr:uid="{00000000-0005-0000-0000-0000215F0000}"/>
    <cellStyle name="Millares 2 5 3 2 3 7" xfId="24378" xr:uid="{00000000-0005-0000-0000-0000225F0000}"/>
    <cellStyle name="Millares 2 5 3 2 3 8" xfId="24379" xr:uid="{00000000-0005-0000-0000-0000235F0000}"/>
    <cellStyle name="Millares 2 5 3 2 4" xfId="24380" xr:uid="{00000000-0005-0000-0000-0000245F0000}"/>
    <cellStyle name="Millares 2 5 3 2 4 2" xfId="24381" xr:uid="{00000000-0005-0000-0000-0000255F0000}"/>
    <cellStyle name="Millares 2 5 3 2 4 2 2" xfId="24382" xr:uid="{00000000-0005-0000-0000-0000265F0000}"/>
    <cellStyle name="Millares 2 5 3 2 4 2 3" xfId="24383" xr:uid="{00000000-0005-0000-0000-0000275F0000}"/>
    <cellStyle name="Millares 2 5 3 2 4 3" xfId="24384" xr:uid="{00000000-0005-0000-0000-0000285F0000}"/>
    <cellStyle name="Millares 2 5 3 2 4 3 2" xfId="24385" xr:uid="{00000000-0005-0000-0000-0000295F0000}"/>
    <cellStyle name="Millares 2 5 3 2 4 3 3" xfId="24386" xr:uid="{00000000-0005-0000-0000-00002A5F0000}"/>
    <cellStyle name="Millares 2 5 3 2 4 4" xfId="24387" xr:uid="{00000000-0005-0000-0000-00002B5F0000}"/>
    <cellStyle name="Millares 2 5 3 2 4 5" xfId="24388" xr:uid="{00000000-0005-0000-0000-00002C5F0000}"/>
    <cellStyle name="Millares 2 5 3 2 5" xfId="24389" xr:uid="{00000000-0005-0000-0000-00002D5F0000}"/>
    <cellStyle name="Millares 2 5 3 2 5 2" xfId="24390" xr:uid="{00000000-0005-0000-0000-00002E5F0000}"/>
    <cellStyle name="Millares 2 5 3 2 5 2 2" xfId="24391" xr:uid="{00000000-0005-0000-0000-00002F5F0000}"/>
    <cellStyle name="Millares 2 5 3 2 5 2 3" xfId="24392" xr:uid="{00000000-0005-0000-0000-0000305F0000}"/>
    <cellStyle name="Millares 2 5 3 2 5 3" xfId="24393" xr:uid="{00000000-0005-0000-0000-0000315F0000}"/>
    <cellStyle name="Millares 2 5 3 2 5 3 2" xfId="24394" xr:uid="{00000000-0005-0000-0000-0000325F0000}"/>
    <cellStyle name="Millares 2 5 3 2 5 3 3" xfId="24395" xr:uid="{00000000-0005-0000-0000-0000335F0000}"/>
    <cellStyle name="Millares 2 5 3 2 5 4" xfId="24396" xr:uid="{00000000-0005-0000-0000-0000345F0000}"/>
    <cellStyle name="Millares 2 5 3 2 5 5" xfId="24397" xr:uid="{00000000-0005-0000-0000-0000355F0000}"/>
    <cellStyle name="Millares 2 5 3 2 6" xfId="24398" xr:uid="{00000000-0005-0000-0000-0000365F0000}"/>
    <cellStyle name="Millares 2 5 3 2 6 2" xfId="24399" xr:uid="{00000000-0005-0000-0000-0000375F0000}"/>
    <cellStyle name="Millares 2 5 3 2 6 2 2" xfId="24400" xr:uid="{00000000-0005-0000-0000-0000385F0000}"/>
    <cellStyle name="Millares 2 5 3 2 6 2 3" xfId="24401" xr:uid="{00000000-0005-0000-0000-0000395F0000}"/>
    <cellStyle name="Millares 2 5 3 2 6 3" xfId="24402" xr:uid="{00000000-0005-0000-0000-00003A5F0000}"/>
    <cellStyle name="Millares 2 5 3 2 6 3 2" xfId="24403" xr:uid="{00000000-0005-0000-0000-00003B5F0000}"/>
    <cellStyle name="Millares 2 5 3 2 6 3 3" xfId="24404" xr:uid="{00000000-0005-0000-0000-00003C5F0000}"/>
    <cellStyle name="Millares 2 5 3 2 6 4" xfId="24405" xr:uid="{00000000-0005-0000-0000-00003D5F0000}"/>
    <cellStyle name="Millares 2 5 3 2 6 5" xfId="24406" xr:uid="{00000000-0005-0000-0000-00003E5F0000}"/>
    <cellStyle name="Millares 2 5 3 2 7" xfId="24407" xr:uid="{00000000-0005-0000-0000-00003F5F0000}"/>
    <cellStyle name="Millares 2 5 3 2 7 2" xfId="24408" xr:uid="{00000000-0005-0000-0000-0000405F0000}"/>
    <cellStyle name="Millares 2 5 3 2 7 3" xfId="24409" xr:uid="{00000000-0005-0000-0000-0000415F0000}"/>
    <cellStyle name="Millares 2 5 3 2 8" xfId="24410" xr:uid="{00000000-0005-0000-0000-0000425F0000}"/>
    <cellStyle name="Millares 2 5 3 2 8 2" xfId="24411" xr:uid="{00000000-0005-0000-0000-0000435F0000}"/>
    <cellStyle name="Millares 2 5 3 2 8 3" xfId="24412" xr:uid="{00000000-0005-0000-0000-0000445F0000}"/>
    <cellStyle name="Millares 2 5 3 2 9" xfId="24413" xr:uid="{00000000-0005-0000-0000-0000455F0000}"/>
    <cellStyle name="Millares 2 5 3 3" xfId="24414" xr:uid="{00000000-0005-0000-0000-0000465F0000}"/>
    <cellStyle name="Millares 2 5 3 3 10" xfId="24415" xr:uid="{00000000-0005-0000-0000-0000475F0000}"/>
    <cellStyle name="Millares 2 5 3 3 2" xfId="24416" xr:uid="{00000000-0005-0000-0000-0000485F0000}"/>
    <cellStyle name="Millares 2 5 3 3 2 2" xfId="24417" xr:uid="{00000000-0005-0000-0000-0000495F0000}"/>
    <cellStyle name="Millares 2 5 3 3 2 2 2" xfId="24418" xr:uid="{00000000-0005-0000-0000-00004A5F0000}"/>
    <cellStyle name="Millares 2 5 3 3 2 2 2 2" xfId="24419" xr:uid="{00000000-0005-0000-0000-00004B5F0000}"/>
    <cellStyle name="Millares 2 5 3 3 2 2 2 3" xfId="24420" xr:uid="{00000000-0005-0000-0000-00004C5F0000}"/>
    <cellStyle name="Millares 2 5 3 3 2 2 3" xfId="24421" xr:uid="{00000000-0005-0000-0000-00004D5F0000}"/>
    <cellStyle name="Millares 2 5 3 3 2 2 3 2" xfId="24422" xr:uid="{00000000-0005-0000-0000-00004E5F0000}"/>
    <cellStyle name="Millares 2 5 3 3 2 2 3 3" xfId="24423" xr:uid="{00000000-0005-0000-0000-00004F5F0000}"/>
    <cellStyle name="Millares 2 5 3 3 2 2 4" xfId="24424" xr:uid="{00000000-0005-0000-0000-0000505F0000}"/>
    <cellStyle name="Millares 2 5 3 3 2 2 5" xfId="24425" xr:uid="{00000000-0005-0000-0000-0000515F0000}"/>
    <cellStyle name="Millares 2 5 3 3 2 3" xfId="24426" xr:uid="{00000000-0005-0000-0000-0000525F0000}"/>
    <cellStyle name="Millares 2 5 3 3 2 3 2" xfId="24427" xr:uid="{00000000-0005-0000-0000-0000535F0000}"/>
    <cellStyle name="Millares 2 5 3 3 2 3 2 2" xfId="24428" xr:uid="{00000000-0005-0000-0000-0000545F0000}"/>
    <cellStyle name="Millares 2 5 3 3 2 3 2 3" xfId="24429" xr:uid="{00000000-0005-0000-0000-0000555F0000}"/>
    <cellStyle name="Millares 2 5 3 3 2 3 3" xfId="24430" xr:uid="{00000000-0005-0000-0000-0000565F0000}"/>
    <cellStyle name="Millares 2 5 3 3 2 3 3 2" xfId="24431" xr:uid="{00000000-0005-0000-0000-0000575F0000}"/>
    <cellStyle name="Millares 2 5 3 3 2 3 3 3" xfId="24432" xr:uid="{00000000-0005-0000-0000-0000585F0000}"/>
    <cellStyle name="Millares 2 5 3 3 2 3 4" xfId="24433" xr:uid="{00000000-0005-0000-0000-0000595F0000}"/>
    <cellStyle name="Millares 2 5 3 3 2 3 5" xfId="24434" xr:uid="{00000000-0005-0000-0000-00005A5F0000}"/>
    <cellStyle name="Millares 2 5 3 3 2 4" xfId="24435" xr:uid="{00000000-0005-0000-0000-00005B5F0000}"/>
    <cellStyle name="Millares 2 5 3 3 2 4 2" xfId="24436" xr:uid="{00000000-0005-0000-0000-00005C5F0000}"/>
    <cellStyle name="Millares 2 5 3 3 2 4 2 2" xfId="24437" xr:uid="{00000000-0005-0000-0000-00005D5F0000}"/>
    <cellStyle name="Millares 2 5 3 3 2 4 2 3" xfId="24438" xr:uid="{00000000-0005-0000-0000-00005E5F0000}"/>
    <cellStyle name="Millares 2 5 3 3 2 4 3" xfId="24439" xr:uid="{00000000-0005-0000-0000-00005F5F0000}"/>
    <cellStyle name="Millares 2 5 3 3 2 4 3 2" xfId="24440" xr:uid="{00000000-0005-0000-0000-0000605F0000}"/>
    <cellStyle name="Millares 2 5 3 3 2 4 3 3" xfId="24441" xr:uid="{00000000-0005-0000-0000-0000615F0000}"/>
    <cellStyle name="Millares 2 5 3 3 2 4 4" xfId="24442" xr:uid="{00000000-0005-0000-0000-0000625F0000}"/>
    <cellStyle name="Millares 2 5 3 3 2 4 5" xfId="24443" xr:uid="{00000000-0005-0000-0000-0000635F0000}"/>
    <cellStyle name="Millares 2 5 3 3 2 5" xfId="24444" xr:uid="{00000000-0005-0000-0000-0000645F0000}"/>
    <cellStyle name="Millares 2 5 3 3 2 5 2" xfId="24445" xr:uid="{00000000-0005-0000-0000-0000655F0000}"/>
    <cellStyle name="Millares 2 5 3 3 2 5 3" xfId="24446" xr:uid="{00000000-0005-0000-0000-0000665F0000}"/>
    <cellStyle name="Millares 2 5 3 3 2 6" xfId="24447" xr:uid="{00000000-0005-0000-0000-0000675F0000}"/>
    <cellStyle name="Millares 2 5 3 3 2 6 2" xfId="24448" xr:uid="{00000000-0005-0000-0000-0000685F0000}"/>
    <cellStyle name="Millares 2 5 3 3 2 6 3" xfId="24449" xr:uid="{00000000-0005-0000-0000-0000695F0000}"/>
    <cellStyle name="Millares 2 5 3 3 2 7" xfId="24450" xr:uid="{00000000-0005-0000-0000-00006A5F0000}"/>
    <cellStyle name="Millares 2 5 3 3 2 8" xfId="24451" xr:uid="{00000000-0005-0000-0000-00006B5F0000}"/>
    <cellStyle name="Millares 2 5 3 3 3" xfId="24452" xr:uid="{00000000-0005-0000-0000-00006C5F0000}"/>
    <cellStyle name="Millares 2 5 3 3 3 2" xfId="24453" xr:uid="{00000000-0005-0000-0000-00006D5F0000}"/>
    <cellStyle name="Millares 2 5 3 3 3 2 2" xfId="24454" xr:uid="{00000000-0005-0000-0000-00006E5F0000}"/>
    <cellStyle name="Millares 2 5 3 3 3 2 2 2" xfId="24455" xr:uid="{00000000-0005-0000-0000-00006F5F0000}"/>
    <cellStyle name="Millares 2 5 3 3 3 2 2 3" xfId="24456" xr:uid="{00000000-0005-0000-0000-0000705F0000}"/>
    <cellStyle name="Millares 2 5 3 3 3 2 3" xfId="24457" xr:uid="{00000000-0005-0000-0000-0000715F0000}"/>
    <cellStyle name="Millares 2 5 3 3 3 2 3 2" xfId="24458" xr:uid="{00000000-0005-0000-0000-0000725F0000}"/>
    <cellStyle name="Millares 2 5 3 3 3 2 3 3" xfId="24459" xr:uid="{00000000-0005-0000-0000-0000735F0000}"/>
    <cellStyle name="Millares 2 5 3 3 3 2 4" xfId="24460" xr:uid="{00000000-0005-0000-0000-0000745F0000}"/>
    <cellStyle name="Millares 2 5 3 3 3 2 5" xfId="24461" xr:uid="{00000000-0005-0000-0000-0000755F0000}"/>
    <cellStyle name="Millares 2 5 3 3 3 3" xfId="24462" xr:uid="{00000000-0005-0000-0000-0000765F0000}"/>
    <cellStyle name="Millares 2 5 3 3 3 3 2" xfId="24463" xr:uid="{00000000-0005-0000-0000-0000775F0000}"/>
    <cellStyle name="Millares 2 5 3 3 3 3 2 2" xfId="24464" xr:uid="{00000000-0005-0000-0000-0000785F0000}"/>
    <cellStyle name="Millares 2 5 3 3 3 3 2 3" xfId="24465" xr:uid="{00000000-0005-0000-0000-0000795F0000}"/>
    <cellStyle name="Millares 2 5 3 3 3 3 3" xfId="24466" xr:uid="{00000000-0005-0000-0000-00007A5F0000}"/>
    <cellStyle name="Millares 2 5 3 3 3 3 3 2" xfId="24467" xr:uid="{00000000-0005-0000-0000-00007B5F0000}"/>
    <cellStyle name="Millares 2 5 3 3 3 3 3 3" xfId="24468" xr:uid="{00000000-0005-0000-0000-00007C5F0000}"/>
    <cellStyle name="Millares 2 5 3 3 3 3 4" xfId="24469" xr:uid="{00000000-0005-0000-0000-00007D5F0000}"/>
    <cellStyle name="Millares 2 5 3 3 3 3 5" xfId="24470" xr:uid="{00000000-0005-0000-0000-00007E5F0000}"/>
    <cellStyle name="Millares 2 5 3 3 3 4" xfId="24471" xr:uid="{00000000-0005-0000-0000-00007F5F0000}"/>
    <cellStyle name="Millares 2 5 3 3 3 4 2" xfId="24472" xr:uid="{00000000-0005-0000-0000-0000805F0000}"/>
    <cellStyle name="Millares 2 5 3 3 3 4 2 2" xfId="24473" xr:uid="{00000000-0005-0000-0000-0000815F0000}"/>
    <cellStyle name="Millares 2 5 3 3 3 4 2 3" xfId="24474" xr:uid="{00000000-0005-0000-0000-0000825F0000}"/>
    <cellStyle name="Millares 2 5 3 3 3 4 3" xfId="24475" xr:uid="{00000000-0005-0000-0000-0000835F0000}"/>
    <cellStyle name="Millares 2 5 3 3 3 4 3 2" xfId="24476" xr:uid="{00000000-0005-0000-0000-0000845F0000}"/>
    <cellStyle name="Millares 2 5 3 3 3 4 3 3" xfId="24477" xr:uid="{00000000-0005-0000-0000-0000855F0000}"/>
    <cellStyle name="Millares 2 5 3 3 3 4 4" xfId="24478" xr:uid="{00000000-0005-0000-0000-0000865F0000}"/>
    <cellStyle name="Millares 2 5 3 3 3 4 5" xfId="24479" xr:uid="{00000000-0005-0000-0000-0000875F0000}"/>
    <cellStyle name="Millares 2 5 3 3 3 5" xfId="24480" xr:uid="{00000000-0005-0000-0000-0000885F0000}"/>
    <cellStyle name="Millares 2 5 3 3 3 5 2" xfId="24481" xr:uid="{00000000-0005-0000-0000-0000895F0000}"/>
    <cellStyle name="Millares 2 5 3 3 3 5 3" xfId="24482" xr:uid="{00000000-0005-0000-0000-00008A5F0000}"/>
    <cellStyle name="Millares 2 5 3 3 3 6" xfId="24483" xr:uid="{00000000-0005-0000-0000-00008B5F0000}"/>
    <cellStyle name="Millares 2 5 3 3 3 6 2" xfId="24484" xr:uid="{00000000-0005-0000-0000-00008C5F0000}"/>
    <cellStyle name="Millares 2 5 3 3 3 6 3" xfId="24485" xr:uid="{00000000-0005-0000-0000-00008D5F0000}"/>
    <cellStyle name="Millares 2 5 3 3 3 7" xfId="24486" xr:uid="{00000000-0005-0000-0000-00008E5F0000}"/>
    <cellStyle name="Millares 2 5 3 3 3 8" xfId="24487" xr:uid="{00000000-0005-0000-0000-00008F5F0000}"/>
    <cellStyle name="Millares 2 5 3 3 4" xfId="24488" xr:uid="{00000000-0005-0000-0000-0000905F0000}"/>
    <cellStyle name="Millares 2 5 3 3 4 2" xfId="24489" xr:uid="{00000000-0005-0000-0000-0000915F0000}"/>
    <cellStyle name="Millares 2 5 3 3 4 2 2" xfId="24490" xr:uid="{00000000-0005-0000-0000-0000925F0000}"/>
    <cellStyle name="Millares 2 5 3 3 4 2 3" xfId="24491" xr:uid="{00000000-0005-0000-0000-0000935F0000}"/>
    <cellStyle name="Millares 2 5 3 3 4 3" xfId="24492" xr:uid="{00000000-0005-0000-0000-0000945F0000}"/>
    <cellStyle name="Millares 2 5 3 3 4 3 2" xfId="24493" xr:uid="{00000000-0005-0000-0000-0000955F0000}"/>
    <cellStyle name="Millares 2 5 3 3 4 3 3" xfId="24494" xr:uid="{00000000-0005-0000-0000-0000965F0000}"/>
    <cellStyle name="Millares 2 5 3 3 4 4" xfId="24495" xr:uid="{00000000-0005-0000-0000-0000975F0000}"/>
    <cellStyle name="Millares 2 5 3 3 4 5" xfId="24496" xr:uid="{00000000-0005-0000-0000-0000985F0000}"/>
    <cellStyle name="Millares 2 5 3 3 5" xfId="24497" xr:uid="{00000000-0005-0000-0000-0000995F0000}"/>
    <cellStyle name="Millares 2 5 3 3 5 2" xfId="24498" xr:uid="{00000000-0005-0000-0000-00009A5F0000}"/>
    <cellStyle name="Millares 2 5 3 3 5 2 2" xfId="24499" xr:uid="{00000000-0005-0000-0000-00009B5F0000}"/>
    <cellStyle name="Millares 2 5 3 3 5 2 3" xfId="24500" xr:uid="{00000000-0005-0000-0000-00009C5F0000}"/>
    <cellStyle name="Millares 2 5 3 3 5 3" xfId="24501" xr:uid="{00000000-0005-0000-0000-00009D5F0000}"/>
    <cellStyle name="Millares 2 5 3 3 5 3 2" xfId="24502" xr:uid="{00000000-0005-0000-0000-00009E5F0000}"/>
    <cellStyle name="Millares 2 5 3 3 5 3 3" xfId="24503" xr:uid="{00000000-0005-0000-0000-00009F5F0000}"/>
    <cellStyle name="Millares 2 5 3 3 5 4" xfId="24504" xr:uid="{00000000-0005-0000-0000-0000A05F0000}"/>
    <cellStyle name="Millares 2 5 3 3 5 5" xfId="24505" xr:uid="{00000000-0005-0000-0000-0000A15F0000}"/>
    <cellStyle name="Millares 2 5 3 3 6" xfId="24506" xr:uid="{00000000-0005-0000-0000-0000A25F0000}"/>
    <cellStyle name="Millares 2 5 3 3 6 2" xfId="24507" xr:uid="{00000000-0005-0000-0000-0000A35F0000}"/>
    <cellStyle name="Millares 2 5 3 3 6 2 2" xfId="24508" xr:uid="{00000000-0005-0000-0000-0000A45F0000}"/>
    <cellStyle name="Millares 2 5 3 3 6 2 3" xfId="24509" xr:uid="{00000000-0005-0000-0000-0000A55F0000}"/>
    <cellStyle name="Millares 2 5 3 3 6 3" xfId="24510" xr:uid="{00000000-0005-0000-0000-0000A65F0000}"/>
    <cellStyle name="Millares 2 5 3 3 6 3 2" xfId="24511" xr:uid="{00000000-0005-0000-0000-0000A75F0000}"/>
    <cellStyle name="Millares 2 5 3 3 6 3 3" xfId="24512" xr:uid="{00000000-0005-0000-0000-0000A85F0000}"/>
    <cellStyle name="Millares 2 5 3 3 6 4" xfId="24513" xr:uid="{00000000-0005-0000-0000-0000A95F0000}"/>
    <cellStyle name="Millares 2 5 3 3 6 5" xfId="24514" xr:uid="{00000000-0005-0000-0000-0000AA5F0000}"/>
    <cellStyle name="Millares 2 5 3 3 7" xfId="24515" xr:uid="{00000000-0005-0000-0000-0000AB5F0000}"/>
    <cellStyle name="Millares 2 5 3 3 7 2" xfId="24516" xr:uid="{00000000-0005-0000-0000-0000AC5F0000}"/>
    <cellStyle name="Millares 2 5 3 3 7 3" xfId="24517" xr:uid="{00000000-0005-0000-0000-0000AD5F0000}"/>
    <cellStyle name="Millares 2 5 3 3 8" xfId="24518" xr:uid="{00000000-0005-0000-0000-0000AE5F0000}"/>
    <cellStyle name="Millares 2 5 3 3 8 2" xfId="24519" xr:uid="{00000000-0005-0000-0000-0000AF5F0000}"/>
    <cellStyle name="Millares 2 5 3 3 8 3" xfId="24520" xr:uid="{00000000-0005-0000-0000-0000B05F0000}"/>
    <cellStyle name="Millares 2 5 3 3 9" xfId="24521" xr:uid="{00000000-0005-0000-0000-0000B15F0000}"/>
    <cellStyle name="Millares 2 5 3 4" xfId="24522" xr:uid="{00000000-0005-0000-0000-0000B25F0000}"/>
    <cellStyle name="Millares 2 5 3 4 2" xfId="24523" xr:uid="{00000000-0005-0000-0000-0000B35F0000}"/>
    <cellStyle name="Millares 2 5 3 4 2 2" xfId="24524" xr:uid="{00000000-0005-0000-0000-0000B45F0000}"/>
    <cellStyle name="Millares 2 5 3 4 2 2 2" xfId="24525" xr:uid="{00000000-0005-0000-0000-0000B55F0000}"/>
    <cellStyle name="Millares 2 5 3 4 2 2 3" xfId="24526" xr:uid="{00000000-0005-0000-0000-0000B65F0000}"/>
    <cellStyle name="Millares 2 5 3 4 2 3" xfId="24527" xr:uid="{00000000-0005-0000-0000-0000B75F0000}"/>
    <cellStyle name="Millares 2 5 3 4 2 3 2" xfId="24528" xr:uid="{00000000-0005-0000-0000-0000B85F0000}"/>
    <cellStyle name="Millares 2 5 3 4 2 3 3" xfId="24529" xr:uid="{00000000-0005-0000-0000-0000B95F0000}"/>
    <cellStyle name="Millares 2 5 3 4 2 4" xfId="24530" xr:uid="{00000000-0005-0000-0000-0000BA5F0000}"/>
    <cellStyle name="Millares 2 5 3 4 2 5" xfId="24531" xr:uid="{00000000-0005-0000-0000-0000BB5F0000}"/>
    <cellStyle name="Millares 2 5 3 4 3" xfId="24532" xr:uid="{00000000-0005-0000-0000-0000BC5F0000}"/>
    <cellStyle name="Millares 2 5 3 4 3 2" xfId="24533" xr:uid="{00000000-0005-0000-0000-0000BD5F0000}"/>
    <cellStyle name="Millares 2 5 3 4 3 2 2" xfId="24534" xr:uid="{00000000-0005-0000-0000-0000BE5F0000}"/>
    <cellStyle name="Millares 2 5 3 4 3 2 3" xfId="24535" xr:uid="{00000000-0005-0000-0000-0000BF5F0000}"/>
    <cellStyle name="Millares 2 5 3 4 3 3" xfId="24536" xr:uid="{00000000-0005-0000-0000-0000C05F0000}"/>
    <cellStyle name="Millares 2 5 3 4 3 3 2" xfId="24537" xr:uid="{00000000-0005-0000-0000-0000C15F0000}"/>
    <cellStyle name="Millares 2 5 3 4 3 3 3" xfId="24538" xr:uid="{00000000-0005-0000-0000-0000C25F0000}"/>
    <cellStyle name="Millares 2 5 3 4 3 4" xfId="24539" xr:uid="{00000000-0005-0000-0000-0000C35F0000}"/>
    <cellStyle name="Millares 2 5 3 4 3 5" xfId="24540" xr:uid="{00000000-0005-0000-0000-0000C45F0000}"/>
    <cellStyle name="Millares 2 5 3 4 4" xfId="24541" xr:uid="{00000000-0005-0000-0000-0000C55F0000}"/>
    <cellStyle name="Millares 2 5 3 4 4 2" xfId="24542" xr:uid="{00000000-0005-0000-0000-0000C65F0000}"/>
    <cellStyle name="Millares 2 5 3 4 4 2 2" xfId="24543" xr:uid="{00000000-0005-0000-0000-0000C75F0000}"/>
    <cellStyle name="Millares 2 5 3 4 4 2 3" xfId="24544" xr:uid="{00000000-0005-0000-0000-0000C85F0000}"/>
    <cellStyle name="Millares 2 5 3 4 4 3" xfId="24545" xr:uid="{00000000-0005-0000-0000-0000C95F0000}"/>
    <cellStyle name="Millares 2 5 3 4 4 3 2" xfId="24546" xr:uid="{00000000-0005-0000-0000-0000CA5F0000}"/>
    <cellStyle name="Millares 2 5 3 4 4 3 3" xfId="24547" xr:uid="{00000000-0005-0000-0000-0000CB5F0000}"/>
    <cellStyle name="Millares 2 5 3 4 4 4" xfId="24548" xr:uid="{00000000-0005-0000-0000-0000CC5F0000}"/>
    <cellStyle name="Millares 2 5 3 4 4 5" xfId="24549" xr:uid="{00000000-0005-0000-0000-0000CD5F0000}"/>
    <cellStyle name="Millares 2 5 3 4 5" xfId="24550" xr:uid="{00000000-0005-0000-0000-0000CE5F0000}"/>
    <cellStyle name="Millares 2 5 3 4 5 2" xfId="24551" xr:uid="{00000000-0005-0000-0000-0000CF5F0000}"/>
    <cellStyle name="Millares 2 5 3 4 5 3" xfId="24552" xr:uid="{00000000-0005-0000-0000-0000D05F0000}"/>
    <cellStyle name="Millares 2 5 3 4 6" xfId="24553" xr:uid="{00000000-0005-0000-0000-0000D15F0000}"/>
    <cellStyle name="Millares 2 5 3 4 6 2" xfId="24554" xr:uid="{00000000-0005-0000-0000-0000D25F0000}"/>
    <cellStyle name="Millares 2 5 3 4 6 3" xfId="24555" xr:uid="{00000000-0005-0000-0000-0000D35F0000}"/>
    <cellStyle name="Millares 2 5 3 4 7" xfId="24556" xr:uid="{00000000-0005-0000-0000-0000D45F0000}"/>
    <cellStyle name="Millares 2 5 3 4 8" xfId="24557" xr:uid="{00000000-0005-0000-0000-0000D55F0000}"/>
    <cellStyle name="Millares 2 5 3 5" xfId="24558" xr:uid="{00000000-0005-0000-0000-0000D65F0000}"/>
    <cellStyle name="Millares 2 5 3 5 2" xfId="24559" xr:uid="{00000000-0005-0000-0000-0000D75F0000}"/>
    <cellStyle name="Millares 2 5 3 5 2 2" xfId="24560" xr:uid="{00000000-0005-0000-0000-0000D85F0000}"/>
    <cellStyle name="Millares 2 5 3 5 2 2 2" xfId="24561" xr:uid="{00000000-0005-0000-0000-0000D95F0000}"/>
    <cellStyle name="Millares 2 5 3 5 2 2 3" xfId="24562" xr:uid="{00000000-0005-0000-0000-0000DA5F0000}"/>
    <cellStyle name="Millares 2 5 3 5 2 3" xfId="24563" xr:uid="{00000000-0005-0000-0000-0000DB5F0000}"/>
    <cellStyle name="Millares 2 5 3 5 2 3 2" xfId="24564" xr:uid="{00000000-0005-0000-0000-0000DC5F0000}"/>
    <cellStyle name="Millares 2 5 3 5 2 3 3" xfId="24565" xr:uid="{00000000-0005-0000-0000-0000DD5F0000}"/>
    <cellStyle name="Millares 2 5 3 5 2 4" xfId="24566" xr:uid="{00000000-0005-0000-0000-0000DE5F0000}"/>
    <cellStyle name="Millares 2 5 3 5 2 5" xfId="24567" xr:uid="{00000000-0005-0000-0000-0000DF5F0000}"/>
    <cellStyle name="Millares 2 5 3 5 3" xfId="24568" xr:uid="{00000000-0005-0000-0000-0000E05F0000}"/>
    <cellStyle name="Millares 2 5 3 5 3 2" xfId="24569" xr:uid="{00000000-0005-0000-0000-0000E15F0000}"/>
    <cellStyle name="Millares 2 5 3 5 3 2 2" xfId="24570" xr:uid="{00000000-0005-0000-0000-0000E25F0000}"/>
    <cellStyle name="Millares 2 5 3 5 3 2 3" xfId="24571" xr:uid="{00000000-0005-0000-0000-0000E35F0000}"/>
    <cellStyle name="Millares 2 5 3 5 3 3" xfId="24572" xr:uid="{00000000-0005-0000-0000-0000E45F0000}"/>
    <cellStyle name="Millares 2 5 3 5 3 3 2" xfId="24573" xr:uid="{00000000-0005-0000-0000-0000E55F0000}"/>
    <cellStyle name="Millares 2 5 3 5 3 3 3" xfId="24574" xr:uid="{00000000-0005-0000-0000-0000E65F0000}"/>
    <cellStyle name="Millares 2 5 3 5 3 4" xfId="24575" xr:uid="{00000000-0005-0000-0000-0000E75F0000}"/>
    <cellStyle name="Millares 2 5 3 5 3 5" xfId="24576" xr:uid="{00000000-0005-0000-0000-0000E85F0000}"/>
    <cellStyle name="Millares 2 5 3 5 4" xfId="24577" xr:uid="{00000000-0005-0000-0000-0000E95F0000}"/>
    <cellStyle name="Millares 2 5 3 5 4 2" xfId="24578" xr:uid="{00000000-0005-0000-0000-0000EA5F0000}"/>
    <cellStyle name="Millares 2 5 3 5 4 2 2" xfId="24579" xr:uid="{00000000-0005-0000-0000-0000EB5F0000}"/>
    <cellStyle name="Millares 2 5 3 5 4 2 3" xfId="24580" xr:uid="{00000000-0005-0000-0000-0000EC5F0000}"/>
    <cellStyle name="Millares 2 5 3 5 4 3" xfId="24581" xr:uid="{00000000-0005-0000-0000-0000ED5F0000}"/>
    <cellStyle name="Millares 2 5 3 5 4 3 2" xfId="24582" xr:uid="{00000000-0005-0000-0000-0000EE5F0000}"/>
    <cellStyle name="Millares 2 5 3 5 4 3 3" xfId="24583" xr:uid="{00000000-0005-0000-0000-0000EF5F0000}"/>
    <cellStyle name="Millares 2 5 3 5 4 4" xfId="24584" xr:uid="{00000000-0005-0000-0000-0000F05F0000}"/>
    <cellStyle name="Millares 2 5 3 5 4 5" xfId="24585" xr:uid="{00000000-0005-0000-0000-0000F15F0000}"/>
    <cellStyle name="Millares 2 5 3 5 5" xfId="24586" xr:uid="{00000000-0005-0000-0000-0000F25F0000}"/>
    <cellStyle name="Millares 2 5 3 5 5 2" xfId="24587" xr:uid="{00000000-0005-0000-0000-0000F35F0000}"/>
    <cellStyle name="Millares 2 5 3 5 5 3" xfId="24588" xr:uid="{00000000-0005-0000-0000-0000F45F0000}"/>
    <cellStyle name="Millares 2 5 3 5 6" xfId="24589" xr:uid="{00000000-0005-0000-0000-0000F55F0000}"/>
    <cellStyle name="Millares 2 5 3 5 6 2" xfId="24590" xr:uid="{00000000-0005-0000-0000-0000F65F0000}"/>
    <cellStyle name="Millares 2 5 3 5 6 3" xfId="24591" xr:uid="{00000000-0005-0000-0000-0000F75F0000}"/>
    <cellStyle name="Millares 2 5 3 5 7" xfId="24592" xr:uid="{00000000-0005-0000-0000-0000F85F0000}"/>
    <cellStyle name="Millares 2 5 3 5 8" xfId="24593" xr:uid="{00000000-0005-0000-0000-0000F95F0000}"/>
    <cellStyle name="Millares 2 5 3 6" xfId="24594" xr:uid="{00000000-0005-0000-0000-0000FA5F0000}"/>
    <cellStyle name="Millares 2 5 3 6 2" xfId="24595" xr:uid="{00000000-0005-0000-0000-0000FB5F0000}"/>
    <cellStyle name="Millares 2 5 3 6 2 2" xfId="24596" xr:uid="{00000000-0005-0000-0000-0000FC5F0000}"/>
    <cellStyle name="Millares 2 5 3 6 2 3" xfId="24597" xr:uid="{00000000-0005-0000-0000-0000FD5F0000}"/>
    <cellStyle name="Millares 2 5 3 6 3" xfId="24598" xr:uid="{00000000-0005-0000-0000-0000FE5F0000}"/>
    <cellStyle name="Millares 2 5 3 6 3 2" xfId="24599" xr:uid="{00000000-0005-0000-0000-0000FF5F0000}"/>
    <cellStyle name="Millares 2 5 3 6 3 3" xfId="24600" xr:uid="{00000000-0005-0000-0000-000000600000}"/>
    <cellStyle name="Millares 2 5 3 6 4" xfId="24601" xr:uid="{00000000-0005-0000-0000-000001600000}"/>
    <cellStyle name="Millares 2 5 3 6 5" xfId="24602" xr:uid="{00000000-0005-0000-0000-000002600000}"/>
    <cellStyle name="Millares 2 5 3 7" xfId="24603" xr:uid="{00000000-0005-0000-0000-000003600000}"/>
    <cellStyle name="Millares 2 5 3 7 2" xfId="24604" xr:uid="{00000000-0005-0000-0000-000004600000}"/>
    <cellStyle name="Millares 2 5 3 7 2 2" xfId="24605" xr:uid="{00000000-0005-0000-0000-000005600000}"/>
    <cellStyle name="Millares 2 5 3 7 2 3" xfId="24606" xr:uid="{00000000-0005-0000-0000-000006600000}"/>
    <cellStyle name="Millares 2 5 3 7 3" xfId="24607" xr:uid="{00000000-0005-0000-0000-000007600000}"/>
    <cellStyle name="Millares 2 5 3 7 3 2" xfId="24608" xr:uid="{00000000-0005-0000-0000-000008600000}"/>
    <cellStyle name="Millares 2 5 3 7 3 3" xfId="24609" xr:uid="{00000000-0005-0000-0000-000009600000}"/>
    <cellStyle name="Millares 2 5 3 7 4" xfId="24610" xr:uid="{00000000-0005-0000-0000-00000A600000}"/>
    <cellStyle name="Millares 2 5 3 7 5" xfId="24611" xr:uid="{00000000-0005-0000-0000-00000B600000}"/>
    <cellStyle name="Millares 2 5 3 8" xfId="24612" xr:uid="{00000000-0005-0000-0000-00000C600000}"/>
    <cellStyle name="Millares 2 5 3 8 2" xfId="24613" xr:uid="{00000000-0005-0000-0000-00000D600000}"/>
    <cellStyle name="Millares 2 5 3 8 2 2" xfId="24614" xr:uid="{00000000-0005-0000-0000-00000E600000}"/>
    <cellStyle name="Millares 2 5 3 8 2 3" xfId="24615" xr:uid="{00000000-0005-0000-0000-00000F600000}"/>
    <cellStyle name="Millares 2 5 3 8 3" xfId="24616" xr:uid="{00000000-0005-0000-0000-000010600000}"/>
    <cellStyle name="Millares 2 5 3 8 3 2" xfId="24617" xr:uid="{00000000-0005-0000-0000-000011600000}"/>
    <cellStyle name="Millares 2 5 3 8 3 3" xfId="24618" xr:uid="{00000000-0005-0000-0000-000012600000}"/>
    <cellStyle name="Millares 2 5 3 8 4" xfId="24619" xr:uid="{00000000-0005-0000-0000-000013600000}"/>
    <cellStyle name="Millares 2 5 3 8 5" xfId="24620" xr:uid="{00000000-0005-0000-0000-000014600000}"/>
    <cellStyle name="Millares 2 5 3 9" xfId="24621" xr:uid="{00000000-0005-0000-0000-000015600000}"/>
    <cellStyle name="Millares 2 5 3 9 2" xfId="24622" xr:uid="{00000000-0005-0000-0000-000016600000}"/>
    <cellStyle name="Millares 2 5 3 9 3" xfId="24623" xr:uid="{00000000-0005-0000-0000-000017600000}"/>
    <cellStyle name="Millares 2 5 4" xfId="24624" xr:uid="{00000000-0005-0000-0000-000018600000}"/>
    <cellStyle name="Millares 2 5 4 10" xfId="24625" xr:uid="{00000000-0005-0000-0000-000019600000}"/>
    <cellStyle name="Millares 2 5 4 2" xfId="24626" xr:uid="{00000000-0005-0000-0000-00001A600000}"/>
    <cellStyle name="Millares 2 5 4 2 2" xfId="24627" xr:uid="{00000000-0005-0000-0000-00001B600000}"/>
    <cellStyle name="Millares 2 5 4 2 2 2" xfId="24628" xr:uid="{00000000-0005-0000-0000-00001C600000}"/>
    <cellStyle name="Millares 2 5 4 2 2 2 2" xfId="24629" xr:uid="{00000000-0005-0000-0000-00001D600000}"/>
    <cellStyle name="Millares 2 5 4 2 2 2 3" xfId="24630" xr:uid="{00000000-0005-0000-0000-00001E600000}"/>
    <cellStyle name="Millares 2 5 4 2 2 3" xfId="24631" xr:uid="{00000000-0005-0000-0000-00001F600000}"/>
    <cellStyle name="Millares 2 5 4 2 2 3 2" xfId="24632" xr:uid="{00000000-0005-0000-0000-000020600000}"/>
    <cellStyle name="Millares 2 5 4 2 2 3 3" xfId="24633" xr:uid="{00000000-0005-0000-0000-000021600000}"/>
    <cellStyle name="Millares 2 5 4 2 2 4" xfId="24634" xr:uid="{00000000-0005-0000-0000-000022600000}"/>
    <cellStyle name="Millares 2 5 4 2 2 5" xfId="24635" xr:uid="{00000000-0005-0000-0000-000023600000}"/>
    <cellStyle name="Millares 2 5 4 2 3" xfId="24636" xr:uid="{00000000-0005-0000-0000-000024600000}"/>
    <cellStyle name="Millares 2 5 4 2 3 2" xfId="24637" xr:uid="{00000000-0005-0000-0000-000025600000}"/>
    <cellStyle name="Millares 2 5 4 2 3 2 2" xfId="24638" xr:uid="{00000000-0005-0000-0000-000026600000}"/>
    <cellStyle name="Millares 2 5 4 2 3 2 3" xfId="24639" xr:uid="{00000000-0005-0000-0000-000027600000}"/>
    <cellStyle name="Millares 2 5 4 2 3 3" xfId="24640" xr:uid="{00000000-0005-0000-0000-000028600000}"/>
    <cellStyle name="Millares 2 5 4 2 3 3 2" xfId="24641" xr:uid="{00000000-0005-0000-0000-000029600000}"/>
    <cellStyle name="Millares 2 5 4 2 3 3 3" xfId="24642" xr:uid="{00000000-0005-0000-0000-00002A600000}"/>
    <cellStyle name="Millares 2 5 4 2 3 4" xfId="24643" xr:uid="{00000000-0005-0000-0000-00002B600000}"/>
    <cellStyle name="Millares 2 5 4 2 3 5" xfId="24644" xr:uid="{00000000-0005-0000-0000-00002C600000}"/>
    <cellStyle name="Millares 2 5 4 2 4" xfId="24645" xr:uid="{00000000-0005-0000-0000-00002D600000}"/>
    <cellStyle name="Millares 2 5 4 2 4 2" xfId="24646" xr:uid="{00000000-0005-0000-0000-00002E600000}"/>
    <cellStyle name="Millares 2 5 4 2 4 2 2" xfId="24647" xr:uid="{00000000-0005-0000-0000-00002F600000}"/>
    <cellStyle name="Millares 2 5 4 2 4 2 3" xfId="24648" xr:uid="{00000000-0005-0000-0000-000030600000}"/>
    <cellStyle name="Millares 2 5 4 2 4 3" xfId="24649" xr:uid="{00000000-0005-0000-0000-000031600000}"/>
    <cellStyle name="Millares 2 5 4 2 4 3 2" xfId="24650" xr:uid="{00000000-0005-0000-0000-000032600000}"/>
    <cellStyle name="Millares 2 5 4 2 4 3 3" xfId="24651" xr:uid="{00000000-0005-0000-0000-000033600000}"/>
    <cellStyle name="Millares 2 5 4 2 4 4" xfId="24652" xr:uid="{00000000-0005-0000-0000-000034600000}"/>
    <cellStyle name="Millares 2 5 4 2 4 5" xfId="24653" xr:uid="{00000000-0005-0000-0000-000035600000}"/>
    <cellStyle name="Millares 2 5 4 2 5" xfId="24654" xr:uid="{00000000-0005-0000-0000-000036600000}"/>
    <cellStyle name="Millares 2 5 4 2 5 2" xfId="24655" xr:uid="{00000000-0005-0000-0000-000037600000}"/>
    <cellStyle name="Millares 2 5 4 2 5 3" xfId="24656" xr:uid="{00000000-0005-0000-0000-000038600000}"/>
    <cellStyle name="Millares 2 5 4 2 6" xfId="24657" xr:uid="{00000000-0005-0000-0000-000039600000}"/>
    <cellStyle name="Millares 2 5 4 2 6 2" xfId="24658" xr:uid="{00000000-0005-0000-0000-00003A600000}"/>
    <cellStyle name="Millares 2 5 4 2 6 3" xfId="24659" xr:uid="{00000000-0005-0000-0000-00003B600000}"/>
    <cellStyle name="Millares 2 5 4 2 7" xfId="24660" xr:uid="{00000000-0005-0000-0000-00003C600000}"/>
    <cellStyle name="Millares 2 5 4 2 8" xfId="24661" xr:uid="{00000000-0005-0000-0000-00003D600000}"/>
    <cellStyle name="Millares 2 5 4 3" xfId="24662" xr:uid="{00000000-0005-0000-0000-00003E600000}"/>
    <cellStyle name="Millares 2 5 4 3 2" xfId="24663" xr:uid="{00000000-0005-0000-0000-00003F600000}"/>
    <cellStyle name="Millares 2 5 4 3 2 2" xfId="24664" xr:uid="{00000000-0005-0000-0000-000040600000}"/>
    <cellStyle name="Millares 2 5 4 3 2 2 2" xfId="24665" xr:uid="{00000000-0005-0000-0000-000041600000}"/>
    <cellStyle name="Millares 2 5 4 3 2 2 3" xfId="24666" xr:uid="{00000000-0005-0000-0000-000042600000}"/>
    <cellStyle name="Millares 2 5 4 3 2 3" xfId="24667" xr:uid="{00000000-0005-0000-0000-000043600000}"/>
    <cellStyle name="Millares 2 5 4 3 2 3 2" xfId="24668" xr:uid="{00000000-0005-0000-0000-000044600000}"/>
    <cellStyle name="Millares 2 5 4 3 2 3 3" xfId="24669" xr:uid="{00000000-0005-0000-0000-000045600000}"/>
    <cellStyle name="Millares 2 5 4 3 2 4" xfId="24670" xr:uid="{00000000-0005-0000-0000-000046600000}"/>
    <cellStyle name="Millares 2 5 4 3 2 5" xfId="24671" xr:uid="{00000000-0005-0000-0000-000047600000}"/>
    <cellStyle name="Millares 2 5 4 3 3" xfId="24672" xr:uid="{00000000-0005-0000-0000-000048600000}"/>
    <cellStyle name="Millares 2 5 4 3 3 2" xfId="24673" xr:uid="{00000000-0005-0000-0000-000049600000}"/>
    <cellStyle name="Millares 2 5 4 3 3 2 2" xfId="24674" xr:uid="{00000000-0005-0000-0000-00004A600000}"/>
    <cellStyle name="Millares 2 5 4 3 3 2 3" xfId="24675" xr:uid="{00000000-0005-0000-0000-00004B600000}"/>
    <cellStyle name="Millares 2 5 4 3 3 3" xfId="24676" xr:uid="{00000000-0005-0000-0000-00004C600000}"/>
    <cellStyle name="Millares 2 5 4 3 3 3 2" xfId="24677" xr:uid="{00000000-0005-0000-0000-00004D600000}"/>
    <cellStyle name="Millares 2 5 4 3 3 3 3" xfId="24678" xr:uid="{00000000-0005-0000-0000-00004E600000}"/>
    <cellStyle name="Millares 2 5 4 3 3 4" xfId="24679" xr:uid="{00000000-0005-0000-0000-00004F600000}"/>
    <cellStyle name="Millares 2 5 4 3 3 5" xfId="24680" xr:uid="{00000000-0005-0000-0000-000050600000}"/>
    <cellStyle name="Millares 2 5 4 3 4" xfId="24681" xr:uid="{00000000-0005-0000-0000-000051600000}"/>
    <cellStyle name="Millares 2 5 4 3 4 2" xfId="24682" xr:uid="{00000000-0005-0000-0000-000052600000}"/>
    <cellStyle name="Millares 2 5 4 3 4 2 2" xfId="24683" xr:uid="{00000000-0005-0000-0000-000053600000}"/>
    <cellStyle name="Millares 2 5 4 3 4 2 3" xfId="24684" xr:uid="{00000000-0005-0000-0000-000054600000}"/>
    <cellStyle name="Millares 2 5 4 3 4 3" xfId="24685" xr:uid="{00000000-0005-0000-0000-000055600000}"/>
    <cellStyle name="Millares 2 5 4 3 4 3 2" xfId="24686" xr:uid="{00000000-0005-0000-0000-000056600000}"/>
    <cellStyle name="Millares 2 5 4 3 4 3 3" xfId="24687" xr:uid="{00000000-0005-0000-0000-000057600000}"/>
    <cellStyle name="Millares 2 5 4 3 4 4" xfId="24688" xr:uid="{00000000-0005-0000-0000-000058600000}"/>
    <cellStyle name="Millares 2 5 4 3 4 5" xfId="24689" xr:uid="{00000000-0005-0000-0000-000059600000}"/>
    <cellStyle name="Millares 2 5 4 3 5" xfId="24690" xr:uid="{00000000-0005-0000-0000-00005A600000}"/>
    <cellStyle name="Millares 2 5 4 3 5 2" xfId="24691" xr:uid="{00000000-0005-0000-0000-00005B600000}"/>
    <cellStyle name="Millares 2 5 4 3 5 3" xfId="24692" xr:uid="{00000000-0005-0000-0000-00005C600000}"/>
    <cellStyle name="Millares 2 5 4 3 6" xfId="24693" xr:uid="{00000000-0005-0000-0000-00005D600000}"/>
    <cellStyle name="Millares 2 5 4 3 6 2" xfId="24694" xr:uid="{00000000-0005-0000-0000-00005E600000}"/>
    <cellStyle name="Millares 2 5 4 3 6 3" xfId="24695" xr:uid="{00000000-0005-0000-0000-00005F600000}"/>
    <cellStyle name="Millares 2 5 4 3 7" xfId="24696" xr:uid="{00000000-0005-0000-0000-000060600000}"/>
    <cellStyle name="Millares 2 5 4 3 8" xfId="24697" xr:uid="{00000000-0005-0000-0000-000061600000}"/>
    <cellStyle name="Millares 2 5 4 4" xfId="24698" xr:uid="{00000000-0005-0000-0000-000062600000}"/>
    <cellStyle name="Millares 2 5 4 4 2" xfId="24699" xr:uid="{00000000-0005-0000-0000-000063600000}"/>
    <cellStyle name="Millares 2 5 4 4 2 2" xfId="24700" xr:uid="{00000000-0005-0000-0000-000064600000}"/>
    <cellStyle name="Millares 2 5 4 4 2 3" xfId="24701" xr:uid="{00000000-0005-0000-0000-000065600000}"/>
    <cellStyle name="Millares 2 5 4 4 3" xfId="24702" xr:uid="{00000000-0005-0000-0000-000066600000}"/>
    <cellStyle name="Millares 2 5 4 4 3 2" xfId="24703" xr:uid="{00000000-0005-0000-0000-000067600000}"/>
    <cellStyle name="Millares 2 5 4 4 3 3" xfId="24704" xr:uid="{00000000-0005-0000-0000-000068600000}"/>
    <cellStyle name="Millares 2 5 4 4 4" xfId="24705" xr:uid="{00000000-0005-0000-0000-000069600000}"/>
    <cellStyle name="Millares 2 5 4 4 5" xfId="24706" xr:uid="{00000000-0005-0000-0000-00006A600000}"/>
    <cellStyle name="Millares 2 5 4 5" xfId="24707" xr:uid="{00000000-0005-0000-0000-00006B600000}"/>
    <cellStyle name="Millares 2 5 4 5 2" xfId="24708" xr:uid="{00000000-0005-0000-0000-00006C600000}"/>
    <cellStyle name="Millares 2 5 4 5 2 2" xfId="24709" xr:uid="{00000000-0005-0000-0000-00006D600000}"/>
    <cellStyle name="Millares 2 5 4 5 2 3" xfId="24710" xr:uid="{00000000-0005-0000-0000-00006E600000}"/>
    <cellStyle name="Millares 2 5 4 5 3" xfId="24711" xr:uid="{00000000-0005-0000-0000-00006F600000}"/>
    <cellStyle name="Millares 2 5 4 5 3 2" xfId="24712" xr:uid="{00000000-0005-0000-0000-000070600000}"/>
    <cellStyle name="Millares 2 5 4 5 3 3" xfId="24713" xr:uid="{00000000-0005-0000-0000-000071600000}"/>
    <cellStyle name="Millares 2 5 4 5 4" xfId="24714" xr:uid="{00000000-0005-0000-0000-000072600000}"/>
    <cellStyle name="Millares 2 5 4 5 5" xfId="24715" xr:uid="{00000000-0005-0000-0000-000073600000}"/>
    <cellStyle name="Millares 2 5 4 6" xfId="24716" xr:uid="{00000000-0005-0000-0000-000074600000}"/>
    <cellStyle name="Millares 2 5 4 6 2" xfId="24717" xr:uid="{00000000-0005-0000-0000-000075600000}"/>
    <cellStyle name="Millares 2 5 4 6 2 2" xfId="24718" xr:uid="{00000000-0005-0000-0000-000076600000}"/>
    <cellStyle name="Millares 2 5 4 6 2 3" xfId="24719" xr:uid="{00000000-0005-0000-0000-000077600000}"/>
    <cellStyle name="Millares 2 5 4 6 3" xfId="24720" xr:uid="{00000000-0005-0000-0000-000078600000}"/>
    <cellStyle name="Millares 2 5 4 6 3 2" xfId="24721" xr:uid="{00000000-0005-0000-0000-000079600000}"/>
    <cellStyle name="Millares 2 5 4 6 3 3" xfId="24722" xr:uid="{00000000-0005-0000-0000-00007A600000}"/>
    <cellStyle name="Millares 2 5 4 6 4" xfId="24723" xr:uid="{00000000-0005-0000-0000-00007B600000}"/>
    <cellStyle name="Millares 2 5 4 6 5" xfId="24724" xr:uid="{00000000-0005-0000-0000-00007C600000}"/>
    <cellStyle name="Millares 2 5 4 7" xfId="24725" xr:uid="{00000000-0005-0000-0000-00007D600000}"/>
    <cellStyle name="Millares 2 5 4 7 2" xfId="24726" xr:uid="{00000000-0005-0000-0000-00007E600000}"/>
    <cellStyle name="Millares 2 5 4 7 3" xfId="24727" xr:uid="{00000000-0005-0000-0000-00007F600000}"/>
    <cellStyle name="Millares 2 5 4 8" xfId="24728" xr:uid="{00000000-0005-0000-0000-000080600000}"/>
    <cellStyle name="Millares 2 5 4 8 2" xfId="24729" xr:uid="{00000000-0005-0000-0000-000081600000}"/>
    <cellStyle name="Millares 2 5 4 8 3" xfId="24730" xr:uid="{00000000-0005-0000-0000-000082600000}"/>
    <cellStyle name="Millares 2 5 4 9" xfId="24731" xr:uid="{00000000-0005-0000-0000-000083600000}"/>
    <cellStyle name="Millares 2 5 5" xfId="24732" xr:uid="{00000000-0005-0000-0000-000084600000}"/>
    <cellStyle name="Millares 2 5 5 10" xfId="24733" xr:uid="{00000000-0005-0000-0000-000085600000}"/>
    <cellStyle name="Millares 2 5 5 2" xfId="24734" xr:uid="{00000000-0005-0000-0000-000086600000}"/>
    <cellStyle name="Millares 2 5 5 2 2" xfId="24735" xr:uid="{00000000-0005-0000-0000-000087600000}"/>
    <cellStyle name="Millares 2 5 5 2 2 2" xfId="24736" xr:uid="{00000000-0005-0000-0000-000088600000}"/>
    <cellStyle name="Millares 2 5 5 2 2 2 2" xfId="24737" xr:uid="{00000000-0005-0000-0000-000089600000}"/>
    <cellStyle name="Millares 2 5 5 2 2 2 3" xfId="24738" xr:uid="{00000000-0005-0000-0000-00008A600000}"/>
    <cellStyle name="Millares 2 5 5 2 2 3" xfId="24739" xr:uid="{00000000-0005-0000-0000-00008B600000}"/>
    <cellStyle name="Millares 2 5 5 2 2 3 2" xfId="24740" xr:uid="{00000000-0005-0000-0000-00008C600000}"/>
    <cellStyle name="Millares 2 5 5 2 2 3 3" xfId="24741" xr:uid="{00000000-0005-0000-0000-00008D600000}"/>
    <cellStyle name="Millares 2 5 5 2 2 4" xfId="24742" xr:uid="{00000000-0005-0000-0000-00008E600000}"/>
    <cellStyle name="Millares 2 5 5 2 2 5" xfId="24743" xr:uid="{00000000-0005-0000-0000-00008F600000}"/>
    <cellStyle name="Millares 2 5 5 2 3" xfId="24744" xr:uid="{00000000-0005-0000-0000-000090600000}"/>
    <cellStyle name="Millares 2 5 5 2 3 2" xfId="24745" xr:uid="{00000000-0005-0000-0000-000091600000}"/>
    <cellStyle name="Millares 2 5 5 2 3 2 2" xfId="24746" xr:uid="{00000000-0005-0000-0000-000092600000}"/>
    <cellStyle name="Millares 2 5 5 2 3 2 3" xfId="24747" xr:uid="{00000000-0005-0000-0000-000093600000}"/>
    <cellStyle name="Millares 2 5 5 2 3 3" xfId="24748" xr:uid="{00000000-0005-0000-0000-000094600000}"/>
    <cellStyle name="Millares 2 5 5 2 3 3 2" xfId="24749" xr:uid="{00000000-0005-0000-0000-000095600000}"/>
    <cellStyle name="Millares 2 5 5 2 3 3 3" xfId="24750" xr:uid="{00000000-0005-0000-0000-000096600000}"/>
    <cellStyle name="Millares 2 5 5 2 3 4" xfId="24751" xr:uid="{00000000-0005-0000-0000-000097600000}"/>
    <cellStyle name="Millares 2 5 5 2 3 5" xfId="24752" xr:uid="{00000000-0005-0000-0000-000098600000}"/>
    <cellStyle name="Millares 2 5 5 2 4" xfId="24753" xr:uid="{00000000-0005-0000-0000-000099600000}"/>
    <cellStyle name="Millares 2 5 5 2 4 2" xfId="24754" xr:uid="{00000000-0005-0000-0000-00009A600000}"/>
    <cellStyle name="Millares 2 5 5 2 4 2 2" xfId="24755" xr:uid="{00000000-0005-0000-0000-00009B600000}"/>
    <cellStyle name="Millares 2 5 5 2 4 2 3" xfId="24756" xr:uid="{00000000-0005-0000-0000-00009C600000}"/>
    <cellStyle name="Millares 2 5 5 2 4 3" xfId="24757" xr:uid="{00000000-0005-0000-0000-00009D600000}"/>
    <cellStyle name="Millares 2 5 5 2 4 3 2" xfId="24758" xr:uid="{00000000-0005-0000-0000-00009E600000}"/>
    <cellStyle name="Millares 2 5 5 2 4 3 3" xfId="24759" xr:uid="{00000000-0005-0000-0000-00009F600000}"/>
    <cellStyle name="Millares 2 5 5 2 4 4" xfId="24760" xr:uid="{00000000-0005-0000-0000-0000A0600000}"/>
    <cellStyle name="Millares 2 5 5 2 4 5" xfId="24761" xr:uid="{00000000-0005-0000-0000-0000A1600000}"/>
    <cellStyle name="Millares 2 5 5 2 5" xfId="24762" xr:uid="{00000000-0005-0000-0000-0000A2600000}"/>
    <cellStyle name="Millares 2 5 5 2 5 2" xfId="24763" xr:uid="{00000000-0005-0000-0000-0000A3600000}"/>
    <cellStyle name="Millares 2 5 5 2 5 3" xfId="24764" xr:uid="{00000000-0005-0000-0000-0000A4600000}"/>
    <cellStyle name="Millares 2 5 5 2 6" xfId="24765" xr:uid="{00000000-0005-0000-0000-0000A5600000}"/>
    <cellStyle name="Millares 2 5 5 2 6 2" xfId="24766" xr:uid="{00000000-0005-0000-0000-0000A6600000}"/>
    <cellStyle name="Millares 2 5 5 2 6 3" xfId="24767" xr:uid="{00000000-0005-0000-0000-0000A7600000}"/>
    <cellStyle name="Millares 2 5 5 2 7" xfId="24768" xr:uid="{00000000-0005-0000-0000-0000A8600000}"/>
    <cellStyle name="Millares 2 5 5 2 8" xfId="24769" xr:uid="{00000000-0005-0000-0000-0000A9600000}"/>
    <cellStyle name="Millares 2 5 5 3" xfId="24770" xr:uid="{00000000-0005-0000-0000-0000AA600000}"/>
    <cellStyle name="Millares 2 5 5 3 2" xfId="24771" xr:uid="{00000000-0005-0000-0000-0000AB600000}"/>
    <cellStyle name="Millares 2 5 5 3 2 2" xfId="24772" xr:uid="{00000000-0005-0000-0000-0000AC600000}"/>
    <cellStyle name="Millares 2 5 5 3 2 2 2" xfId="24773" xr:uid="{00000000-0005-0000-0000-0000AD600000}"/>
    <cellStyle name="Millares 2 5 5 3 2 2 3" xfId="24774" xr:uid="{00000000-0005-0000-0000-0000AE600000}"/>
    <cellStyle name="Millares 2 5 5 3 2 3" xfId="24775" xr:uid="{00000000-0005-0000-0000-0000AF600000}"/>
    <cellStyle name="Millares 2 5 5 3 2 3 2" xfId="24776" xr:uid="{00000000-0005-0000-0000-0000B0600000}"/>
    <cellStyle name="Millares 2 5 5 3 2 3 3" xfId="24777" xr:uid="{00000000-0005-0000-0000-0000B1600000}"/>
    <cellStyle name="Millares 2 5 5 3 2 4" xfId="24778" xr:uid="{00000000-0005-0000-0000-0000B2600000}"/>
    <cellStyle name="Millares 2 5 5 3 2 5" xfId="24779" xr:uid="{00000000-0005-0000-0000-0000B3600000}"/>
    <cellStyle name="Millares 2 5 5 3 3" xfId="24780" xr:uid="{00000000-0005-0000-0000-0000B4600000}"/>
    <cellStyle name="Millares 2 5 5 3 3 2" xfId="24781" xr:uid="{00000000-0005-0000-0000-0000B5600000}"/>
    <cellStyle name="Millares 2 5 5 3 3 2 2" xfId="24782" xr:uid="{00000000-0005-0000-0000-0000B6600000}"/>
    <cellStyle name="Millares 2 5 5 3 3 2 3" xfId="24783" xr:uid="{00000000-0005-0000-0000-0000B7600000}"/>
    <cellStyle name="Millares 2 5 5 3 3 3" xfId="24784" xr:uid="{00000000-0005-0000-0000-0000B8600000}"/>
    <cellStyle name="Millares 2 5 5 3 3 3 2" xfId="24785" xr:uid="{00000000-0005-0000-0000-0000B9600000}"/>
    <cellStyle name="Millares 2 5 5 3 3 3 3" xfId="24786" xr:uid="{00000000-0005-0000-0000-0000BA600000}"/>
    <cellStyle name="Millares 2 5 5 3 3 4" xfId="24787" xr:uid="{00000000-0005-0000-0000-0000BB600000}"/>
    <cellStyle name="Millares 2 5 5 3 3 5" xfId="24788" xr:uid="{00000000-0005-0000-0000-0000BC600000}"/>
    <cellStyle name="Millares 2 5 5 3 4" xfId="24789" xr:uid="{00000000-0005-0000-0000-0000BD600000}"/>
    <cellStyle name="Millares 2 5 5 3 4 2" xfId="24790" xr:uid="{00000000-0005-0000-0000-0000BE600000}"/>
    <cellStyle name="Millares 2 5 5 3 4 2 2" xfId="24791" xr:uid="{00000000-0005-0000-0000-0000BF600000}"/>
    <cellStyle name="Millares 2 5 5 3 4 2 3" xfId="24792" xr:uid="{00000000-0005-0000-0000-0000C0600000}"/>
    <cellStyle name="Millares 2 5 5 3 4 3" xfId="24793" xr:uid="{00000000-0005-0000-0000-0000C1600000}"/>
    <cellStyle name="Millares 2 5 5 3 4 3 2" xfId="24794" xr:uid="{00000000-0005-0000-0000-0000C2600000}"/>
    <cellStyle name="Millares 2 5 5 3 4 3 3" xfId="24795" xr:uid="{00000000-0005-0000-0000-0000C3600000}"/>
    <cellStyle name="Millares 2 5 5 3 4 4" xfId="24796" xr:uid="{00000000-0005-0000-0000-0000C4600000}"/>
    <cellStyle name="Millares 2 5 5 3 4 5" xfId="24797" xr:uid="{00000000-0005-0000-0000-0000C5600000}"/>
    <cellStyle name="Millares 2 5 5 3 5" xfId="24798" xr:uid="{00000000-0005-0000-0000-0000C6600000}"/>
    <cellStyle name="Millares 2 5 5 3 5 2" xfId="24799" xr:uid="{00000000-0005-0000-0000-0000C7600000}"/>
    <cellStyle name="Millares 2 5 5 3 5 3" xfId="24800" xr:uid="{00000000-0005-0000-0000-0000C8600000}"/>
    <cellStyle name="Millares 2 5 5 3 6" xfId="24801" xr:uid="{00000000-0005-0000-0000-0000C9600000}"/>
    <cellStyle name="Millares 2 5 5 3 6 2" xfId="24802" xr:uid="{00000000-0005-0000-0000-0000CA600000}"/>
    <cellStyle name="Millares 2 5 5 3 6 3" xfId="24803" xr:uid="{00000000-0005-0000-0000-0000CB600000}"/>
    <cellStyle name="Millares 2 5 5 3 7" xfId="24804" xr:uid="{00000000-0005-0000-0000-0000CC600000}"/>
    <cellStyle name="Millares 2 5 5 3 8" xfId="24805" xr:uid="{00000000-0005-0000-0000-0000CD600000}"/>
    <cellStyle name="Millares 2 5 5 4" xfId="24806" xr:uid="{00000000-0005-0000-0000-0000CE600000}"/>
    <cellStyle name="Millares 2 5 5 4 2" xfId="24807" xr:uid="{00000000-0005-0000-0000-0000CF600000}"/>
    <cellStyle name="Millares 2 5 5 4 2 2" xfId="24808" xr:uid="{00000000-0005-0000-0000-0000D0600000}"/>
    <cellStyle name="Millares 2 5 5 4 2 3" xfId="24809" xr:uid="{00000000-0005-0000-0000-0000D1600000}"/>
    <cellStyle name="Millares 2 5 5 4 3" xfId="24810" xr:uid="{00000000-0005-0000-0000-0000D2600000}"/>
    <cellStyle name="Millares 2 5 5 4 3 2" xfId="24811" xr:uid="{00000000-0005-0000-0000-0000D3600000}"/>
    <cellStyle name="Millares 2 5 5 4 3 3" xfId="24812" xr:uid="{00000000-0005-0000-0000-0000D4600000}"/>
    <cellStyle name="Millares 2 5 5 4 4" xfId="24813" xr:uid="{00000000-0005-0000-0000-0000D5600000}"/>
    <cellStyle name="Millares 2 5 5 4 5" xfId="24814" xr:uid="{00000000-0005-0000-0000-0000D6600000}"/>
    <cellStyle name="Millares 2 5 5 5" xfId="24815" xr:uid="{00000000-0005-0000-0000-0000D7600000}"/>
    <cellStyle name="Millares 2 5 5 5 2" xfId="24816" xr:uid="{00000000-0005-0000-0000-0000D8600000}"/>
    <cellStyle name="Millares 2 5 5 5 2 2" xfId="24817" xr:uid="{00000000-0005-0000-0000-0000D9600000}"/>
    <cellStyle name="Millares 2 5 5 5 2 3" xfId="24818" xr:uid="{00000000-0005-0000-0000-0000DA600000}"/>
    <cellStyle name="Millares 2 5 5 5 3" xfId="24819" xr:uid="{00000000-0005-0000-0000-0000DB600000}"/>
    <cellStyle name="Millares 2 5 5 5 3 2" xfId="24820" xr:uid="{00000000-0005-0000-0000-0000DC600000}"/>
    <cellStyle name="Millares 2 5 5 5 3 3" xfId="24821" xr:uid="{00000000-0005-0000-0000-0000DD600000}"/>
    <cellStyle name="Millares 2 5 5 5 4" xfId="24822" xr:uid="{00000000-0005-0000-0000-0000DE600000}"/>
    <cellStyle name="Millares 2 5 5 5 5" xfId="24823" xr:uid="{00000000-0005-0000-0000-0000DF600000}"/>
    <cellStyle name="Millares 2 5 5 6" xfId="24824" xr:uid="{00000000-0005-0000-0000-0000E0600000}"/>
    <cellStyle name="Millares 2 5 5 6 2" xfId="24825" xr:uid="{00000000-0005-0000-0000-0000E1600000}"/>
    <cellStyle name="Millares 2 5 5 6 2 2" xfId="24826" xr:uid="{00000000-0005-0000-0000-0000E2600000}"/>
    <cellStyle name="Millares 2 5 5 6 2 3" xfId="24827" xr:uid="{00000000-0005-0000-0000-0000E3600000}"/>
    <cellStyle name="Millares 2 5 5 6 3" xfId="24828" xr:uid="{00000000-0005-0000-0000-0000E4600000}"/>
    <cellStyle name="Millares 2 5 5 6 3 2" xfId="24829" xr:uid="{00000000-0005-0000-0000-0000E5600000}"/>
    <cellStyle name="Millares 2 5 5 6 3 3" xfId="24830" xr:uid="{00000000-0005-0000-0000-0000E6600000}"/>
    <cellStyle name="Millares 2 5 5 6 4" xfId="24831" xr:uid="{00000000-0005-0000-0000-0000E7600000}"/>
    <cellStyle name="Millares 2 5 5 6 5" xfId="24832" xr:uid="{00000000-0005-0000-0000-0000E8600000}"/>
    <cellStyle name="Millares 2 5 5 7" xfId="24833" xr:uid="{00000000-0005-0000-0000-0000E9600000}"/>
    <cellStyle name="Millares 2 5 5 7 2" xfId="24834" xr:uid="{00000000-0005-0000-0000-0000EA600000}"/>
    <cellStyle name="Millares 2 5 5 7 3" xfId="24835" xr:uid="{00000000-0005-0000-0000-0000EB600000}"/>
    <cellStyle name="Millares 2 5 5 8" xfId="24836" xr:uid="{00000000-0005-0000-0000-0000EC600000}"/>
    <cellStyle name="Millares 2 5 5 8 2" xfId="24837" xr:uid="{00000000-0005-0000-0000-0000ED600000}"/>
    <cellStyle name="Millares 2 5 5 8 3" xfId="24838" xr:uid="{00000000-0005-0000-0000-0000EE600000}"/>
    <cellStyle name="Millares 2 5 5 9" xfId="24839" xr:uid="{00000000-0005-0000-0000-0000EF600000}"/>
    <cellStyle name="Millares 2 5 6" xfId="24840" xr:uid="{00000000-0005-0000-0000-0000F0600000}"/>
    <cellStyle name="Millares 2 5 6 2" xfId="24841" xr:uid="{00000000-0005-0000-0000-0000F1600000}"/>
    <cellStyle name="Millares 2 5 6 2 2" xfId="24842" xr:uid="{00000000-0005-0000-0000-0000F2600000}"/>
    <cellStyle name="Millares 2 5 6 2 2 2" xfId="24843" xr:uid="{00000000-0005-0000-0000-0000F3600000}"/>
    <cellStyle name="Millares 2 5 6 2 2 3" xfId="24844" xr:uid="{00000000-0005-0000-0000-0000F4600000}"/>
    <cellStyle name="Millares 2 5 6 2 3" xfId="24845" xr:uid="{00000000-0005-0000-0000-0000F5600000}"/>
    <cellStyle name="Millares 2 5 6 2 3 2" xfId="24846" xr:uid="{00000000-0005-0000-0000-0000F6600000}"/>
    <cellStyle name="Millares 2 5 6 2 3 3" xfId="24847" xr:uid="{00000000-0005-0000-0000-0000F7600000}"/>
    <cellStyle name="Millares 2 5 6 2 4" xfId="24848" xr:uid="{00000000-0005-0000-0000-0000F8600000}"/>
    <cellStyle name="Millares 2 5 6 2 5" xfId="24849" xr:uid="{00000000-0005-0000-0000-0000F9600000}"/>
    <cellStyle name="Millares 2 5 6 3" xfId="24850" xr:uid="{00000000-0005-0000-0000-0000FA600000}"/>
    <cellStyle name="Millares 2 5 6 3 2" xfId="24851" xr:uid="{00000000-0005-0000-0000-0000FB600000}"/>
    <cellStyle name="Millares 2 5 6 3 2 2" xfId="24852" xr:uid="{00000000-0005-0000-0000-0000FC600000}"/>
    <cellStyle name="Millares 2 5 6 3 2 3" xfId="24853" xr:uid="{00000000-0005-0000-0000-0000FD600000}"/>
    <cellStyle name="Millares 2 5 6 3 3" xfId="24854" xr:uid="{00000000-0005-0000-0000-0000FE600000}"/>
    <cellStyle name="Millares 2 5 6 3 3 2" xfId="24855" xr:uid="{00000000-0005-0000-0000-0000FF600000}"/>
    <cellStyle name="Millares 2 5 6 3 3 3" xfId="24856" xr:uid="{00000000-0005-0000-0000-000000610000}"/>
    <cellStyle name="Millares 2 5 6 3 4" xfId="24857" xr:uid="{00000000-0005-0000-0000-000001610000}"/>
    <cellStyle name="Millares 2 5 6 3 5" xfId="24858" xr:uid="{00000000-0005-0000-0000-000002610000}"/>
    <cellStyle name="Millares 2 5 6 4" xfId="24859" xr:uid="{00000000-0005-0000-0000-000003610000}"/>
    <cellStyle name="Millares 2 5 6 4 2" xfId="24860" xr:uid="{00000000-0005-0000-0000-000004610000}"/>
    <cellStyle name="Millares 2 5 6 4 2 2" xfId="24861" xr:uid="{00000000-0005-0000-0000-000005610000}"/>
    <cellStyle name="Millares 2 5 6 4 2 3" xfId="24862" xr:uid="{00000000-0005-0000-0000-000006610000}"/>
    <cellStyle name="Millares 2 5 6 4 3" xfId="24863" xr:uid="{00000000-0005-0000-0000-000007610000}"/>
    <cellStyle name="Millares 2 5 6 4 3 2" xfId="24864" xr:uid="{00000000-0005-0000-0000-000008610000}"/>
    <cellStyle name="Millares 2 5 6 4 3 3" xfId="24865" xr:uid="{00000000-0005-0000-0000-000009610000}"/>
    <cellStyle name="Millares 2 5 6 4 4" xfId="24866" xr:uid="{00000000-0005-0000-0000-00000A610000}"/>
    <cellStyle name="Millares 2 5 6 4 5" xfId="24867" xr:uid="{00000000-0005-0000-0000-00000B610000}"/>
    <cellStyle name="Millares 2 5 6 5" xfId="24868" xr:uid="{00000000-0005-0000-0000-00000C610000}"/>
    <cellStyle name="Millares 2 5 6 5 2" xfId="24869" xr:uid="{00000000-0005-0000-0000-00000D610000}"/>
    <cellStyle name="Millares 2 5 6 5 3" xfId="24870" xr:uid="{00000000-0005-0000-0000-00000E610000}"/>
    <cellStyle name="Millares 2 5 6 6" xfId="24871" xr:uid="{00000000-0005-0000-0000-00000F610000}"/>
    <cellStyle name="Millares 2 5 6 6 2" xfId="24872" xr:uid="{00000000-0005-0000-0000-000010610000}"/>
    <cellStyle name="Millares 2 5 6 6 3" xfId="24873" xr:uid="{00000000-0005-0000-0000-000011610000}"/>
    <cellStyle name="Millares 2 5 6 7" xfId="24874" xr:uid="{00000000-0005-0000-0000-000012610000}"/>
    <cellStyle name="Millares 2 5 6 8" xfId="24875" xr:uid="{00000000-0005-0000-0000-000013610000}"/>
    <cellStyle name="Millares 2 5 7" xfId="24876" xr:uid="{00000000-0005-0000-0000-000014610000}"/>
    <cellStyle name="Millares 2 5 7 2" xfId="24877" xr:uid="{00000000-0005-0000-0000-000015610000}"/>
    <cellStyle name="Millares 2 5 7 2 2" xfId="24878" xr:uid="{00000000-0005-0000-0000-000016610000}"/>
    <cellStyle name="Millares 2 5 7 2 2 2" xfId="24879" xr:uid="{00000000-0005-0000-0000-000017610000}"/>
    <cellStyle name="Millares 2 5 7 2 2 3" xfId="24880" xr:uid="{00000000-0005-0000-0000-000018610000}"/>
    <cellStyle name="Millares 2 5 7 2 3" xfId="24881" xr:uid="{00000000-0005-0000-0000-000019610000}"/>
    <cellStyle name="Millares 2 5 7 2 3 2" xfId="24882" xr:uid="{00000000-0005-0000-0000-00001A610000}"/>
    <cellStyle name="Millares 2 5 7 2 3 3" xfId="24883" xr:uid="{00000000-0005-0000-0000-00001B610000}"/>
    <cellStyle name="Millares 2 5 7 2 4" xfId="24884" xr:uid="{00000000-0005-0000-0000-00001C610000}"/>
    <cellStyle name="Millares 2 5 7 2 5" xfId="24885" xr:uid="{00000000-0005-0000-0000-00001D610000}"/>
    <cellStyle name="Millares 2 5 7 3" xfId="24886" xr:uid="{00000000-0005-0000-0000-00001E610000}"/>
    <cellStyle name="Millares 2 5 7 3 2" xfId="24887" xr:uid="{00000000-0005-0000-0000-00001F610000}"/>
    <cellStyle name="Millares 2 5 7 3 2 2" xfId="24888" xr:uid="{00000000-0005-0000-0000-000020610000}"/>
    <cellStyle name="Millares 2 5 7 3 2 3" xfId="24889" xr:uid="{00000000-0005-0000-0000-000021610000}"/>
    <cellStyle name="Millares 2 5 7 3 3" xfId="24890" xr:uid="{00000000-0005-0000-0000-000022610000}"/>
    <cellStyle name="Millares 2 5 7 3 3 2" xfId="24891" xr:uid="{00000000-0005-0000-0000-000023610000}"/>
    <cellStyle name="Millares 2 5 7 3 3 3" xfId="24892" xr:uid="{00000000-0005-0000-0000-000024610000}"/>
    <cellStyle name="Millares 2 5 7 3 4" xfId="24893" xr:uid="{00000000-0005-0000-0000-000025610000}"/>
    <cellStyle name="Millares 2 5 7 3 5" xfId="24894" xr:uid="{00000000-0005-0000-0000-000026610000}"/>
    <cellStyle name="Millares 2 5 7 4" xfId="24895" xr:uid="{00000000-0005-0000-0000-000027610000}"/>
    <cellStyle name="Millares 2 5 7 4 2" xfId="24896" xr:uid="{00000000-0005-0000-0000-000028610000}"/>
    <cellStyle name="Millares 2 5 7 4 2 2" xfId="24897" xr:uid="{00000000-0005-0000-0000-000029610000}"/>
    <cellStyle name="Millares 2 5 7 4 2 3" xfId="24898" xr:uid="{00000000-0005-0000-0000-00002A610000}"/>
    <cellStyle name="Millares 2 5 7 4 3" xfId="24899" xr:uid="{00000000-0005-0000-0000-00002B610000}"/>
    <cellStyle name="Millares 2 5 7 4 3 2" xfId="24900" xr:uid="{00000000-0005-0000-0000-00002C610000}"/>
    <cellStyle name="Millares 2 5 7 4 3 3" xfId="24901" xr:uid="{00000000-0005-0000-0000-00002D610000}"/>
    <cellStyle name="Millares 2 5 7 4 4" xfId="24902" xr:uid="{00000000-0005-0000-0000-00002E610000}"/>
    <cellStyle name="Millares 2 5 7 4 5" xfId="24903" xr:uid="{00000000-0005-0000-0000-00002F610000}"/>
    <cellStyle name="Millares 2 5 7 5" xfId="24904" xr:uid="{00000000-0005-0000-0000-000030610000}"/>
    <cellStyle name="Millares 2 5 7 5 2" xfId="24905" xr:uid="{00000000-0005-0000-0000-000031610000}"/>
    <cellStyle name="Millares 2 5 7 5 3" xfId="24906" xr:uid="{00000000-0005-0000-0000-000032610000}"/>
    <cellStyle name="Millares 2 5 7 6" xfId="24907" xr:uid="{00000000-0005-0000-0000-000033610000}"/>
    <cellStyle name="Millares 2 5 7 6 2" xfId="24908" xr:uid="{00000000-0005-0000-0000-000034610000}"/>
    <cellStyle name="Millares 2 5 7 6 3" xfId="24909" xr:uid="{00000000-0005-0000-0000-000035610000}"/>
    <cellStyle name="Millares 2 5 7 7" xfId="24910" xr:uid="{00000000-0005-0000-0000-000036610000}"/>
    <cellStyle name="Millares 2 5 7 8" xfId="24911" xr:uid="{00000000-0005-0000-0000-000037610000}"/>
    <cellStyle name="Millares 2 5 8" xfId="24912" xr:uid="{00000000-0005-0000-0000-000038610000}"/>
    <cellStyle name="Millares 2 5 8 2" xfId="24913" xr:uid="{00000000-0005-0000-0000-000039610000}"/>
    <cellStyle name="Millares 2 5 8 2 2" xfId="24914" xr:uid="{00000000-0005-0000-0000-00003A610000}"/>
    <cellStyle name="Millares 2 5 8 2 3" xfId="24915" xr:uid="{00000000-0005-0000-0000-00003B610000}"/>
    <cellStyle name="Millares 2 5 8 3" xfId="24916" xr:uid="{00000000-0005-0000-0000-00003C610000}"/>
    <cellStyle name="Millares 2 5 8 3 2" xfId="24917" xr:uid="{00000000-0005-0000-0000-00003D610000}"/>
    <cellStyle name="Millares 2 5 8 3 3" xfId="24918" xr:uid="{00000000-0005-0000-0000-00003E610000}"/>
    <cellStyle name="Millares 2 5 8 4" xfId="24919" xr:uid="{00000000-0005-0000-0000-00003F610000}"/>
    <cellStyle name="Millares 2 5 8 5" xfId="24920" xr:uid="{00000000-0005-0000-0000-000040610000}"/>
    <cellStyle name="Millares 2 5 9" xfId="24921" xr:uid="{00000000-0005-0000-0000-000041610000}"/>
    <cellStyle name="Millares 2 5 9 2" xfId="24922" xr:uid="{00000000-0005-0000-0000-000042610000}"/>
    <cellStyle name="Millares 2 5 9 2 2" xfId="24923" xr:uid="{00000000-0005-0000-0000-000043610000}"/>
    <cellStyle name="Millares 2 5 9 2 3" xfId="24924" xr:uid="{00000000-0005-0000-0000-000044610000}"/>
    <cellStyle name="Millares 2 5 9 3" xfId="24925" xr:uid="{00000000-0005-0000-0000-000045610000}"/>
    <cellStyle name="Millares 2 5 9 3 2" xfId="24926" xr:uid="{00000000-0005-0000-0000-000046610000}"/>
    <cellStyle name="Millares 2 5 9 3 3" xfId="24927" xr:uid="{00000000-0005-0000-0000-000047610000}"/>
    <cellStyle name="Millares 2 5 9 4" xfId="24928" xr:uid="{00000000-0005-0000-0000-000048610000}"/>
    <cellStyle name="Millares 2 5 9 5" xfId="24929" xr:uid="{00000000-0005-0000-0000-000049610000}"/>
    <cellStyle name="Millares 2 6" xfId="24930" xr:uid="{00000000-0005-0000-0000-00004A610000}"/>
    <cellStyle name="Millares 2 7" xfId="24931" xr:uid="{00000000-0005-0000-0000-00004B610000}"/>
    <cellStyle name="Millares 2 8" xfId="24932" xr:uid="{00000000-0005-0000-0000-00004C610000}"/>
    <cellStyle name="Millares 2 9" xfId="24933" xr:uid="{00000000-0005-0000-0000-00004D610000}"/>
    <cellStyle name="Millares 20" xfId="24934" xr:uid="{00000000-0005-0000-0000-00004E610000}"/>
    <cellStyle name="Millares 20 2" xfId="24935" xr:uid="{00000000-0005-0000-0000-00004F610000}"/>
    <cellStyle name="Millares 20 2 2" xfId="24936" xr:uid="{00000000-0005-0000-0000-000050610000}"/>
    <cellStyle name="Millares 20 3" xfId="24937" xr:uid="{00000000-0005-0000-0000-000051610000}"/>
    <cellStyle name="Millares 21" xfId="24938" xr:uid="{00000000-0005-0000-0000-000052610000}"/>
    <cellStyle name="Millares 21 2" xfId="24939" xr:uid="{00000000-0005-0000-0000-000053610000}"/>
    <cellStyle name="Millares 21 2 2" xfId="24940" xr:uid="{00000000-0005-0000-0000-000054610000}"/>
    <cellStyle name="Millares 21 2 3" xfId="24941" xr:uid="{00000000-0005-0000-0000-000055610000}"/>
    <cellStyle name="Millares 21 3" xfId="24942" xr:uid="{00000000-0005-0000-0000-000056610000}"/>
    <cellStyle name="Millares 22" xfId="24943" xr:uid="{00000000-0005-0000-0000-000057610000}"/>
    <cellStyle name="Millares 22 2" xfId="24944" xr:uid="{00000000-0005-0000-0000-000058610000}"/>
    <cellStyle name="Millares 22 2 2" xfId="24945" xr:uid="{00000000-0005-0000-0000-000059610000}"/>
    <cellStyle name="Millares 22 3" xfId="24946" xr:uid="{00000000-0005-0000-0000-00005A610000}"/>
    <cellStyle name="Millares 23" xfId="24947" xr:uid="{00000000-0005-0000-0000-00005B610000}"/>
    <cellStyle name="Millares 23 2" xfId="24948" xr:uid="{00000000-0005-0000-0000-00005C610000}"/>
    <cellStyle name="Millares 24" xfId="24949" xr:uid="{00000000-0005-0000-0000-00005D610000}"/>
    <cellStyle name="Millares 24 2" xfId="24950" xr:uid="{00000000-0005-0000-0000-00005E610000}"/>
    <cellStyle name="Millares 24 2 2" xfId="24951" xr:uid="{00000000-0005-0000-0000-00005F610000}"/>
    <cellStyle name="Millares 24 3" xfId="24952" xr:uid="{00000000-0005-0000-0000-000060610000}"/>
    <cellStyle name="Millares 25" xfId="24953" xr:uid="{00000000-0005-0000-0000-000061610000}"/>
    <cellStyle name="Millares 25 2" xfId="24954" xr:uid="{00000000-0005-0000-0000-000062610000}"/>
    <cellStyle name="Millares 26" xfId="24955" xr:uid="{00000000-0005-0000-0000-000063610000}"/>
    <cellStyle name="Millares 27" xfId="24956" xr:uid="{00000000-0005-0000-0000-000064610000}"/>
    <cellStyle name="Millares 28" xfId="24957" xr:uid="{00000000-0005-0000-0000-000065610000}"/>
    <cellStyle name="Millares 29" xfId="24958" xr:uid="{00000000-0005-0000-0000-000066610000}"/>
    <cellStyle name="Millares 3" xfId="13" xr:uid="{00000000-0005-0000-0000-000067610000}"/>
    <cellStyle name="Millares 3 2" xfId="24960" xr:uid="{00000000-0005-0000-0000-000068610000}"/>
    <cellStyle name="Millares 3 2 2" xfId="24961" xr:uid="{00000000-0005-0000-0000-000069610000}"/>
    <cellStyle name="Millares 3 2 3" xfId="24962" xr:uid="{00000000-0005-0000-0000-00006A610000}"/>
    <cellStyle name="Millares 3 3" xfId="24963" xr:uid="{00000000-0005-0000-0000-00006B610000}"/>
    <cellStyle name="Millares 3 3 10" xfId="24964" xr:uid="{00000000-0005-0000-0000-00006C610000}"/>
    <cellStyle name="Millares 3 3 10 2" xfId="24965" xr:uid="{00000000-0005-0000-0000-00006D610000}"/>
    <cellStyle name="Millares 3 3 10 2 2" xfId="24966" xr:uid="{00000000-0005-0000-0000-00006E610000}"/>
    <cellStyle name="Millares 3 3 10 2 3" xfId="24967" xr:uid="{00000000-0005-0000-0000-00006F610000}"/>
    <cellStyle name="Millares 3 3 10 3" xfId="24968" xr:uid="{00000000-0005-0000-0000-000070610000}"/>
    <cellStyle name="Millares 3 3 10 3 2" xfId="24969" xr:uid="{00000000-0005-0000-0000-000071610000}"/>
    <cellStyle name="Millares 3 3 10 3 3" xfId="24970" xr:uid="{00000000-0005-0000-0000-000072610000}"/>
    <cellStyle name="Millares 3 3 10 4" xfId="24971" xr:uid="{00000000-0005-0000-0000-000073610000}"/>
    <cellStyle name="Millares 3 3 10 5" xfId="24972" xr:uid="{00000000-0005-0000-0000-000074610000}"/>
    <cellStyle name="Millares 3 3 11" xfId="24973" xr:uid="{00000000-0005-0000-0000-000075610000}"/>
    <cellStyle name="Millares 3 3 11 2" xfId="24974" xr:uid="{00000000-0005-0000-0000-000076610000}"/>
    <cellStyle name="Millares 3 3 11 3" xfId="24975" xr:uid="{00000000-0005-0000-0000-000077610000}"/>
    <cellStyle name="Millares 3 3 12" xfId="24976" xr:uid="{00000000-0005-0000-0000-000078610000}"/>
    <cellStyle name="Millares 3 3 12 2" xfId="24977" xr:uid="{00000000-0005-0000-0000-000079610000}"/>
    <cellStyle name="Millares 3 3 12 3" xfId="24978" xr:uid="{00000000-0005-0000-0000-00007A610000}"/>
    <cellStyle name="Millares 3 3 13" xfId="24979" xr:uid="{00000000-0005-0000-0000-00007B610000}"/>
    <cellStyle name="Millares 3 3 14" xfId="24980" xr:uid="{00000000-0005-0000-0000-00007C610000}"/>
    <cellStyle name="Millares 3 3 15" xfId="24981" xr:uid="{00000000-0005-0000-0000-00007D610000}"/>
    <cellStyle name="Millares 3 3 2" xfId="24982" xr:uid="{00000000-0005-0000-0000-00007E610000}"/>
    <cellStyle name="Millares 3 3 2 10" xfId="24983" xr:uid="{00000000-0005-0000-0000-00007F610000}"/>
    <cellStyle name="Millares 3 3 2 10 2" xfId="24984" xr:uid="{00000000-0005-0000-0000-000080610000}"/>
    <cellStyle name="Millares 3 3 2 10 3" xfId="24985" xr:uid="{00000000-0005-0000-0000-000081610000}"/>
    <cellStyle name="Millares 3 3 2 11" xfId="24986" xr:uid="{00000000-0005-0000-0000-000082610000}"/>
    <cellStyle name="Millares 3 3 2 12" xfId="24987" xr:uid="{00000000-0005-0000-0000-000083610000}"/>
    <cellStyle name="Millares 3 3 2 2" xfId="24988" xr:uid="{00000000-0005-0000-0000-000084610000}"/>
    <cellStyle name="Millares 3 3 2 2 10" xfId="24989" xr:uid="{00000000-0005-0000-0000-000085610000}"/>
    <cellStyle name="Millares 3 3 2 2 2" xfId="24990" xr:uid="{00000000-0005-0000-0000-000086610000}"/>
    <cellStyle name="Millares 3 3 2 2 2 2" xfId="24991" xr:uid="{00000000-0005-0000-0000-000087610000}"/>
    <cellStyle name="Millares 3 3 2 2 2 2 2" xfId="24992" xr:uid="{00000000-0005-0000-0000-000088610000}"/>
    <cellStyle name="Millares 3 3 2 2 2 2 2 2" xfId="24993" xr:uid="{00000000-0005-0000-0000-000089610000}"/>
    <cellStyle name="Millares 3 3 2 2 2 2 2 3" xfId="24994" xr:uid="{00000000-0005-0000-0000-00008A610000}"/>
    <cellStyle name="Millares 3 3 2 2 2 2 3" xfId="24995" xr:uid="{00000000-0005-0000-0000-00008B610000}"/>
    <cellStyle name="Millares 3 3 2 2 2 2 3 2" xfId="24996" xr:uid="{00000000-0005-0000-0000-00008C610000}"/>
    <cellStyle name="Millares 3 3 2 2 2 2 3 3" xfId="24997" xr:uid="{00000000-0005-0000-0000-00008D610000}"/>
    <cellStyle name="Millares 3 3 2 2 2 2 4" xfId="24998" xr:uid="{00000000-0005-0000-0000-00008E610000}"/>
    <cellStyle name="Millares 3 3 2 2 2 2 5" xfId="24999" xr:uid="{00000000-0005-0000-0000-00008F610000}"/>
    <cellStyle name="Millares 3 3 2 2 2 3" xfId="25000" xr:uid="{00000000-0005-0000-0000-000090610000}"/>
    <cellStyle name="Millares 3 3 2 2 2 3 2" xfId="25001" xr:uid="{00000000-0005-0000-0000-000091610000}"/>
    <cellStyle name="Millares 3 3 2 2 2 3 2 2" xfId="25002" xr:uid="{00000000-0005-0000-0000-000092610000}"/>
    <cellStyle name="Millares 3 3 2 2 2 3 2 3" xfId="25003" xr:uid="{00000000-0005-0000-0000-000093610000}"/>
    <cellStyle name="Millares 3 3 2 2 2 3 3" xfId="25004" xr:uid="{00000000-0005-0000-0000-000094610000}"/>
    <cellStyle name="Millares 3 3 2 2 2 3 3 2" xfId="25005" xr:uid="{00000000-0005-0000-0000-000095610000}"/>
    <cellStyle name="Millares 3 3 2 2 2 3 3 3" xfId="25006" xr:uid="{00000000-0005-0000-0000-000096610000}"/>
    <cellStyle name="Millares 3 3 2 2 2 3 4" xfId="25007" xr:uid="{00000000-0005-0000-0000-000097610000}"/>
    <cellStyle name="Millares 3 3 2 2 2 3 5" xfId="25008" xr:uid="{00000000-0005-0000-0000-000098610000}"/>
    <cellStyle name="Millares 3 3 2 2 2 4" xfId="25009" xr:uid="{00000000-0005-0000-0000-000099610000}"/>
    <cellStyle name="Millares 3 3 2 2 2 4 2" xfId="25010" xr:uid="{00000000-0005-0000-0000-00009A610000}"/>
    <cellStyle name="Millares 3 3 2 2 2 4 2 2" xfId="25011" xr:uid="{00000000-0005-0000-0000-00009B610000}"/>
    <cellStyle name="Millares 3 3 2 2 2 4 2 3" xfId="25012" xr:uid="{00000000-0005-0000-0000-00009C610000}"/>
    <cellStyle name="Millares 3 3 2 2 2 4 3" xfId="25013" xr:uid="{00000000-0005-0000-0000-00009D610000}"/>
    <cellStyle name="Millares 3 3 2 2 2 4 3 2" xfId="25014" xr:uid="{00000000-0005-0000-0000-00009E610000}"/>
    <cellStyle name="Millares 3 3 2 2 2 4 3 3" xfId="25015" xr:uid="{00000000-0005-0000-0000-00009F610000}"/>
    <cellStyle name="Millares 3 3 2 2 2 4 4" xfId="25016" xr:uid="{00000000-0005-0000-0000-0000A0610000}"/>
    <cellStyle name="Millares 3 3 2 2 2 4 5" xfId="25017" xr:uid="{00000000-0005-0000-0000-0000A1610000}"/>
    <cellStyle name="Millares 3 3 2 2 2 5" xfId="25018" xr:uid="{00000000-0005-0000-0000-0000A2610000}"/>
    <cellStyle name="Millares 3 3 2 2 2 5 2" xfId="25019" xr:uid="{00000000-0005-0000-0000-0000A3610000}"/>
    <cellStyle name="Millares 3 3 2 2 2 5 3" xfId="25020" xr:uid="{00000000-0005-0000-0000-0000A4610000}"/>
    <cellStyle name="Millares 3 3 2 2 2 6" xfId="25021" xr:uid="{00000000-0005-0000-0000-0000A5610000}"/>
    <cellStyle name="Millares 3 3 2 2 2 6 2" xfId="25022" xr:uid="{00000000-0005-0000-0000-0000A6610000}"/>
    <cellStyle name="Millares 3 3 2 2 2 6 3" xfId="25023" xr:uid="{00000000-0005-0000-0000-0000A7610000}"/>
    <cellStyle name="Millares 3 3 2 2 2 7" xfId="25024" xr:uid="{00000000-0005-0000-0000-0000A8610000}"/>
    <cellStyle name="Millares 3 3 2 2 2 8" xfId="25025" xr:uid="{00000000-0005-0000-0000-0000A9610000}"/>
    <cellStyle name="Millares 3 3 2 2 3" xfId="25026" xr:uid="{00000000-0005-0000-0000-0000AA610000}"/>
    <cellStyle name="Millares 3 3 2 2 3 2" xfId="25027" xr:uid="{00000000-0005-0000-0000-0000AB610000}"/>
    <cellStyle name="Millares 3 3 2 2 3 2 2" xfId="25028" xr:uid="{00000000-0005-0000-0000-0000AC610000}"/>
    <cellStyle name="Millares 3 3 2 2 3 2 2 2" xfId="25029" xr:uid="{00000000-0005-0000-0000-0000AD610000}"/>
    <cellStyle name="Millares 3 3 2 2 3 2 2 3" xfId="25030" xr:uid="{00000000-0005-0000-0000-0000AE610000}"/>
    <cellStyle name="Millares 3 3 2 2 3 2 3" xfId="25031" xr:uid="{00000000-0005-0000-0000-0000AF610000}"/>
    <cellStyle name="Millares 3 3 2 2 3 2 3 2" xfId="25032" xr:uid="{00000000-0005-0000-0000-0000B0610000}"/>
    <cellStyle name="Millares 3 3 2 2 3 2 3 3" xfId="25033" xr:uid="{00000000-0005-0000-0000-0000B1610000}"/>
    <cellStyle name="Millares 3 3 2 2 3 2 4" xfId="25034" xr:uid="{00000000-0005-0000-0000-0000B2610000}"/>
    <cellStyle name="Millares 3 3 2 2 3 2 5" xfId="25035" xr:uid="{00000000-0005-0000-0000-0000B3610000}"/>
    <cellStyle name="Millares 3 3 2 2 3 3" xfId="25036" xr:uid="{00000000-0005-0000-0000-0000B4610000}"/>
    <cellStyle name="Millares 3 3 2 2 3 3 2" xfId="25037" xr:uid="{00000000-0005-0000-0000-0000B5610000}"/>
    <cellStyle name="Millares 3 3 2 2 3 3 2 2" xfId="25038" xr:uid="{00000000-0005-0000-0000-0000B6610000}"/>
    <cellStyle name="Millares 3 3 2 2 3 3 2 3" xfId="25039" xr:uid="{00000000-0005-0000-0000-0000B7610000}"/>
    <cellStyle name="Millares 3 3 2 2 3 3 3" xfId="25040" xr:uid="{00000000-0005-0000-0000-0000B8610000}"/>
    <cellStyle name="Millares 3 3 2 2 3 3 3 2" xfId="25041" xr:uid="{00000000-0005-0000-0000-0000B9610000}"/>
    <cellStyle name="Millares 3 3 2 2 3 3 3 3" xfId="25042" xr:uid="{00000000-0005-0000-0000-0000BA610000}"/>
    <cellStyle name="Millares 3 3 2 2 3 3 4" xfId="25043" xr:uid="{00000000-0005-0000-0000-0000BB610000}"/>
    <cellStyle name="Millares 3 3 2 2 3 3 5" xfId="25044" xr:uid="{00000000-0005-0000-0000-0000BC610000}"/>
    <cellStyle name="Millares 3 3 2 2 3 4" xfId="25045" xr:uid="{00000000-0005-0000-0000-0000BD610000}"/>
    <cellStyle name="Millares 3 3 2 2 3 4 2" xfId="25046" xr:uid="{00000000-0005-0000-0000-0000BE610000}"/>
    <cellStyle name="Millares 3 3 2 2 3 4 2 2" xfId="25047" xr:uid="{00000000-0005-0000-0000-0000BF610000}"/>
    <cellStyle name="Millares 3 3 2 2 3 4 2 3" xfId="25048" xr:uid="{00000000-0005-0000-0000-0000C0610000}"/>
    <cellStyle name="Millares 3 3 2 2 3 4 3" xfId="25049" xr:uid="{00000000-0005-0000-0000-0000C1610000}"/>
    <cellStyle name="Millares 3 3 2 2 3 4 3 2" xfId="25050" xr:uid="{00000000-0005-0000-0000-0000C2610000}"/>
    <cellStyle name="Millares 3 3 2 2 3 4 3 3" xfId="25051" xr:uid="{00000000-0005-0000-0000-0000C3610000}"/>
    <cellStyle name="Millares 3 3 2 2 3 4 4" xfId="25052" xr:uid="{00000000-0005-0000-0000-0000C4610000}"/>
    <cellStyle name="Millares 3 3 2 2 3 4 5" xfId="25053" xr:uid="{00000000-0005-0000-0000-0000C5610000}"/>
    <cellStyle name="Millares 3 3 2 2 3 5" xfId="25054" xr:uid="{00000000-0005-0000-0000-0000C6610000}"/>
    <cellStyle name="Millares 3 3 2 2 3 5 2" xfId="25055" xr:uid="{00000000-0005-0000-0000-0000C7610000}"/>
    <cellStyle name="Millares 3 3 2 2 3 5 3" xfId="25056" xr:uid="{00000000-0005-0000-0000-0000C8610000}"/>
    <cellStyle name="Millares 3 3 2 2 3 6" xfId="25057" xr:uid="{00000000-0005-0000-0000-0000C9610000}"/>
    <cellStyle name="Millares 3 3 2 2 3 6 2" xfId="25058" xr:uid="{00000000-0005-0000-0000-0000CA610000}"/>
    <cellStyle name="Millares 3 3 2 2 3 6 3" xfId="25059" xr:uid="{00000000-0005-0000-0000-0000CB610000}"/>
    <cellStyle name="Millares 3 3 2 2 3 7" xfId="25060" xr:uid="{00000000-0005-0000-0000-0000CC610000}"/>
    <cellStyle name="Millares 3 3 2 2 3 8" xfId="25061" xr:uid="{00000000-0005-0000-0000-0000CD610000}"/>
    <cellStyle name="Millares 3 3 2 2 4" xfId="25062" xr:uid="{00000000-0005-0000-0000-0000CE610000}"/>
    <cellStyle name="Millares 3 3 2 2 4 2" xfId="25063" xr:uid="{00000000-0005-0000-0000-0000CF610000}"/>
    <cellStyle name="Millares 3 3 2 2 4 2 2" xfId="25064" xr:uid="{00000000-0005-0000-0000-0000D0610000}"/>
    <cellStyle name="Millares 3 3 2 2 4 2 3" xfId="25065" xr:uid="{00000000-0005-0000-0000-0000D1610000}"/>
    <cellStyle name="Millares 3 3 2 2 4 3" xfId="25066" xr:uid="{00000000-0005-0000-0000-0000D2610000}"/>
    <cellStyle name="Millares 3 3 2 2 4 3 2" xfId="25067" xr:uid="{00000000-0005-0000-0000-0000D3610000}"/>
    <cellStyle name="Millares 3 3 2 2 4 3 3" xfId="25068" xr:uid="{00000000-0005-0000-0000-0000D4610000}"/>
    <cellStyle name="Millares 3 3 2 2 4 4" xfId="25069" xr:uid="{00000000-0005-0000-0000-0000D5610000}"/>
    <cellStyle name="Millares 3 3 2 2 4 5" xfId="25070" xr:uid="{00000000-0005-0000-0000-0000D6610000}"/>
    <cellStyle name="Millares 3 3 2 2 5" xfId="25071" xr:uid="{00000000-0005-0000-0000-0000D7610000}"/>
    <cellStyle name="Millares 3 3 2 2 5 2" xfId="25072" xr:uid="{00000000-0005-0000-0000-0000D8610000}"/>
    <cellStyle name="Millares 3 3 2 2 5 2 2" xfId="25073" xr:uid="{00000000-0005-0000-0000-0000D9610000}"/>
    <cellStyle name="Millares 3 3 2 2 5 2 3" xfId="25074" xr:uid="{00000000-0005-0000-0000-0000DA610000}"/>
    <cellStyle name="Millares 3 3 2 2 5 3" xfId="25075" xr:uid="{00000000-0005-0000-0000-0000DB610000}"/>
    <cellStyle name="Millares 3 3 2 2 5 3 2" xfId="25076" xr:uid="{00000000-0005-0000-0000-0000DC610000}"/>
    <cellStyle name="Millares 3 3 2 2 5 3 3" xfId="25077" xr:uid="{00000000-0005-0000-0000-0000DD610000}"/>
    <cellStyle name="Millares 3 3 2 2 5 4" xfId="25078" xr:uid="{00000000-0005-0000-0000-0000DE610000}"/>
    <cellStyle name="Millares 3 3 2 2 5 5" xfId="25079" xr:uid="{00000000-0005-0000-0000-0000DF610000}"/>
    <cellStyle name="Millares 3 3 2 2 6" xfId="25080" xr:uid="{00000000-0005-0000-0000-0000E0610000}"/>
    <cellStyle name="Millares 3 3 2 2 6 2" xfId="25081" xr:uid="{00000000-0005-0000-0000-0000E1610000}"/>
    <cellStyle name="Millares 3 3 2 2 6 2 2" xfId="25082" xr:uid="{00000000-0005-0000-0000-0000E2610000}"/>
    <cellStyle name="Millares 3 3 2 2 6 2 3" xfId="25083" xr:uid="{00000000-0005-0000-0000-0000E3610000}"/>
    <cellStyle name="Millares 3 3 2 2 6 3" xfId="25084" xr:uid="{00000000-0005-0000-0000-0000E4610000}"/>
    <cellStyle name="Millares 3 3 2 2 6 3 2" xfId="25085" xr:uid="{00000000-0005-0000-0000-0000E5610000}"/>
    <cellStyle name="Millares 3 3 2 2 6 3 3" xfId="25086" xr:uid="{00000000-0005-0000-0000-0000E6610000}"/>
    <cellStyle name="Millares 3 3 2 2 6 4" xfId="25087" xr:uid="{00000000-0005-0000-0000-0000E7610000}"/>
    <cellStyle name="Millares 3 3 2 2 6 5" xfId="25088" xr:uid="{00000000-0005-0000-0000-0000E8610000}"/>
    <cellStyle name="Millares 3 3 2 2 7" xfId="25089" xr:uid="{00000000-0005-0000-0000-0000E9610000}"/>
    <cellStyle name="Millares 3 3 2 2 7 2" xfId="25090" xr:uid="{00000000-0005-0000-0000-0000EA610000}"/>
    <cellStyle name="Millares 3 3 2 2 7 3" xfId="25091" xr:uid="{00000000-0005-0000-0000-0000EB610000}"/>
    <cellStyle name="Millares 3 3 2 2 8" xfId="25092" xr:uid="{00000000-0005-0000-0000-0000EC610000}"/>
    <cellStyle name="Millares 3 3 2 2 8 2" xfId="25093" xr:uid="{00000000-0005-0000-0000-0000ED610000}"/>
    <cellStyle name="Millares 3 3 2 2 8 3" xfId="25094" xr:uid="{00000000-0005-0000-0000-0000EE610000}"/>
    <cellStyle name="Millares 3 3 2 2 9" xfId="25095" xr:uid="{00000000-0005-0000-0000-0000EF610000}"/>
    <cellStyle name="Millares 3 3 2 3" xfId="25096" xr:uid="{00000000-0005-0000-0000-0000F0610000}"/>
    <cellStyle name="Millares 3 3 2 3 10" xfId="25097" xr:uid="{00000000-0005-0000-0000-0000F1610000}"/>
    <cellStyle name="Millares 3 3 2 3 2" xfId="25098" xr:uid="{00000000-0005-0000-0000-0000F2610000}"/>
    <cellStyle name="Millares 3 3 2 3 2 2" xfId="25099" xr:uid="{00000000-0005-0000-0000-0000F3610000}"/>
    <cellStyle name="Millares 3 3 2 3 2 2 2" xfId="25100" xr:uid="{00000000-0005-0000-0000-0000F4610000}"/>
    <cellStyle name="Millares 3 3 2 3 2 2 2 2" xfId="25101" xr:uid="{00000000-0005-0000-0000-0000F5610000}"/>
    <cellStyle name="Millares 3 3 2 3 2 2 2 3" xfId="25102" xr:uid="{00000000-0005-0000-0000-0000F6610000}"/>
    <cellStyle name="Millares 3 3 2 3 2 2 3" xfId="25103" xr:uid="{00000000-0005-0000-0000-0000F7610000}"/>
    <cellStyle name="Millares 3 3 2 3 2 2 3 2" xfId="25104" xr:uid="{00000000-0005-0000-0000-0000F8610000}"/>
    <cellStyle name="Millares 3 3 2 3 2 2 3 3" xfId="25105" xr:uid="{00000000-0005-0000-0000-0000F9610000}"/>
    <cellStyle name="Millares 3 3 2 3 2 2 4" xfId="25106" xr:uid="{00000000-0005-0000-0000-0000FA610000}"/>
    <cellStyle name="Millares 3 3 2 3 2 2 5" xfId="25107" xr:uid="{00000000-0005-0000-0000-0000FB610000}"/>
    <cellStyle name="Millares 3 3 2 3 2 3" xfId="25108" xr:uid="{00000000-0005-0000-0000-0000FC610000}"/>
    <cellStyle name="Millares 3 3 2 3 2 3 2" xfId="25109" xr:uid="{00000000-0005-0000-0000-0000FD610000}"/>
    <cellStyle name="Millares 3 3 2 3 2 3 2 2" xfId="25110" xr:uid="{00000000-0005-0000-0000-0000FE610000}"/>
    <cellStyle name="Millares 3 3 2 3 2 3 2 3" xfId="25111" xr:uid="{00000000-0005-0000-0000-0000FF610000}"/>
    <cellStyle name="Millares 3 3 2 3 2 3 3" xfId="25112" xr:uid="{00000000-0005-0000-0000-000000620000}"/>
    <cellStyle name="Millares 3 3 2 3 2 3 3 2" xfId="25113" xr:uid="{00000000-0005-0000-0000-000001620000}"/>
    <cellStyle name="Millares 3 3 2 3 2 3 3 3" xfId="25114" xr:uid="{00000000-0005-0000-0000-000002620000}"/>
    <cellStyle name="Millares 3 3 2 3 2 3 4" xfId="25115" xr:uid="{00000000-0005-0000-0000-000003620000}"/>
    <cellStyle name="Millares 3 3 2 3 2 3 5" xfId="25116" xr:uid="{00000000-0005-0000-0000-000004620000}"/>
    <cellStyle name="Millares 3 3 2 3 2 4" xfId="25117" xr:uid="{00000000-0005-0000-0000-000005620000}"/>
    <cellStyle name="Millares 3 3 2 3 2 4 2" xfId="25118" xr:uid="{00000000-0005-0000-0000-000006620000}"/>
    <cellStyle name="Millares 3 3 2 3 2 4 2 2" xfId="25119" xr:uid="{00000000-0005-0000-0000-000007620000}"/>
    <cellStyle name="Millares 3 3 2 3 2 4 2 3" xfId="25120" xr:uid="{00000000-0005-0000-0000-000008620000}"/>
    <cellStyle name="Millares 3 3 2 3 2 4 3" xfId="25121" xr:uid="{00000000-0005-0000-0000-000009620000}"/>
    <cellStyle name="Millares 3 3 2 3 2 4 3 2" xfId="25122" xr:uid="{00000000-0005-0000-0000-00000A620000}"/>
    <cellStyle name="Millares 3 3 2 3 2 4 3 3" xfId="25123" xr:uid="{00000000-0005-0000-0000-00000B620000}"/>
    <cellStyle name="Millares 3 3 2 3 2 4 4" xfId="25124" xr:uid="{00000000-0005-0000-0000-00000C620000}"/>
    <cellStyle name="Millares 3 3 2 3 2 4 5" xfId="25125" xr:uid="{00000000-0005-0000-0000-00000D620000}"/>
    <cellStyle name="Millares 3 3 2 3 2 5" xfId="25126" xr:uid="{00000000-0005-0000-0000-00000E620000}"/>
    <cellStyle name="Millares 3 3 2 3 2 5 2" xfId="25127" xr:uid="{00000000-0005-0000-0000-00000F620000}"/>
    <cellStyle name="Millares 3 3 2 3 2 5 3" xfId="25128" xr:uid="{00000000-0005-0000-0000-000010620000}"/>
    <cellStyle name="Millares 3 3 2 3 2 6" xfId="25129" xr:uid="{00000000-0005-0000-0000-000011620000}"/>
    <cellStyle name="Millares 3 3 2 3 2 6 2" xfId="25130" xr:uid="{00000000-0005-0000-0000-000012620000}"/>
    <cellStyle name="Millares 3 3 2 3 2 6 3" xfId="25131" xr:uid="{00000000-0005-0000-0000-000013620000}"/>
    <cellStyle name="Millares 3 3 2 3 2 7" xfId="25132" xr:uid="{00000000-0005-0000-0000-000014620000}"/>
    <cellStyle name="Millares 3 3 2 3 2 8" xfId="25133" xr:uid="{00000000-0005-0000-0000-000015620000}"/>
    <cellStyle name="Millares 3 3 2 3 3" xfId="25134" xr:uid="{00000000-0005-0000-0000-000016620000}"/>
    <cellStyle name="Millares 3 3 2 3 3 2" xfId="25135" xr:uid="{00000000-0005-0000-0000-000017620000}"/>
    <cellStyle name="Millares 3 3 2 3 3 2 2" xfId="25136" xr:uid="{00000000-0005-0000-0000-000018620000}"/>
    <cellStyle name="Millares 3 3 2 3 3 2 2 2" xfId="25137" xr:uid="{00000000-0005-0000-0000-000019620000}"/>
    <cellStyle name="Millares 3 3 2 3 3 2 2 3" xfId="25138" xr:uid="{00000000-0005-0000-0000-00001A620000}"/>
    <cellStyle name="Millares 3 3 2 3 3 2 3" xfId="25139" xr:uid="{00000000-0005-0000-0000-00001B620000}"/>
    <cellStyle name="Millares 3 3 2 3 3 2 3 2" xfId="25140" xr:uid="{00000000-0005-0000-0000-00001C620000}"/>
    <cellStyle name="Millares 3 3 2 3 3 2 3 3" xfId="25141" xr:uid="{00000000-0005-0000-0000-00001D620000}"/>
    <cellStyle name="Millares 3 3 2 3 3 2 4" xfId="25142" xr:uid="{00000000-0005-0000-0000-00001E620000}"/>
    <cellStyle name="Millares 3 3 2 3 3 2 5" xfId="25143" xr:uid="{00000000-0005-0000-0000-00001F620000}"/>
    <cellStyle name="Millares 3 3 2 3 3 3" xfId="25144" xr:uid="{00000000-0005-0000-0000-000020620000}"/>
    <cellStyle name="Millares 3 3 2 3 3 3 2" xfId="25145" xr:uid="{00000000-0005-0000-0000-000021620000}"/>
    <cellStyle name="Millares 3 3 2 3 3 3 2 2" xfId="25146" xr:uid="{00000000-0005-0000-0000-000022620000}"/>
    <cellStyle name="Millares 3 3 2 3 3 3 2 3" xfId="25147" xr:uid="{00000000-0005-0000-0000-000023620000}"/>
    <cellStyle name="Millares 3 3 2 3 3 3 3" xfId="25148" xr:uid="{00000000-0005-0000-0000-000024620000}"/>
    <cellStyle name="Millares 3 3 2 3 3 3 3 2" xfId="25149" xr:uid="{00000000-0005-0000-0000-000025620000}"/>
    <cellStyle name="Millares 3 3 2 3 3 3 3 3" xfId="25150" xr:uid="{00000000-0005-0000-0000-000026620000}"/>
    <cellStyle name="Millares 3 3 2 3 3 3 4" xfId="25151" xr:uid="{00000000-0005-0000-0000-000027620000}"/>
    <cellStyle name="Millares 3 3 2 3 3 3 5" xfId="25152" xr:uid="{00000000-0005-0000-0000-000028620000}"/>
    <cellStyle name="Millares 3 3 2 3 3 4" xfId="25153" xr:uid="{00000000-0005-0000-0000-000029620000}"/>
    <cellStyle name="Millares 3 3 2 3 3 4 2" xfId="25154" xr:uid="{00000000-0005-0000-0000-00002A620000}"/>
    <cellStyle name="Millares 3 3 2 3 3 4 2 2" xfId="25155" xr:uid="{00000000-0005-0000-0000-00002B620000}"/>
    <cellStyle name="Millares 3 3 2 3 3 4 2 3" xfId="25156" xr:uid="{00000000-0005-0000-0000-00002C620000}"/>
    <cellStyle name="Millares 3 3 2 3 3 4 3" xfId="25157" xr:uid="{00000000-0005-0000-0000-00002D620000}"/>
    <cellStyle name="Millares 3 3 2 3 3 4 3 2" xfId="25158" xr:uid="{00000000-0005-0000-0000-00002E620000}"/>
    <cellStyle name="Millares 3 3 2 3 3 4 3 3" xfId="25159" xr:uid="{00000000-0005-0000-0000-00002F620000}"/>
    <cellStyle name="Millares 3 3 2 3 3 4 4" xfId="25160" xr:uid="{00000000-0005-0000-0000-000030620000}"/>
    <cellStyle name="Millares 3 3 2 3 3 4 5" xfId="25161" xr:uid="{00000000-0005-0000-0000-000031620000}"/>
    <cellStyle name="Millares 3 3 2 3 3 5" xfId="25162" xr:uid="{00000000-0005-0000-0000-000032620000}"/>
    <cellStyle name="Millares 3 3 2 3 3 5 2" xfId="25163" xr:uid="{00000000-0005-0000-0000-000033620000}"/>
    <cellStyle name="Millares 3 3 2 3 3 5 3" xfId="25164" xr:uid="{00000000-0005-0000-0000-000034620000}"/>
    <cellStyle name="Millares 3 3 2 3 3 6" xfId="25165" xr:uid="{00000000-0005-0000-0000-000035620000}"/>
    <cellStyle name="Millares 3 3 2 3 3 6 2" xfId="25166" xr:uid="{00000000-0005-0000-0000-000036620000}"/>
    <cellStyle name="Millares 3 3 2 3 3 6 3" xfId="25167" xr:uid="{00000000-0005-0000-0000-000037620000}"/>
    <cellStyle name="Millares 3 3 2 3 3 7" xfId="25168" xr:uid="{00000000-0005-0000-0000-000038620000}"/>
    <cellStyle name="Millares 3 3 2 3 3 8" xfId="25169" xr:uid="{00000000-0005-0000-0000-000039620000}"/>
    <cellStyle name="Millares 3 3 2 3 4" xfId="25170" xr:uid="{00000000-0005-0000-0000-00003A620000}"/>
    <cellStyle name="Millares 3 3 2 3 4 2" xfId="25171" xr:uid="{00000000-0005-0000-0000-00003B620000}"/>
    <cellStyle name="Millares 3 3 2 3 4 2 2" xfId="25172" xr:uid="{00000000-0005-0000-0000-00003C620000}"/>
    <cellStyle name="Millares 3 3 2 3 4 2 3" xfId="25173" xr:uid="{00000000-0005-0000-0000-00003D620000}"/>
    <cellStyle name="Millares 3 3 2 3 4 3" xfId="25174" xr:uid="{00000000-0005-0000-0000-00003E620000}"/>
    <cellStyle name="Millares 3 3 2 3 4 3 2" xfId="25175" xr:uid="{00000000-0005-0000-0000-00003F620000}"/>
    <cellStyle name="Millares 3 3 2 3 4 3 3" xfId="25176" xr:uid="{00000000-0005-0000-0000-000040620000}"/>
    <cellStyle name="Millares 3 3 2 3 4 4" xfId="25177" xr:uid="{00000000-0005-0000-0000-000041620000}"/>
    <cellStyle name="Millares 3 3 2 3 4 5" xfId="25178" xr:uid="{00000000-0005-0000-0000-000042620000}"/>
    <cellStyle name="Millares 3 3 2 3 5" xfId="25179" xr:uid="{00000000-0005-0000-0000-000043620000}"/>
    <cellStyle name="Millares 3 3 2 3 5 2" xfId="25180" xr:uid="{00000000-0005-0000-0000-000044620000}"/>
    <cellStyle name="Millares 3 3 2 3 5 2 2" xfId="25181" xr:uid="{00000000-0005-0000-0000-000045620000}"/>
    <cellStyle name="Millares 3 3 2 3 5 2 3" xfId="25182" xr:uid="{00000000-0005-0000-0000-000046620000}"/>
    <cellStyle name="Millares 3 3 2 3 5 3" xfId="25183" xr:uid="{00000000-0005-0000-0000-000047620000}"/>
    <cellStyle name="Millares 3 3 2 3 5 3 2" xfId="25184" xr:uid="{00000000-0005-0000-0000-000048620000}"/>
    <cellStyle name="Millares 3 3 2 3 5 3 3" xfId="25185" xr:uid="{00000000-0005-0000-0000-000049620000}"/>
    <cellStyle name="Millares 3 3 2 3 5 4" xfId="25186" xr:uid="{00000000-0005-0000-0000-00004A620000}"/>
    <cellStyle name="Millares 3 3 2 3 5 5" xfId="25187" xr:uid="{00000000-0005-0000-0000-00004B620000}"/>
    <cellStyle name="Millares 3 3 2 3 6" xfId="25188" xr:uid="{00000000-0005-0000-0000-00004C620000}"/>
    <cellStyle name="Millares 3 3 2 3 6 2" xfId="25189" xr:uid="{00000000-0005-0000-0000-00004D620000}"/>
    <cellStyle name="Millares 3 3 2 3 6 2 2" xfId="25190" xr:uid="{00000000-0005-0000-0000-00004E620000}"/>
    <cellStyle name="Millares 3 3 2 3 6 2 3" xfId="25191" xr:uid="{00000000-0005-0000-0000-00004F620000}"/>
    <cellStyle name="Millares 3 3 2 3 6 3" xfId="25192" xr:uid="{00000000-0005-0000-0000-000050620000}"/>
    <cellStyle name="Millares 3 3 2 3 6 3 2" xfId="25193" xr:uid="{00000000-0005-0000-0000-000051620000}"/>
    <cellStyle name="Millares 3 3 2 3 6 3 3" xfId="25194" xr:uid="{00000000-0005-0000-0000-000052620000}"/>
    <cellStyle name="Millares 3 3 2 3 6 4" xfId="25195" xr:uid="{00000000-0005-0000-0000-000053620000}"/>
    <cellStyle name="Millares 3 3 2 3 6 5" xfId="25196" xr:uid="{00000000-0005-0000-0000-000054620000}"/>
    <cellStyle name="Millares 3 3 2 3 7" xfId="25197" xr:uid="{00000000-0005-0000-0000-000055620000}"/>
    <cellStyle name="Millares 3 3 2 3 7 2" xfId="25198" xr:uid="{00000000-0005-0000-0000-000056620000}"/>
    <cellStyle name="Millares 3 3 2 3 7 3" xfId="25199" xr:uid="{00000000-0005-0000-0000-000057620000}"/>
    <cellStyle name="Millares 3 3 2 3 8" xfId="25200" xr:uid="{00000000-0005-0000-0000-000058620000}"/>
    <cellStyle name="Millares 3 3 2 3 8 2" xfId="25201" xr:uid="{00000000-0005-0000-0000-000059620000}"/>
    <cellStyle name="Millares 3 3 2 3 8 3" xfId="25202" xr:uid="{00000000-0005-0000-0000-00005A620000}"/>
    <cellStyle name="Millares 3 3 2 3 9" xfId="25203" xr:uid="{00000000-0005-0000-0000-00005B620000}"/>
    <cellStyle name="Millares 3 3 2 4" xfId="25204" xr:uid="{00000000-0005-0000-0000-00005C620000}"/>
    <cellStyle name="Millares 3 3 2 4 2" xfId="25205" xr:uid="{00000000-0005-0000-0000-00005D620000}"/>
    <cellStyle name="Millares 3 3 2 4 2 2" xfId="25206" xr:uid="{00000000-0005-0000-0000-00005E620000}"/>
    <cellStyle name="Millares 3 3 2 4 2 2 2" xfId="25207" xr:uid="{00000000-0005-0000-0000-00005F620000}"/>
    <cellStyle name="Millares 3 3 2 4 2 2 3" xfId="25208" xr:uid="{00000000-0005-0000-0000-000060620000}"/>
    <cellStyle name="Millares 3 3 2 4 2 3" xfId="25209" xr:uid="{00000000-0005-0000-0000-000061620000}"/>
    <cellStyle name="Millares 3 3 2 4 2 3 2" xfId="25210" xr:uid="{00000000-0005-0000-0000-000062620000}"/>
    <cellStyle name="Millares 3 3 2 4 2 3 3" xfId="25211" xr:uid="{00000000-0005-0000-0000-000063620000}"/>
    <cellStyle name="Millares 3 3 2 4 2 4" xfId="25212" xr:uid="{00000000-0005-0000-0000-000064620000}"/>
    <cellStyle name="Millares 3 3 2 4 2 5" xfId="25213" xr:uid="{00000000-0005-0000-0000-000065620000}"/>
    <cellStyle name="Millares 3 3 2 4 3" xfId="25214" xr:uid="{00000000-0005-0000-0000-000066620000}"/>
    <cellStyle name="Millares 3 3 2 4 3 2" xfId="25215" xr:uid="{00000000-0005-0000-0000-000067620000}"/>
    <cellStyle name="Millares 3 3 2 4 3 2 2" xfId="25216" xr:uid="{00000000-0005-0000-0000-000068620000}"/>
    <cellStyle name="Millares 3 3 2 4 3 2 3" xfId="25217" xr:uid="{00000000-0005-0000-0000-000069620000}"/>
    <cellStyle name="Millares 3 3 2 4 3 3" xfId="25218" xr:uid="{00000000-0005-0000-0000-00006A620000}"/>
    <cellStyle name="Millares 3 3 2 4 3 3 2" xfId="25219" xr:uid="{00000000-0005-0000-0000-00006B620000}"/>
    <cellStyle name="Millares 3 3 2 4 3 3 3" xfId="25220" xr:uid="{00000000-0005-0000-0000-00006C620000}"/>
    <cellStyle name="Millares 3 3 2 4 3 4" xfId="25221" xr:uid="{00000000-0005-0000-0000-00006D620000}"/>
    <cellStyle name="Millares 3 3 2 4 3 5" xfId="25222" xr:uid="{00000000-0005-0000-0000-00006E620000}"/>
    <cellStyle name="Millares 3 3 2 4 4" xfId="25223" xr:uid="{00000000-0005-0000-0000-00006F620000}"/>
    <cellStyle name="Millares 3 3 2 4 4 2" xfId="25224" xr:uid="{00000000-0005-0000-0000-000070620000}"/>
    <cellStyle name="Millares 3 3 2 4 4 2 2" xfId="25225" xr:uid="{00000000-0005-0000-0000-000071620000}"/>
    <cellStyle name="Millares 3 3 2 4 4 2 3" xfId="25226" xr:uid="{00000000-0005-0000-0000-000072620000}"/>
    <cellStyle name="Millares 3 3 2 4 4 3" xfId="25227" xr:uid="{00000000-0005-0000-0000-000073620000}"/>
    <cellStyle name="Millares 3 3 2 4 4 3 2" xfId="25228" xr:uid="{00000000-0005-0000-0000-000074620000}"/>
    <cellStyle name="Millares 3 3 2 4 4 3 3" xfId="25229" xr:uid="{00000000-0005-0000-0000-000075620000}"/>
    <cellStyle name="Millares 3 3 2 4 4 4" xfId="25230" xr:uid="{00000000-0005-0000-0000-000076620000}"/>
    <cellStyle name="Millares 3 3 2 4 4 5" xfId="25231" xr:uid="{00000000-0005-0000-0000-000077620000}"/>
    <cellStyle name="Millares 3 3 2 4 5" xfId="25232" xr:uid="{00000000-0005-0000-0000-000078620000}"/>
    <cellStyle name="Millares 3 3 2 4 5 2" xfId="25233" xr:uid="{00000000-0005-0000-0000-000079620000}"/>
    <cellStyle name="Millares 3 3 2 4 5 3" xfId="25234" xr:uid="{00000000-0005-0000-0000-00007A620000}"/>
    <cellStyle name="Millares 3 3 2 4 6" xfId="25235" xr:uid="{00000000-0005-0000-0000-00007B620000}"/>
    <cellStyle name="Millares 3 3 2 4 6 2" xfId="25236" xr:uid="{00000000-0005-0000-0000-00007C620000}"/>
    <cellStyle name="Millares 3 3 2 4 6 3" xfId="25237" xr:uid="{00000000-0005-0000-0000-00007D620000}"/>
    <cellStyle name="Millares 3 3 2 4 7" xfId="25238" xr:uid="{00000000-0005-0000-0000-00007E620000}"/>
    <cellStyle name="Millares 3 3 2 4 8" xfId="25239" xr:uid="{00000000-0005-0000-0000-00007F620000}"/>
    <cellStyle name="Millares 3 3 2 5" xfId="25240" xr:uid="{00000000-0005-0000-0000-000080620000}"/>
    <cellStyle name="Millares 3 3 2 5 2" xfId="25241" xr:uid="{00000000-0005-0000-0000-000081620000}"/>
    <cellStyle name="Millares 3 3 2 5 2 2" xfId="25242" xr:uid="{00000000-0005-0000-0000-000082620000}"/>
    <cellStyle name="Millares 3 3 2 5 2 2 2" xfId="25243" xr:uid="{00000000-0005-0000-0000-000083620000}"/>
    <cellStyle name="Millares 3 3 2 5 2 2 3" xfId="25244" xr:uid="{00000000-0005-0000-0000-000084620000}"/>
    <cellStyle name="Millares 3 3 2 5 2 3" xfId="25245" xr:uid="{00000000-0005-0000-0000-000085620000}"/>
    <cellStyle name="Millares 3 3 2 5 2 3 2" xfId="25246" xr:uid="{00000000-0005-0000-0000-000086620000}"/>
    <cellStyle name="Millares 3 3 2 5 2 3 3" xfId="25247" xr:uid="{00000000-0005-0000-0000-000087620000}"/>
    <cellStyle name="Millares 3 3 2 5 2 4" xfId="25248" xr:uid="{00000000-0005-0000-0000-000088620000}"/>
    <cellStyle name="Millares 3 3 2 5 2 5" xfId="25249" xr:uid="{00000000-0005-0000-0000-000089620000}"/>
    <cellStyle name="Millares 3 3 2 5 3" xfId="25250" xr:uid="{00000000-0005-0000-0000-00008A620000}"/>
    <cellStyle name="Millares 3 3 2 5 3 2" xfId="25251" xr:uid="{00000000-0005-0000-0000-00008B620000}"/>
    <cellStyle name="Millares 3 3 2 5 3 2 2" xfId="25252" xr:uid="{00000000-0005-0000-0000-00008C620000}"/>
    <cellStyle name="Millares 3 3 2 5 3 2 3" xfId="25253" xr:uid="{00000000-0005-0000-0000-00008D620000}"/>
    <cellStyle name="Millares 3 3 2 5 3 3" xfId="25254" xr:uid="{00000000-0005-0000-0000-00008E620000}"/>
    <cellStyle name="Millares 3 3 2 5 3 3 2" xfId="25255" xr:uid="{00000000-0005-0000-0000-00008F620000}"/>
    <cellStyle name="Millares 3 3 2 5 3 3 3" xfId="25256" xr:uid="{00000000-0005-0000-0000-000090620000}"/>
    <cellStyle name="Millares 3 3 2 5 3 4" xfId="25257" xr:uid="{00000000-0005-0000-0000-000091620000}"/>
    <cellStyle name="Millares 3 3 2 5 3 5" xfId="25258" xr:uid="{00000000-0005-0000-0000-000092620000}"/>
    <cellStyle name="Millares 3 3 2 5 4" xfId="25259" xr:uid="{00000000-0005-0000-0000-000093620000}"/>
    <cellStyle name="Millares 3 3 2 5 4 2" xfId="25260" xr:uid="{00000000-0005-0000-0000-000094620000}"/>
    <cellStyle name="Millares 3 3 2 5 4 2 2" xfId="25261" xr:uid="{00000000-0005-0000-0000-000095620000}"/>
    <cellStyle name="Millares 3 3 2 5 4 2 3" xfId="25262" xr:uid="{00000000-0005-0000-0000-000096620000}"/>
    <cellStyle name="Millares 3 3 2 5 4 3" xfId="25263" xr:uid="{00000000-0005-0000-0000-000097620000}"/>
    <cellStyle name="Millares 3 3 2 5 4 3 2" xfId="25264" xr:uid="{00000000-0005-0000-0000-000098620000}"/>
    <cellStyle name="Millares 3 3 2 5 4 3 3" xfId="25265" xr:uid="{00000000-0005-0000-0000-000099620000}"/>
    <cellStyle name="Millares 3 3 2 5 4 4" xfId="25266" xr:uid="{00000000-0005-0000-0000-00009A620000}"/>
    <cellStyle name="Millares 3 3 2 5 4 5" xfId="25267" xr:uid="{00000000-0005-0000-0000-00009B620000}"/>
    <cellStyle name="Millares 3 3 2 5 5" xfId="25268" xr:uid="{00000000-0005-0000-0000-00009C620000}"/>
    <cellStyle name="Millares 3 3 2 5 5 2" xfId="25269" xr:uid="{00000000-0005-0000-0000-00009D620000}"/>
    <cellStyle name="Millares 3 3 2 5 5 3" xfId="25270" xr:uid="{00000000-0005-0000-0000-00009E620000}"/>
    <cellStyle name="Millares 3 3 2 5 6" xfId="25271" xr:uid="{00000000-0005-0000-0000-00009F620000}"/>
    <cellStyle name="Millares 3 3 2 5 6 2" xfId="25272" xr:uid="{00000000-0005-0000-0000-0000A0620000}"/>
    <cellStyle name="Millares 3 3 2 5 6 3" xfId="25273" xr:uid="{00000000-0005-0000-0000-0000A1620000}"/>
    <cellStyle name="Millares 3 3 2 5 7" xfId="25274" xr:uid="{00000000-0005-0000-0000-0000A2620000}"/>
    <cellStyle name="Millares 3 3 2 5 8" xfId="25275" xr:uid="{00000000-0005-0000-0000-0000A3620000}"/>
    <cellStyle name="Millares 3 3 2 6" xfId="25276" xr:uid="{00000000-0005-0000-0000-0000A4620000}"/>
    <cellStyle name="Millares 3 3 2 6 2" xfId="25277" xr:uid="{00000000-0005-0000-0000-0000A5620000}"/>
    <cellStyle name="Millares 3 3 2 6 2 2" xfId="25278" xr:uid="{00000000-0005-0000-0000-0000A6620000}"/>
    <cellStyle name="Millares 3 3 2 6 2 3" xfId="25279" xr:uid="{00000000-0005-0000-0000-0000A7620000}"/>
    <cellStyle name="Millares 3 3 2 6 3" xfId="25280" xr:uid="{00000000-0005-0000-0000-0000A8620000}"/>
    <cellStyle name="Millares 3 3 2 6 3 2" xfId="25281" xr:uid="{00000000-0005-0000-0000-0000A9620000}"/>
    <cellStyle name="Millares 3 3 2 6 3 3" xfId="25282" xr:uid="{00000000-0005-0000-0000-0000AA620000}"/>
    <cellStyle name="Millares 3 3 2 6 4" xfId="25283" xr:uid="{00000000-0005-0000-0000-0000AB620000}"/>
    <cellStyle name="Millares 3 3 2 6 5" xfId="25284" xr:uid="{00000000-0005-0000-0000-0000AC620000}"/>
    <cellStyle name="Millares 3 3 2 7" xfId="25285" xr:uid="{00000000-0005-0000-0000-0000AD620000}"/>
    <cellStyle name="Millares 3 3 2 7 2" xfId="25286" xr:uid="{00000000-0005-0000-0000-0000AE620000}"/>
    <cellStyle name="Millares 3 3 2 7 2 2" xfId="25287" xr:uid="{00000000-0005-0000-0000-0000AF620000}"/>
    <cellStyle name="Millares 3 3 2 7 2 3" xfId="25288" xr:uid="{00000000-0005-0000-0000-0000B0620000}"/>
    <cellStyle name="Millares 3 3 2 7 3" xfId="25289" xr:uid="{00000000-0005-0000-0000-0000B1620000}"/>
    <cellStyle name="Millares 3 3 2 7 3 2" xfId="25290" xr:uid="{00000000-0005-0000-0000-0000B2620000}"/>
    <cellStyle name="Millares 3 3 2 7 3 3" xfId="25291" xr:uid="{00000000-0005-0000-0000-0000B3620000}"/>
    <cellStyle name="Millares 3 3 2 7 4" xfId="25292" xr:uid="{00000000-0005-0000-0000-0000B4620000}"/>
    <cellStyle name="Millares 3 3 2 7 5" xfId="25293" xr:uid="{00000000-0005-0000-0000-0000B5620000}"/>
    <cellStyle name="Millares 3 3 2 8" xfId="25294" xr:uid="{00000000-0005-0000-0000-0000B6620000}"/>
    <cellStyle name="Millares 3 3 2 8 2" xfId="25295" xr:uid="{00000000-0005-0000-0000-0000B7620000}"/>
    <cellStyle name="Millares 3 3 2 8 2 2" xfId="25296" xr:uid="{00000000-0005-0000-0000-0000B8620000}"/>
    <cellStyle name="Millares 3 3 2 8 2 3" xfId="25297" xr:uid="{00000000-0005-0000-0000-0000B9620000}"/>
    <cellStyle name="Millares 3 3 2 8 3" xfId="25298" xr:uid="{00000000-0005-0000-0000-0000BA620000}"/>
    <cellStyle name="Millares 3 3 2 8 3 2" xfId="25299" xr:uid="{00000000-0005-0000-0000-0000BB620000}"/>
    <cellStyle name="Millares 3 3 2 8 3 3" xfId="25300" xr:uid="{00000000-0005-0000-0000-0000BC620000}"/>
    <cellStyle name="Millares 3 3 2 8 4" xfId="25301" xr:uid="{00000000-0005-0000-0000-0000BD620000}"/>
    <cellStyle name="Millares 3 3 2 8 5" xfId="25302" xr:uid="{00000000-0005-0000-0000-0000BE620000}"/>
    <cellStyle name="Millares 3 3 2 9" xfId="25303" xr:uid="{00000000-0005-0000-0000-0000BF620000}"/>
    <cellStyle name="Millares 3 3 2 9 2" xfId="25304" xr:uid="{00000000-0005-0000-0000-0000C0620000}"/>
    <cellStyle name="Millares 3 3 2 9 3" xfId="25305" xr:uid="{00000000-0005-0000-0000-0000C1620000}"/>
    <cellStyle name="Millares 3 3 3" xfId="25306" xr:uid="{00000000-0005-0000-0000-0000C2620000}"/>
    <cellStyle name="Millares 3 3 3 10" xfId="25307" xr:uid="{00000000-0005-0000-0000-0000C3620000}"/>
    <cellStyle name="Millares 3 3 3 10 2" xfId="25308" xr:uid="{00000000-0005-0000-0000-0000C4620000}"/>
    <cellStyle name="Millares 3 3 3 10 3" xfId="25309" xr:uid="{00000000-0005-0000-0000-0000C5620000}"/>
    <cellStyle name="Millares 3 3 3 11" xfId="25310" xr:uid="{00000000-0005-0000-0000-0000C6620000}"/>
    <cellStyle name="Millares 3 3 3 12" xfId="25311" xr:uid="{00000000-0005-0000-0000-0000C7620000}"/>
    <cellStyle name="Millares 3 3 3 2" xfId="25312" xr:uid="{00000000-0005-0000-0000-0000C8620000}"/>
    <cellStyle name="Millares 3 3 3 2 10" xfId="25313" xr:uid="{00000000-0005-0000-0000-0000C9620000}"/>
    <cellStyle name="Millares 3 3 3 2 2" xfId="25314" xr:uid="{00000000-0005-0000-0000-0000CA620000}"/>
    <cellStyle name="Millares 3 3 3 2 2 2" xfId="25315" xr:uid="{00000000-0005-0000-0000-0000CB620000}"/>
    <cellStyle name="Millares 3 3 3 2 2 2 2" xfId="25316" xr:uid="{00000000-0005-0000-0000-0000CC620000}"/>
    <cellStyle name="Millares 3 3 3 2 2 2 2 2" xfId="25317" xr:uid="{00000000-0005-0000-0000-0000CD620000}"/>
    <cellStyle name="Millares 3 3 3 2 2 2 2 3" xfId="25318" xr:uid="{00000000-0005-0000-0000-0000CE620000}"/>
    <cellStyle name="Millares 3 3 3 2 2 2 3" xfId="25319" xr:uid="{00000000-0005-0000-0000-0000CF620000}"/>
    <cellStyle name="Millares 3 3 3 2 2 2 3 2" xfId="25320" xr:uid="{00000000-0005-0000-0000-0000D0620000}"/>
    <cellStyle name="Millares 3 3 3 2 2 2 3 3" xfId="25321" xr:uid="{00000000-0005-0000-0000-0000D1620000}"/>
    <cellStyle name="Millares 3 3 3 2 2 2 4" xfId="25322" xr:uid="{00000000-0005-0000-0000-0000D2620000}"/>
    <cellStyle name="Millares 3 3 3 2 2 2 5" xfId="25323" xr:uid="{00000000-0005-0000-0000-0000D3620000}"/>
    <cellStyle name="Millares 3 3 3 2 2 3" xfId="25324" xr:uid="{00000000-0005-0000-0000-0000D4620000}"/>
    <cellStyle name="Millares 3 3 3 2 2 3 2" xfId="25325" xr:uid="{00000000-0005-0000-0000-0000D5620000}"/>
    <cellStyle name="Millares 3 3 3 2 2 3 2 2" xfId="25326" xr:uid="{00000000-0005-0000-0000-0000D6620000}"/>
    <cellStyle name="Millares 3 3 3 2 2 3 2 3" xfId="25327" xr:uid="{00000000-0005-0000-0000-0000D7620000}"/>
    <cellStyle name="Millares 3 3 3 2 2 3 3" xfId="25328" xr:uid="{00000000-0005-0000-0000-0000D8620000}"/>
    <cellStyle name="Millares 3 3 3 2 2 3 3 2" xfId="25329" xr:uid="{00000000-0005-0000-0000-0000D9620000}"/>
    <cellStyle name="Millares 3 3 3 2 2 3 3 3" xfId="25330" xr:uid="{00000000-0005-0000-0000-0000DA620000}"/>
    <cellStyle name="Millares 3 3 3 2 2 3 4" xfId="25331" xr:uid="{00000000-0005-0000-0000-0000DB620000}"/>
    <cellStyle name="Millares 3 3 3 2 2 3 5" xfId="25332" xr:uid="{00000000-0005-0000-0000-0000DC620000}"/>
    <cellStyle name="Millares 3 3 3 2 2 4" xfId="25333" xr:uid="{00000000-0005-0000-0000-0000DD620000}"/>
    <cellStyle name="Millares 3 3 3 2 2 4 2" xfId="25334" xr:uid="{00000000-0005-0000-0000-0000DE620000}"/>
    <cellStyle name="Millares 3 3 3 2 2 4 2 2" xfId="25335" xr:uid="{00000000-0005-0000-0000-0000DF620000}"/>
    <cellStyle name="Millares 3 3 3 2 2 4 2 3" xfId="25336" xr:uid="{00000000-0005-0000-0000-0000E0620000}"/>
    <cellStyle name="Millares 3 3 3 2 2 4 3" xfId="25337" xr:uid="{00000000-0005-0000-0000-0000E1620000}"/>
    <cellStyle name="Millares 3 3 3 2 2 4 3 2" xfId="25338" xr:uid="{00000000-0005-0000-0000-0000E2620000}"/>
    <cellStyle name="Millares 3 3 3 2 2 4 3 3" xfId="25339" xr:uid="{00000000-0005-0000-0000-0000E3620000}"/>
    <cellStyle name="Millares 3 3 3 2 2 4 4" xfId="25340" xr:uid="{00000000-0005-0000-0000-0000E4620000}"/>
    <cellStyle name="Millares 3 3 3 2 2 4 5" xfId="25341" xr:uid="{00000000-0005-0000-0000-0000E5620000}"/>
    <cellStyle name="Millares 3 3 3 2 2 5" xfId="25342" xr:uid="{00000000-0005-0000-0000-0000E6620000}"/>
    <cellStyle name="Millares 3 3 3 2 2 5 2" xfId="25343" xr:uid="{00000000-0005-0000-0000-0000E7620000}"/>
    <cellStyle name="Millares 3 3 3 2 2 5 3" xfId="25344" xr:uid="{00000000-0005-0000-0000-0000E8620000}"/>
    <cellStyle name="Millares 3 3 3 2 2 6" xfId="25345" xr:uid="{00000000-0005-0000-0000-0000E9620000}"/>
    <cellStyle name="Millares 3 3 3 2 2 6 2" xfId="25346" xr:uid="{00000000-0005-0000-0000-0000EA620000}"/>
    <cellStyle name="Millares 3 3 3 2 2 6 3" xfId="25347" xr:uid="{00000000-0005-0000-0000-0000EB620000}"/>
    <cellStyle name="Millares 3 3 3 2 2 7" xfId="25348" xr:uid="{00000000-0005-0000-0000-0000EC620000}"/>
    <cellStyle name="Millares 3 3 3 2 2 8" xfId="25349" xr:uid="{00000000-0005-0000-0000-0000ED620000}"/>
    <cellStyle name="Millares 3 3 3 2 3" xfId="25350" xr:uid="{00000000-0005-0000-0000-0000EE620000}"/>
    <cellStyle name="Millares 3 3 3 2 3 2" xfId="25351" xr:uid="{00000000-0005-0000-0000-0000EF620000}"/>
    <cellStyle name="Millares 3 3 3 2 3 2 2" xfId="25352" xr:uid="{00000000-0005-0000-0000-0000F0620000}"/>
    <cellStyle name="Millares 3 3 3 2 3 2 2 2" xfId="25353" xr:uid="{00000000-0005-0000-0000-0000F1620000}"/>
    <cellStyle name="Millares 3 3 3 2 3 2 2 3" xfId="25354" xr:uid="{00000000-0005-0000-0000-0000F2620000}"/>
    <cellStyle name="Millares 3 3 3 2 3 2 3" xfId="25355" xr:uid="{00000000-0005-0000-0000-0000F3620000}"/>
    <cellStyle name="Millares 3 3 3 2 3 2 3 2" xfId="25356" xr:uid="{00000000-0005-0000-0000-0000F4620000}"/>
    <cellStyle name="Millares 3 3 3 2 3 2 3 3" xfId="25357" xr:uid="{00000000-0005-0000-0000-0000F5620000}"/>
    <cellStyle name="Millares 3 3 3 2 3 2 4" xfId="25358" xr:uid="{00000000-0005-0000-0000-0000F6620000}"/>
    <cellStyle name="Millares 3 3 3 2 3 2 5" xfId="25359" xr:uid="{00000000-0005-0000-0000-0000F7620000}"/>
    <cellStyle name="Millares 3 3 3 2 3 3" xfId="25360" xr:uid="{00000000-0005-0000-0000-0000F8620000}"/>
    <cellStyle name="Millares 3 3 3 2 3 3 2" xfId="25361" xr:uid="{00000000-0005-0000-0000-0000F9620000}"/>
    <cellStyle name="Millares 3 3 3 2 3 3 2 2" xfId="25362" xr:uid="{00000000-0005-0000-0000-0000FA620000}"/>
    <cellStyle name="Millares 3 3 3 2 3 3 2 3" xfId="25363" xr:uid="{00000000-0005-0000-0000-0000FB620000}"/>
    <cellStyle name="Millares 3 3 3 2 3 3 3" xfId="25364" xr:uid="{00000000-0005-0000-0000-0000FC620000}"/>
    <cellStyle name="Millares 3 3 3 2 3 3 3 2" xfId="25365" xr:uid="{00000000-0005-0000-0000-0000FD620000}"/>
    <cellStyle name="Millares 3 3 3 2 3 3 3 3" xfId="25366" xr:uid="{00000000-0005-0000-0000-0000FE620000}"/>
    <cellStyle name="Millares 3 3 3 2 3 3 4" xfId="25367" xr:uid="{00000000-0005-0000-0000-0000FF620000}"/>
    <cellStyle name="Millares 3 3 3 2 3 3 5" xfId="25368" xr:uid="{00000000-0005-0000-0000-000000630000}"/>
    <cellStyle name="Millares 3 3 3 2 3 4" xfId="25369" xr:uid="{00000000-0005-0000-0000-000001630000}"/>
    <cellStyle name="Millares 3 3 3 2 3 4 2" xfId="25370" xr:uid="{00000000-0005-0000-0000-000002630000}"/>
    <cellStyle name="Millares 3 3 3 2 3 4 2 2" xfId="25371" xr:uid="{00000000-0005-0000-0000-000003630000}"/>
    <cellStyle name="Millares 3 3 3 2 3 4 2 3" xfId="25372" xr:uid="{00000000-0005-0000-0000-000004630000}"/>
    <cellStyle name="Millares 3 3 3 2 3 4 3" xfId="25373" xr:uid="{00000000-0005-0000-0000-000005630000}"/>
    <cellStyle name="Millares 3 3 3 2 3 4 3 2" xfId="25374" xr:uid="{00000000-0005-0000-0000-000006630000}"/>
    <cellStyle name="Millares 3 3 3 2 3 4 3 3" xfId="25375" xr:uid="{00000000-0005-0000-0000-000007630000}"/>
    <cellStyle name="Millares 3 3 3 2 3 4 4" xfId="25376" xr:uid="{00000000-0005-0000-0000-000008630000}"/>
    <cellStyle name="Millares 3 3 3 2 3 4 5" xfId="25377" xr:uid="{00000000-0005-0000-0000-000009630000}"/>
    <cellStyle name="Millares 3 3 3 2 3 5" xfId="25378" xr:uid="{00000000-0005-0000-0000-00000A630000}"/>
    <cellStyle name="Millares 3 3 3 2 3 5 2" xfId="25379" xr:uid="{00000000-0005-0000-0000-00000B630000}"/>
    <cellStyle name="Millares 3 3 3 2 3 5 3" xfId="25380" xr:uid="{00000000-0005-0000-0000-00000C630000}"/>
    <cellStyle name="Millares 3 3 3 2 3 6" xfId="25381" xr:uid="{00000000-0005-0000-0000-00000D630000}"/>
    <cellStyle name="Millares 3 3 3 2 3 6 2" xfId="25382" xr:uid="{00000000-0005-0000-0000-00000E630000}"/>
    <cellStyle name="Millares 3 3 3 2 3 6 3" xfId="25383" xr:uid="{00000000-0005-0000-0000-00000F630000}"/>
    <cellStyle name="Millares 3 3 3 2 3 7" xfId="25384" xr:uid="{00000000-0005-0000-0000-000010630000}"/>
    <cellStyle name="Millares 3 3 3 2 3 8" xfId="25385" xr:uid="{00000000-0005-0000-0000-000011630000}"/>
    <cellStyle name="Millares 3 3 3 2 4" xfId="25386" xr:uid="{00000000-0005-0000-0000-000012630000}"/>
    <cellStyle name="Millares 3 3 3 2 4 2" xfId="25387" xr:uid="{00000000-0005-0000-0000-000013630000}"/>
    <cellStyle name="Millares 3 3 3 2 4 2 2" xfId="25388" xr:uid="{00000000-0005-0000-0000-000014630000}"/>
    <cellStyle name="Millares 3 3 3 2 4 2 3" xfId="25389" xr:uid="{00000000-0005-0000-0000-000015630000}"/>
    <cellStyle name="Millares 3 3 3 2 4 3" xfId="25390" xr:uid="{00000000-0005-0000-0000-000016630000}"/>
    <cellStyle name="Millares 3 3 3 2 4 3 2" xfId="25391" xr:uid="{00000000-0005-0000-0000-000017630000}"/>
    <cellStyle name="Millares 3 3 3 2 4 3 3" xfId="25392" xr:uid="{00000000-0005-0000-0000-000018630000}"/>
    <cellStyle name="Millares 3 3 3 2 4 4" xfId="25393" xr:uid="{00000000-0005-0000-0000-000019630000}"/>
    <cellStyle name="Millares 3 3 3 2 4 5" xfId="25394" xr:uid="{00000000-0005-0000-0000-00001A630000}"/>
    <cellStyle name="Millares 3 3 3 2 5" xfId="25395" xr:uid="{00000000-0005-0000-0000-00001B630000}"/>
    <cellStyle name="Millares 3 3 3 2 5 2" xfId="25396" xr:uid="{00000000-0005-0000-0000-00001C630000}"/>
    <cellStyle name="Millares 3 3 3 2 5 2 2" xfId="25397" xr:uid="{00000000-0005-0000-0000-00001D630000}"/>
    <cellStyle name="Millares 3 3 3 2 5 2 3" xfId="25398" xr:uid="{00000000-0005-0000-0000-00001E630000}"/>
    <cellStyle name="Millares 3 3 3 2 5 3" xfId="25399" xr:uid="{00000000-0005-0000-0000-00001F630000}"/>
    <cellStyle name="Millares 3 3 3 2 5 3 2" xfId="25400" xr:uid="{00000000-0005-0000-0000-000020630000}"/>
    <cellStyle name="Millares 3 3 3 2 5 3 3" xfId="25401" xr:uid="{00000000-0005-0000-0000-000021630000}"/>
    <cellStyle name="Millares 3 3 3 2 5 4" xfId="25402" xr:uid="{00000000-0005-0000-0000-000022630000}"/>
    <cellStyle name="Millares 3 3 3 2 5 5" xfId="25403" xr:uid="{00000000-0005-0000-0000-000023630000}"/>
    <cellStyle name="Millares 3 3 3 2 6" xfId="25404" xr:uid="{00000000-0005-0000-0000-000024630000}"/>
    <cellStyle name="Millares 3 3 3 2 6 2" xfId="25405" xr:uid="{00000000-0005-0000-0000-000025630000}"/>
    <cellStyle name="Millares 3 3 3 2 6 2 2" xfId="25406" xr:uid="{00000000-0005-0000-0000-000026630000}"/>
    <cellStyle name="Millares 3 3 3 2 6 2 3" xfId="25407" xr:uid="{00000000-0005-0000-0000-000027630000}"/>
    <cellStyle name="Millares 3 3 3 2 6 3" xfId="25408" xr:uid="{00000000-0005-0000-0000-000028630000}"/>
    <cellStyle name="Millares 3 3 3 2 6 3 2" xfId="25409" xr:uid="{00000000-0005-0000-0000-000029630000}"/>
    <cellStyle name="Millares 3 3 3 2 6 3 3" xfId="25410" xr:uid="{00000000-0005-0000-0000-00002A630000}"/>
    <cellStyle name="Millares 3 3 3 2 6 4" xfId="25411" xr:uid="{00000000-0005-0000-0000-00002B630000}"/>
    <cellStyle name="Millares 3 3 3 2 6 5" xfId="25412" xr:uid="{00000000-0005-0000-0000-00002C630000}"/>
    <cellStyle name="Millares 3 3 3 2 7" xfId="25413" xr:uid="{00000000-0005-0000-0000-00002D630000}"/>
    <cellStyle name="Millares 3 3 3 2 7 2" xfId="25414" xr:uid="{00000000-0005-0000-0000-00002E630000}"/>
    <cellStyle name="Millares 3 3 3 2 7 3" xfId="25415" xr:uid="{00000000-0005-0000-0000-00002F630000}"/>
    <cellStyle name="Millares 3 3 3 2 8" xfId="25416" xr:uid="{00000000-0005-0000-0000-000030630000}"/>
    <cellStyle name="Millares 3 3 3 2 8 2" xfId="25417" xr:uid="{00000000-0005-0000-0000-000031630000}"/>
    <cellStyle name="Millares 3 3 3 2 8 3" xfId="25418" xr:uid="{00000000-0005-0000-0000-000032630000}"/>
    <cellStyle name="Millares 3 3 3 2 9" xfId="25419" xr:uid="{00000000-0005-0000-0000-000033630000}"/>
    <cellStyle name="Millares 3 3 3 3" xfId="25420" xr:uid="{00000000-0005-0000-0000-000034630000}"/>
    <cellStyle name="Millares 3 3 3 3 10" xfId="25421" xr:uid="{00000000-0005-0000-0000-000035630000}"/>
    <cellStyle name="Millares 3 3 3 3 2" xfId="25422" xr:uid="{00000000-0005-0000-0000-000036630000}"/>
    <cellStyle name="Millares 3 3 3 3 2 2" xfId="25423" xr:uid="{00000000-0005-0000-0000-000037630000}"/>
    <cellStyle name="Millares 3 3 3 3 2 2 2" xfId="25424" xr:uid="{00000000-0005-0000-0000-000038630000}"/>
    <cellStyle name="Millares 3 3 3 3 2 2 2 2" xfId="25425" xr:uid="{00000000-0005-0000-0000-000039630000}"/>
    <cellStyle name="Millares 3 3 3 3 2 2 2 3" xfId="25426" xr:uid="{00000000-0005-0000-0000-00003A630000}"/>
    <cellStyle name="Millares 3 3 3 3 2 2 3" xfId="25427" xr:uid="{00000000-0005-0000-0000-00003B630000}"/>
    <cellStyle name="Millares 3 3 3 3 2 2 3 2" xfId="25428" xr:uid="{00000000-0005-0000-0000-00003C630000}"/>
    <cellStyle name="Millares 3 3 3 3 2 2 3 3" xfId="25429" xr:uid="{00000000-0005-0000-0000-00003D630000}"/>
    <cellStyle name="Millares 3 3 3 3 2 2 4" xfId="25430" xr:uid="{00000000-0005-0000-0000-00003E630000}"/>
    <cellStyle name="Millares 3 3 3 3 2 2 5" xfId="25431" xr:uid="{00000000-0005-0000-0000-00003F630000}"/>
    <cellStyle name="Millares 3 3 3 3 2 3" xfId="25432" xr:uid="{00000000-0005-0000-0000-000040630000}"/>
    <cellStyle name="Millares 3 3 3 3 2 3 2" xfId="25433" xr:uid="{00000000-0005-0000-0000-000041630000}"/>
    <cellStyle name="Millares 3 3 3 3 2 3 2 2" xfId="25434" xr:uid="{00000000-0005-0000-0000-000042630000}"/>
    <cellStyle name="Millares 3 3 3 3 2 3 2 3" xfId="25435" xr:uid="{00000000-0005-0000-0000-000043630000}"/>
    <cellStyle name="Millares 3 3 3 3 2 3 3" xfId="25436" xr:uid="{00000000-0005-0000-0000-000044630000}"/>
    <cellStyle name="Millares 3 3 3 3 2 3 3 2" xfId="25437" xr:uid="{00000000-0005-0000-0000-000045630000}"/>
    <cellStyle name="Millares 3 3 3 3 2 3 3 3" xfId="25438" xr:uid="{00000000-0005-0000-0000-000046630000}"/>
    <cellStyle name="Millares 3 3 3 3 2 3 4" xfId="25439" xr:uid="{00000000-0005-0000-0000-000047630000}"/>
    <cellStyle name="Millares 3 3 3 3 2 3 5" xfId="25440" xr:uid="{00000000-0005-0000-0000-000048630000}"/>
    <cellStyle name="Millares 3 3 3 3 2 4" xfId="25441" xr:uid="{00000000-0005-0000-0000-000049630000}"/>
    <cellStyle name="Millares 3 3 3 3 2 4 2" xfId="25442" xr:uid="{00000000-0005-0000-0000-00004A630000}"/>
    <cellStyle name="Millares 3 3 3 3 2 4 2 2" xfId="25443" xr:uid="{00000000-0005-0000-0000-00004B630000}"/>
    <cellStyle name="Millares 3 3 3 3 2 4 2 3" xfId="25444" xr:uid="{00000000-0005-0000-0000-00004C630000}"/>
    <cellStyle name="Millares 3 3 3 3 2 4 3" xfId="25445" xr:uid="{00000000-0005-0000-0000-00004D630000}"/>
    <cellStyle name="Millares 3 3 3 3 2 4 3 2" xfId="25446" xr:uid="{00000000-0005-0000-0000-00004E630000}"/>
    <cellStyle name="Millares 3 3 3 3 2 4 3 3" xfId="25447" xr:uid="{00000000-0005-0000-0000-00004F630000}"/>
    <cellStyle name="Millares 3 3 3 3 2 4 4" xfId="25448" xr:uid="{00000000-0005-0000-0000-000050630000}"/>
    <cellStyle name="Millares 3 3 3 3 2 4 5" xfId="25449" xr:uid="{00000000-0005-0000-0000-000051630000}"/>
    <cellStyle name="Millares 3 3 3 3 2 5" xfId="25450" xr:uid="{00000000-0005-0000-0000-000052630000}"/>
    <cellStyle name="Millares 3 3 3 3 2 5 2" xfId="25451" xr:uid="{00000000-0005-0000-0000-000053630000}"/>
    <cellStyle name="Millares 3 3 3 3 2 5 3" xfId="25452" xr:uid="{00000000-0005-0000-0000-000054630000}"/>
    <cellStyle name="Millares 3 3 3 3 2 6" xfId="25453" xr:uid="{00000000-0005-0000-0000-000055630000}"/>
    <cellStyle name="Millares 3 3 3 3 2 6 2" xfId="25454" xr:uid="{00000000-0005-0000-0000-000056630000}"/>
    <cellStyle name="Millares 3 3 3 3 2 6 3" xfId="25455" xr:uid="{00000000-0005-0000-0000-000057630000}"/>
    <cellStyle name="Millares 3 3 3 3 2 7" xfId="25456" xr:uid="{00000000-0005-0000-0000-000058630000}"/>
    <cellStyle name="Millares 3 3 3 3 2 8" xfId="25457" xr:uid="{00000000-0005-0000-0000-000059630000}"/>
    <cellStyle name="Millares 3 3 3 3 3" xfId="25458" xr:uid="{00000000-0005-0000-0000-00005A630000}"/>
    <cellStyle name="Millares 3 3 3 3 3 2" xfId="25459" xr:uid="{00000000-0005-0000-0000-00005B630000}"/>
    <cellStyle name="Millares 3 3 3 3 3 2 2" xfId="25460" xr:uid="{00000000-0005-0000-0000-00005C630000}"/>
    <cellStyle name="Millares 3 3 3 3 3 2 2 2" xfId="25461" xr:uid="{00000000-0005-0000-0000-00005D630000}"/>
    <cellStyle name="Millares 3 3 3 3 3 2 2 3" xfId="25462" xr:uid="{00000000-0005-0000-0000-00005E630000}"/>
    <cellStyle name="Millares 3 3 3 3 3 2 3" xfId="25463" xr:uid="{00000000-0005-0000-0000-00005F630000}"/>
    <cellStyle name="Millares 3 3 3 3 3 2 3 2" xfId="25464" xr:uid="{00000000-0005-0000-0000-000060630000}"/>
    <cellStyle name="Millares 3 3 3 3 3 2 3 3" xfId="25465" xr:uid="{00000000-0005-0000-0000-000061630000}"/>
    <cellStyle name="Millares 3 3 3 3 3 2 4" xfId="25466" xr:uid="{00000000-0005-0000-0000-000062630000}"/>
    <cellStyle name="Millares 3 3 3 3 3 2 5" xfId="25467" xr:uid="{00000000-0005-0000-0000-000063630000}"/>
    <cellStyle name="Millares 3 3 3 3 3 3" xfId="25468" xr:uid="{00000000-0005-0000-0000-000064630000}"/>
    <cellStyle name="Millares 3 3 3 3 3 3 2" xfId="25469" xr:uid="{00000000-0005-0000-0000-000065630000}"/>
    <cellStyle name="Millares 3 3 3 3 3 3 2 2" xfId="25470" xr:uid="{00000000-0005-0000-0000-000066630000}"/>
    <cellStyle name="Millares 3 3 3 3 3 3 2 3" xfId="25471" xr:uid="{00000000-0005-0000-0000-000067630000}"/>
    <cellStyle name="Millares 3 3 3 3 3 3 3" xfId="25472" xr:uid="{00000000-0005-0000-0000-000068630000}"/>
    <cellStyle name="Millares 3 3 3 3 3 3 3 2" xfId="25473" xr:uid="{00000000-0005-0000-0000-000069630000}"/>
    <cellStyle name="Millares 3 3 3 3 3 3 3 3" xfId="25474" xr:uid="{00000000-0005-0000-0000-00006A630000}"/>
    <cellStyle name="Millares 3 3 3 3 3 3 4" xfId="25475" xr:uid="{00000000-0005-0000-0000-00006B630000}"/>
    <cellStyle name="Millares 3 3 3 3 3 3 5" xfId="25476" xr:uid="{00000000-0005-0000-0000-00006C630000}"/>
    <cellStyle name="Millares 3 3 3 3 3 4" xfId="25477" xr:uid="{00000000-0005-0000-0000-00006D630000}"/>
    <cellStyle name="Millares 3 3 3 3 3 4 2" xfId="25478" xr:uid="{00000000-0005-0000-0000-00006E630000}"/>
    <cellStyle name="Millares 3 3 3 3 3 4 2 2" xfId="25479" xr:uid="{00000000-0005-0000-0000-00006F630000}"/>
    <cellStyle name="Millares 3 3 3 3 3 4 2 3" xfId="25480" xr:uid="{00000000-0005-0000-0000-000070630000}"/>
    <cellStyle name="Millares 3 3 3 3 3 4 3" xfId="25481" xr:uid="{00000000-0005-0000-0000-000071630000}"/>
    <cellStyle name="Millares 3 3 3 3 3 4 3 2" xfId="25482" xr:uid="{00000000-0005-0000-0000-000072630000}"/>
    <cellStyle name="Millares 3 3 3 3 3 4 3 3" xfId="25483" xr:uid="{00000000-0005-0000-0000-000073630000}"/>
    <cellStyle name="Millares 3 3 3 3 3 4 4" xfId="25484" xr:uid="{00000000-0005-0000-0000-000074630000}"/>
    <cellStyle name="Millares 3 3 3 3 3 4 5" xfId="25485" xr:uid="{00000000-0005-0000-0000-000075630000}"/>
    <cellStyle name="Millares 3 3 3 3 3 5" xfId="25486" xr:uid="{00000000-0005-0000-0000-000076630000}"/>
    <cellStyle name="Millares 3 3 3 3 3 5 2" xfId="25487" xr:uid="{00000000-0005-0000-0000-000077630000}"/>
    <cellStyle name="Millares 3 3 3 3 3 5 3" xfId="25488" xr:uid="{00000000-0005-0000-0000-000078630000}"/>
    <cellStyle name="Millares 3 3 3 3 3 6" xfId="25489" xr:uid="{00000000-0005-0000-0000-000079630000}"/>
    <cellStyle name="Millares 3 3 3 3 3 6 2" xfId="25490" xr:uid="{00000000-0005-0000-0000-00007A630000}"/>
    <cellStyle name="Millares 3 3 3 3 3 6 3" xfId="25491" xr:uid="{00000000-0005-0000-0000-00007B630000}"/>
    <cellStyle name="Millares 3 3 3 3 3 7" xfId="25492" xr:uid="{00000000-0005-0000-0000-00007C630000}"/>
    <cellStyle name="Millares 3 3 3 3 3 8" xfId="25493" xr:uid="{00000000-0005-0000-0000-00007D630000}"/>
    <cellStyle name="Millares 3 3 3 3 4" xfId="25494" xr:uid="{00000000-0005-0000-0000-00007E630000}"/>
    <cellStyle name="Millares 3 3 3 3 4 2" xfId="25495" xr:uid="{00000000-0005-0000-0000-00007F630000}"/>
    <cellStyle name="Millares 3 3 3 3 4 2 2" xfId="25496" xr:uid="{00000000-0005-0000-0000-000080630000}"/>
    <cellStyle name="Millares 3 3 3 3 4 2 3" xfId="25497" xr:uid="{00000000-0005-0000-0000-000081630000}"/>
    <cellStyle name="Millares 3 3 3 3 4 3" xfId="25498" xr:uid="{00000000-0005-0000-0000-000082630000}"/>
    <cellStyle name="Millares 3 3 3 3 4 3 2" xfId="25499" xr:uid="{00000000-0005-0000-0000-000083630000}"/>
    <cellStyle name="Millares 3 3 3 3 4 3 3" xfId="25500" xr:uid="{00000000-0005-0000-0000-000084630000}"/>
    <cellStyle name="Millares 3 3 3 3 4 4" xfId="25501" xr:uid="{00000000-0005-0000-0000-000085630000}"/>
    <cellStyle name="Millares 3 3 3 3 4 5" xfId="25502" xr:uid="{00000000-0005-0000-0000-000086630000}"/>
    <cellStyle name="Millares 3 3 3 3 5" xfId="25503" xr:uid="{00000000-0005-0000-0000-000087630000}"/>
    <cellStyle name="Millares 3 3 3 3 5 2" xfId="25504" xr:uid="{00000000-0005-0000-0000-000088630000}"/>
    <cellStyle name="Millares 3 3 3 3 5 2 2" xfId="25505" xr:uid="{00000000-0005-0000-0000-000089630000}"/>
    <cellStyle name="Millares 3 3 3 3 5 2 3" xfId="25506" xr:uid="{00000000-0005-0000-0000-00008A630000}"/>
    <cellStyle name="Millares 3 3 3 3 5 3" xfId="25507" xr:uid="{00000000-0005-0000-0000-00008B630000}"/>
    <cellStyle name="Millares 3 3 3 3 5 3 2" xfId="25508" xr:uid="{00000000-0005-0000-0000-00008C630000}"/>
    <cellStyle name="Millares 3 3 3 3 5 3 3" xfId="25509" xr:uid="{00000000-0005-0000-0000-00008D630000}"/>
    <cellStyle name="Millares 3 3 3 3 5 4" xfId="25510" xr:uid="{00000000-0005-0000-0000-00008E630000}"/>
    <cellStyle name="Millares 3 3 3 3 5 5" xfId="25511" xr:uid="{00000000-0005-0000-0000-00008F630000}"/>
    <cellStyle name="Millares 3 3 3 3 6" xfId="25512" xr:uid="{00000000-0005-0000-0000-000090630000}"/>
    <cellStyle name="Millares 3 3 3 3 6 2" xfId="25513" xr:uid="{00000000-0005-0000-0000-000091630000}"/>
    <cellStyle name="Millares 3 3 3 3 6 2 2" xfId="25514" xr:uid="{00000000-0005-0000-0000-000092630000}"/>
    <cellStyle name="Millares 3 3 3 3 6 2 3" xfId="25515" xr:uid="{00000000-0005-0000-0000-000093630000}"/>
    <cellStyle name="Millares 3 3 3 3 6 3" xfId="25516" xr:uid="{00000000-0005-0000-0000-000094630000}"/>
    <cellStyle name="Millares 3 3 3 3 6 3 2" xfId="25517" xr:uid="{00000000-0005-0000-0000-000095630000}"/>
    <cellStyle name="Millares 3 3 3 3 6 3 3" xfId="25518" xr:uid="{00000000-0005-0000-0000-000096630000}"/>
    <cellStyle name="Millares 3 3 3 3 6 4" xfId="25519" xr:uid="{00000000-0005-0000-0000-000097630000}"/>
    <cellStyle name="Millares 3 3 3 3 6 5" xfId="25520" xr:uid="{00000000-0005-0000-0000-000098630000}"/>
    <cellStyle name="Millares 3 3 3 3 7" xfId="25521" xr:uid="{00000000-0005-0000-0000-000099630000}"/>
    <cellStyle name="Millares 3 3 3 3 7 2" xfId="25522" xr:uid="{00000000-0005-0000-0000-00009A630000}"/>
    <cellStyle name="Millares 3 3 3 3 7 3" xfId="25523" xr:uid="{00000000-0005-0000-0000-00009B630000}"/>
    <cellStyle name="Millares 3 3 3 3 8" xfId="25524" xr:uid="{00000000-0005-0000-0000-00009C630000}"/>
    <cellStyle name="Millares 3 3 3 3 8 2" xfId="25525" xr:uid="{00000000-0005-0000-0000-00009D630000}"/>
    <cellStyle name="Millares 3 3 3 3 8 3" xfId="25526" xr:uid="{00000000-0005-0000-0000-00009E630000}"/>
    <cellStyle name="Millares 3 3 3 3 9" xfId="25527" xr:uid="{00000000-0005-0000-0000-00009F630000}"/>
    <cellStyle name="Millares 3 3 3 4" xfId="25528" xr:uid="{00000000-0005-0000-0000-0000A0630000}"/>
    <cellStyle name="Millares 3 3 3 4 2" xfId="25529" xr:uid="{00000000-0005-0000-0000-0000A1630000}"/>
    <cellStyle name="Millares 3 3 3 4 2 2" xfId="25530" xr:uid="{00000000-0005-0000-0000-0000A2630000}"/>
    <cellStyle name="Millares 3 3 3 4 2 2 2" xfId="25531" xr:uid="{00000000-0005-0000-0000-0000A3630000}"/>
    <cellStyle name="Millares 3 3 3 4 2 2 3" xfId="25532" xr:uid="{00000000-0005-0000-0000-0000A4630000}"/>
    <cellStyle name="Millares 3 3 3 4 2 3" xfId="25533" xr:uid="{00000000-0005-0000-0000-0000A5630000}"/>
    <cellStyle name="Millares 3 3 3 4 2 3 2" xfId="25534" xr:uid="{00000000-0005-0000-0000-0000A6630000}"/>
    <cellStyle name="Millares 3 3 3 4 2 3 3" xfId="25535" xr:uid="{00000000-0005-0000-0000-0000A7630000}"/>
    <cellStyle name="Millares 3 3 3 4 2 4" xfId="25536" xr:uid="{00000000-0005-0000-0000-0000A8630000}"/>
    <cellStyle name="Millares 3 3 3 4 2 5" xfId="25537" xr:uid="{00000000-0005-0000-0000-0000A9630000}"/>
    <cellStyle name="Millares 3 3 3 4 3" xfId="25538" xr:uid="{00000000-0005-0000-0000-0000AA630000}"/>
    <cellStyle name="Millares 3 3 3 4 3 2" xfId="25539" xr:uid="{00000000-0005-0000-0000-0000AB630000}"/>
    <cellStyle name="Millares 3 3 3 4 3 2 2" xfId="25540" xr:uid="{00000000-0005-0000-0000-0000AC630000}"/>
    <cellStyle name="Millares 3 3 3 4 3 2 3" xfId="25541" xr:uid="{00000000-0005-0000-0000-0000AD630000}"/>
    <cellStyle name="Millares 3 3 3 4 3 3" xfId="25542" xr:uid="{00000000-0005-0000-0000-0000AE630000}"/>
    <cellStyle name="Millares 3 3 3 4 3 3 2" xfId="25543" xr:uid="{00000000-0005-0000-0000-0000AF630000}"/>
    <cellStyle name="Millares 3 3 3 4 3 3 3" xfId="25544" xr:uid="{00000000-0005-0000-0000-0000B0630000}"/>
    <cellStyle name="Millares 3 3 3 4 3 4" xfId="25545" xr:uid="{00000000-0005-0000-0000-0000B1630000}"/>
    <cellStyle name="Millares 3 3 3 4 3 5" xfId="25546" xr:uid="{00000000-0005-0000-0000-0000B2630000}"/>
    <cellStyle name="Millares 3 3 3 4 4" xfId="25547" xr:uid="{00000000-0005-0000-0000-0000B3630000}"/>
    <cellStyle name="Millares 3 3 3 4 4 2" xfId="25548" xr:uid="{00000000-0005-0000-0000-0000B4630000}"/>
    <cellStyle name="Millares 3 3 3 4 4 2 2" xfId="25549" xr:uid="{00000000-0005-0000-0000-0000B5630000}"/>
    <cellStyle name="Millares 3 3 3 4 4 2 3" xfId="25550" xr:uid="{00000000-0005-0000-0000-0000B6630000}"/>
    <cellStyle name="Millares 3 3 3 4 4 3" xfId="25551" xr:uid="{00000000-0005-0000-0000-0000B7630000}"/>
    <cellStyle name="Millares 3 3 3 4 4 3 2" xfId="25552" xr:uid="{00000000-0005-0000-0000-0000B8630000}"/>
    <cellStyle name="Millares 3 3 3 4 4 3 3" xfId="25553" xr:uid="{00000000-0005-0000-0000-0000B9630000}"/>
    <cellStyle name="Millares 3 3 3 4 4 4" xfId="25554" xr:uid="{00000000-0005-0000-0000-0000BA630000}"/>
    <cellStyle name="Millares 3 3 3 4 4 5" xfId="25555" xr:uid="{00000000-0005-0000-0000-0000BB630000}"/>
    <cellStyle name="Millares 3 3 3 4 5" xfId="25556" xr:uid="{00000000-0005-0000-0000-0000BC630000}"/>
    <cellStyle name="Millares 3 3 3 4 5 2" xfId="25557" xr:uid="{00000000-0005-0000-0000-0000BD630000}"/>
    <cellStyle name="Millares 3 3 3 4 5 3" xfId="25558" xr:uid="{00000000-0005-0000-0000-0000BE630000}"/>
    <cellStyle name="Millares 3 3 3 4 6" xfId="25559" xr:uid="{00000000-0005-0000-0000-0000BF630000}"/>
    <cellStyle name="Millares 3 3 3 4 6 2" xfId="25560" xr:uid="{00000000-0005-0000-0000-0000C0630000}"/>
    <cellStyle name="Millares 3 3 3 4 6 3" xfId="25561" xr:uid="{00000000-0005-0000-0000-0000C1630000}"/>
    <cellStyle name="Millares 3 3 3 4 7" xfId="25562" xr:uid="{00000000-0005-0000-0000-0000C2630000}"/>
    <cellStyle name="Millares 3 3 3 4 8" xfId="25563" xr:uid="{00000000-0005-0000-0000-0000C3630000}"/>
    <cellStyle name="Millares 3 3 3 5" xfId="25564" xr:uid="{00000000-0005-0000-0000-0000C4630000}"/>
    <cellStyle name="Millares 3 3 3 5 2" xfId="25565" xr:uid="{00000000-0005-0000-0000-0000C5630000}"/>
    <cellStyle name="Millares 3 3 3 5 2 2" xfId="25566" xr:uid="{00000000-0005-0000-0000-0000C6630000}"/>
    <cellStyle name="Millares 3 3 3 5 2 2 2" xfId="25567" xr:uid="{00000000-0005-0000-0000-0000C7630000}"/>
    <cellStyle name="Millares 3 3 3 5 2 2 3" xfId="25568" xr:uid="{00000000-0005-0000-0000-0000C8630000}"/>
    <cellStyle name="Millares 3 3 3 5 2 3" xfId="25569" xr:uid="{00000000-0005-0000-0000-0000C9630000}"/>
    <cellStyle name="Millares 3 3 3 5 2 3 2" xfId="25570" xr:uid="{00000000-0005-0000-0000-0000CA630000}"/>
    <cellStyle name="Millares 3 3 3 5 2 3 3" xfId="25571" xr:uid="{00000000-0005-0000-0000-0000CB630000}"/>
    <cellStyle name="Millares 3 3 3 5 2 4" xfId="25572" xr:uid="{00000000-0005-0000-0000-0000CC630000}"/>
    <cellStyle name="Millares 3 3 3 5 2 5" xfId="25573" xr:uid="{00000000-0005-0000-0000-0000CD630000}"/>
    <cellStyle name="Millares 3 3 3 5 3" xfId="25574" xr:uid="{00000000-0005-0000-0000-0000CE630000}"/>
    <cellStyle name="Millares 3 3 3 5 3 2" xfId="25575" xr:uid="{00000000-0005-0000-0000-0000CF630000}"/>
    <cellStyle name="Millares 3 3 3 5 3 2 2" xfId="25576" xr:uid="{00000000-0005-0000-0000-0000D0630000}"/>
    <cellStyle name="Millares 3 3 3 5 3 2 3" xfId="25577" xr:uid="{00000000-0005-0000-0000-0000D1630000}"/>
    <cellStyle name="Millares 3 3 3 5 3 3" xfId="25578" xr:uid="{00000000-0005-0000-0000-0000D2630000}"/>
    <cellStyle name="Millares 3 3 3 5 3 3 2" xfId="25579" xr:uid="{00000000-0005-0000-0000-0000D3630000}"/>
    <cellStyle name="Millares 3 3 3 5 3 3 3" xfId="25580" xr:uid="{00000000-0005-0000-0000-0000D4630000}"/>
    <cellStyle name="Millares 3 3 3 5 3 4" xfId="25581" xr:uid="{00000000-0005-0000-0000-0000D5630000}"/>
    <cellStyle name="Millares 3 3 3 5 3 5" xfId="25582" xr:uid="{00000000-0005-0000-0000-0000D6630000}"/>
    <cellStyle name="Millares 3 3 3 5 4" xfId="25583" xr:uid="{00000000-0005-0000-0000-0000D7630000}"/>
    <cellStyle name="Millares 3 3 3 5 4 2" xfId="25584" xr:uid="{00000000-0005-0000-0000-0000D8630000}"/>
    <cellStyle name="Millares 3 3 3 5 4 2 2" xfId="25585" xr:uid="{00000000-0005-0000-0000-0000D9630000}"/>
    <cellStyle name="Millares 3 3 3 5 4 2 3" xfId="25586" xr:uid="{00000000-0005-0000-0000-0000DA630000}"/>
    <cellStyle name="Millares 3 3 3 5 4 3" xfId="25587" xr:uid="{00000000-0005-0000-0000-0000DB630000}"/>
    <cellStyle name="Millares 3 3 3 5 4 3 2" xfId="25588" xr:uid="{00000000-0005-0000-0000-0000DC630000}"/>
    <cellStyle name="Millares 3 3 3 5 4 3 3" xfId="25589" xr:uid="{00000000-0005-0000-0000-0000DD630000}"/>
    <cellStyle name="Millares 3 3 3 5 4 4" xfId="25590" xr:uid="{00000000-0005-0000-0000-0000DE630000}"/>
    <cellStyle name="Millares 3 3 3 5 4 5" xfId="25591" xr:uid="{00000000-0005-0000-0000-0000DF630000}"/>
    <cellStyle name="Millares 3 3 3 5 5" xfId="25592" xr:uid="{00000000-0005-0000-0000-0000E0630000}"/>
    <cellStyle name="Millares 3 3 3 5 5 2" xfId="25593" xr:uid="{00000000-0005-0000-0000-0000E1630000}"/>
    <cellStyle name="Millares 3 3 3 5 5 3" xfId="25594" xr:uid="{00000000-0005-0000-0000-0000E2630000}"/>
    <cellStyle name="Millares 3 3 3 5 6" xfId="25595" xr:uid="{00000000-0005-0000-0000-0000E3630000}"/>
    <cellStyle name="Millares 3 3 3 5 6 2" xfId="25596" xr:uid="{00000000-0005-0000-0000-0000E4630000}"/>
    <cellStyle name="Millares 3 3 3 5 6 3" xfId="25597" xr:uid="{00000000-0005-0000-0000-0000E5630000}"/>
    <cellStyle name="Millares 3 3 3 5 7" xfId="25598" xr:uid="{00000000-0005-0000-0000-0000E6630000}"/>
    <cellStyle name="Millares 3 3 3 5 8" xfId="25599" xr:uid="{00000000-0005-0000-0000-0000E7630000}"/>
    <cellStyle name="Millares 3 3 3 6" xfId="25600" xr:uid="{00000000-0005-0000-0000-0000E8630000}"/>
    <cellStyle name="Millares 3 3 3 6 2" xfId="25601" xr:uid="{00000000-0005-0000-0000-0000E9630000}"/>
    <cellStyle name="Millares 3 3 3 6 2 2" xfId="25602" xr:uid="{00000000-0005-0000-0000-0000EA630000}"/>
    <cellStyle name="Millares 3 3 3 6 2 3" xfId="25603" xr:uid="{00000000-0005-0000-0000-0000EB630000}"/>
    <cellStyle name="Millares 3 3 3 6 3" xfId="25604" xr:uid="{00000000-0005-0000-0000-0000EC630000}"/>
    <cellStyle name="Millares 3 3 3 6 3 2" xfId="25605" xr:uid="{00000000-0005-0000-0000-0000ED630000}"/>
    <cellStyle name="Millares 3 3 3 6 3 3" xfId="25606" xr:uid="{00000000-0005-0000-0000-0000EE630000}"/>
    <cellStyle name="Millares 3 3 3 6 4" xfId="25607" xr:uid="{00000000-0005-0000-0000-0000EF630000}"/>
    <cellStyle name="Millares 3 3 3 6 5" xfId="25608" xr:uid="{00000000-0005-0000-0000-0000F0630000}"/>
    <cellStyle name="Millares 3 3 3 7" xfId="25609" xr:uid="{00000000-0005-0000-0000-0000F1630000}"/>
    <cellStyle name="Millares 3 3 3 7 2" xfId="25610" xr:uid="{00000000-0005-0000-0000-0000F2630000}"/>
    <cellStyle name="Millares 3 3 3 7 2 2" xfId="25611" xr:uid="{00000000-0005-0000-0000-0000F3630000}"/>
    <cellStyle name="Millares 3 3 3 7 2 3" xfId="25612" xr:uid="{00000000-0005-0000-0000-0000F4630000}"/>
    <cellStyle name="Millares 3 3 3 7 3" xfId="25613" xr:uid="{00000000-0005-0000-0000-0000F5630000}"/>
    <cellStyle name="Millares 3 3 3 7 3 2" xfId="25614" xr:uid="{00000000-0005-0000-0000-0000F6630000}"/>
    <cellStyle name="Millares 3 3 3 7 3 3" xfId="25615" xr:uid="{00000000-0005-0000-0000-0000F7630000}"/>
    <cellStyle name="Millares 3 3 3 7 4" xfId="25616" xr:uid="{00000000-0005-0000-0000-0000F8630000}"/>
    <cellStyle name="Millares 3 3 3 7 5" xfId="25617" xr:uid="{00000000-0005-0000-0000-0000F9630000}"/>
    <cellStyle name="Millares 3 3 3 8" xfId="25618" xr:uid="{00000000-0005-0000-0000-0000FA630000}"/>
    <cellStyle name="Millares 3 3 3 8 2" xfId="25619" xr:uid="{00000000-0005-0000-0000-0000FB630000}"/>
    <cellStyle name="Millares 3 3 3 8 2 2" xfId="25620" xr:uid="{00000000-0005-0000-0000-0000FC630000}"/>
    <cellStyle name="Millares 3 3 3 8 2 3" xfId="25621" xr:uid="{00000000-0005-0000-0000-0000FD630000}"/>
    <cellStyle name="Millares 3 3 3 8 3" xfId="25622" xr:uid="{00000000-0005-0000-0000-0000FE630000}"/>
    <cellStyle name="Millares 3 3 3 8 3 2" xfId="25623" xr:uid="{00000000-0005-0000-0000-0000FF630000}"/>
    <cellStyle name="Millares 3 3 3 8 3 3" xfId="25624" xr:uid="{00000000-0005-0000-0000-000000640000}"/>
    <cellStyle name="Millares 3 3 3 8 4" xfId="25625" xr:uid="{00000000-0005-0000-0000-000001640000}"/>
    <cellStyle name="Millares 3 3 3 8 5" xfId="25626" xr:uid="{00000000-0005-0000-0000-000002640000}"/>
    <cellStyle name="Millares 3 3 3 9" xfId="25627" xr:uid="{00000000-0005-0000-0000-000003640000}"/>
    <cellStyle name="Millares 3 3 3 9 2" xfId="25628" xr:uid="{00000000-0005-0000-0000-000004640000}"/>
    <cellStyle name="Millares 3 3 3 9 3" xfId="25629" xr:uid="{00000000-0005-0000-0000-000005640000}"/>
    <cellStyle name="Millares 3 3 4" xfId="25630" xr:uid="{00000000-0005-0000-0000-000006640000}"/>
    <cellStyle name="Millares 3 3 4 10" xfId="25631" xr:uid="{00000000-0005-0000-0000-000007640000}"/>
    <cellStyle name="Millares 3 3 4 2" xfId="25632" xr:uid="{00000000-0005-0000-0000-000008640000}"/>
    <cellStyle name="Millares 3 3 4 2 2" xfId="25633" xr:uid="{00000000-0005-0000-0000-000009640000}"/>
    <cellStyle name="Millares 3 3 4 2 2 2" xfId="25634" xr:uid="{00000000-0005-0000-0000-00000A640000}"/>
    <cellStyle name="Millares 3 3 4 2 2 2 2" xfId="25635" xr:uid="{00000000-0005-0000-0000-00000B640000}"/>
    <cellStyle name="Millares 3 3 4 2 2 2 3" xfId="25636" xr:uid="{00000000-0005-0000-0000-00000C640000}"/>
    <cellStyle name="Millares 3 3 4 2 2 3" xfId="25637" xr:uid="{00000000-0005-0000-0000-00000D640000}"/>
    <cellStyle name="Millares 3 3 4 2 2 3 2" xfId="25638" xr:uid="{00000000-0005-0000-0000-00000E640000}"/>
    <cellStyle name="Millares 3 3 4 2 2 3 3" xfId="25639" xr:uid="{00000000-0005-0000-0000-00000F640000}"/>
    <cellStyle name="Millares 3 3 4 2 2 4" xfId="25640" xr:uid="{00000000-0005-0000-0000-000010640000}"/>
    <cellStyle name="Millares 3 3 4 2 2 5" xfId="25641" xr:uid="{00000000-0005-0000-0000-000011640000}"/>
    <cellStyle name="Millares 3 3 4 2 3" xfId="25642" xr:uid="{00000000-0005-0000-0000-000012640000}"/>
    <cellStyle name="Millares 3 3 4 2 3 2" xfId="25643" xr:uid="{00000000-0005-0000-0000-000013640000}"/>
    <cellStyle name="Millares 3 3 4 2 3 2 2" xfId="25644" xr:uid="{00000000-0005-0000-0000-000014640000}"/>
    <cellStyle name="Millares 3 3 4 2 3 2 3" xfId="25645" xr:uid="{00000000-0005-0000-0000-000015640000}"/>
    <cellStyle name="Millares 3 3 4 2 3 3" xfId="25646" xr:uid="{00000000-0005-0000-0000-000016640000}"/>
    <cellStyle name="Millares 3 3 4 2 3 3 2" xfId="25647" xr:uid="{00000000-0005-0000-0000-000017640000}"/>
    <cellStyle name="Millares 3 3 4 2 3 3 3" xfId="25648" xr:uid="{00000000-0005-0000-0000-000018640000}"/>
    <cellStyle name="Millares 3 3 4 2 3 4" xfId="25649" xr:uid="{00000000-0005-0000-0000-000019640000}"/>
    <cellStyle name="Millares 3 3 4 2 3 5" xfId="25650" xr:uid="{00000000-0005-0000-0000-00001A640000}"/>
    <cellStyle name="Millares 3 3 4 2 4" xfId="25651" xr:uid="{00000000-0005-0000-0000-00001B640000}"/>
    <cellStyle name="Millares 3 3 4 2 4 2" xfId="25652" xr:uid="{00000000-0005-0000-0000-00001C640000}"/>
    <cellStyle name="Millares 3 3 4 2 4 2 2" xfId="25653" xr:uid="{00000000-0005-0000-0000-00001D640000}"/>
    <cellStyle name="Millares 3 3 4 2 4 2 3" xfId="25654" xr:uid="{00000000-0005-0000-0000-00001E640000}"/>
    <cellStyle name="Millares 3 3 4 2 4 3" xfId="25655" xr:uid="{00000000-0005-0000-0000-00001F640000}"/>
    <cellStyle name="Millares 3 3 4 2 4 3 2" xfId="25656" xr:uid="{00000000-0005-0000-0000-000020640000}"/>
    <cellStyle name="Millares 3 3 4 2 4 3 3" xfId="25657" xr:uid="{00000000-0005-0000-0000-000021640000}"/>
    <cellStyle name="Millares 3 3 4 2 4 4" xfId="25658" xr:uid="{00000000-0005-0000-0000-000022640000}"/>
    <cellStyle name="Millares 3 3 4 2 4 5" xfId="25659" xr:uid="{00000000-0005-0000-0000-000023640000}"/>
    <cellStyle name="Millares 3 3 4 2 5" xfId="25660" xr:uid="{00000000-0005-0000-0000-000024640000}"/>
    <cellStyle name="Millares 3 3 4 2 5 2" xfId="25661" xr:uid="{00000000-0005-0000-0000-000025640000}"/>
    <cellStyle name="Millares 3 3 4 2 5 3" xfId="25662" xr:uid="{00000000-0005-0000-0000-000026640000}"/>
    <cellStyle name="Millares 3 3 4 2 6" xfId="25663" xr:uid="{00000000-0005-0000-0000-000027640000}"/>
    <cellStyle name="Millares 3 3 4 2 6 2" xfId="25664" xr:uid="{00000000-0005-0000-0000-000028640000}"/>
    <cellStyle name="Millares 3 3 4 2 6 3" xfId="25665" xr:uid="{00000000-0005-0000-0000-000029640000}"/>
    <cellStyle name="Millares 3 3 4 2 7" xfId="25666" xr:uid="{00000000-0005-0000-0000-00002A640000}"/>
    <cellStyle name="Millares 3 3 4 2 8" xfId="25667" xr:uid="{00000000-0005-0000-0000-00002B640000}"/>
    <cellStyle name="Millares 3 3 4 3" xfId="25668" xr:uid="{00000000-0005-0000-0000-00002C640000}"/>
    <cellStyle name="Millares 3 3 4 3 2" xfId="25669" xr:uid="{00000000-0005-0000-0000-00002D640000}"/>
    <cellStyle name="Millares 3 3 4 3 2 2" xfId="25670" xr:uid="{00000000-0005-0000-0000-00002E640000}"/>
    <cellStyle name="Millares 3 3 4 3 2 2 2" xfId="25671" xr:uid="{00000000-0005-0000-0000-00002F640000}"/>
    <cellStyle name="Millares 3 3 4 3 2 2 3" xfId="25672" xr:uid="{00000000-0005-0000-0000-000030640000}"/>
    <cellStyle name="Millares 3 3 4 3 2 3" xfId="25673" xr:uid="{00000000-0005-0000-0000-000031640000}"/>
    <cellStyle name="Millares 3 3 4 3 2 3 2" xfId="25674" xr:uid="{00000000-0005-0000-0000-000032640000}"/>
    <cellStyle name="Millares 3 3 4 3 2 3 3" xfId="25675" xr:uid="{00000000-0005-0000-0000-000033640000}"/>
    <cellStyle name="Millares 3 3 4 3 2 4" xfId="25676" xr:uid="{00000000-0005-0000-0000-000034640000}"/>
    <cellStyle name="Millares 3 3 4 3 2 5" xfId="25677" xr:uid="{00000000-0005-0000-0000-000035640000}"/>
    <cellStyle name="Millares 3 3 4 3 3" xfId="25678" xr:uid="{00000000-0005-0000-0000-000036640000}"/>
    <cellStyle name="Millares 3 3 4 3 3 2" xfId="25679" xr:uid="{00000000-0005-0000-0000-000037640000}"/>
    <cellStyle name="Millares 3 3 4 3 3 2 2" xfId="25680" xr:uid="{00000000-0005-0000-0000-000038640000}"/>
    <cellStyle name="Millares 3 3 4 3 3 2 3" xfId="25681" xr:uid="{00000000-0005-0000-0000-000039640000}"/>
    <cellStyle name="Millares 3 3 4 3 3 3" xfId="25682" xr:uid="{00000000-0005-0000-0000-00003A640000}"/>
    <cellStyle name="Millares 3 3 4 3 3 3 2" xfId="25683" xr:uid="{00000000-0005-0000-0000-00003B640000}"/>
    <cellStyle name="Millares 3 3 4 3 3 3 3" xfId="25684" xr:uid="{00000000-0005-0000-0000-00003C640000}"/>
    <cellStyle name="Millares 3 3 4 3 3 4" xfId="25685" xr:uid="{00000000-0005-0000-0000-00003D640000}"/>
    <cellStyle name="Millares 3 3 4 3 3 5" xfId="25686" xr:uid="{00000000-0005-0000-0000-00003E640000}"/>
    <cellStyle name="Millares 3 3 4 3 4" xfId="25687" xr:uid="{00000000-0005-0000-0000-00003F640000}"/>
    <cellStyle name="Millares 3 3 4 3 4 2" xfId="25688" xr:uid="{00000000-0005-0000-0000-000040640000}"/>
    <cellStyle name="Millares 3 3 4 3 4 2 2" xfId="25689" xr:uid="{00000000-0005-0000-0000-000041640000}"/>
    <cellStyle name="Millares 3 3 4 3 4 2 3" xfId="25690" xr:uid="{00000000-0005-0000-0000-000042640000}"/>
    <cellStyle name="Millares 3 3 4 3 4 3" xfId="25691" xr:uid="{00000000-0005-0000-0000-000043640000}"/>
    <cellStyle name="Millares 3 3 4 3 4 3 2" xfId="25692" xr:uid="{00000000-0005-0000-0000-000044640000}"/>
    <cellStyle name="Millares 3 3 4 3 4 3 3" xfId="25693" xr:uid="{00000000-0005-0000-0000-000045640000}"/>
    <cellStyle name="Millares 3 3 4 3 4 4" xfId="25694" xr:uid="{00000000-0005-0000-0000-000046640000}"/>
    <cellStyle name="Millares 3 3 4 3 4 5" xfId="25695" xr:uid="{00000000-0005-0000-0000-000047640000}"/>
    <cellStyle name="Millares 3 3 4 3 5" xfId="25696" xr:uid="{00000000-0005-0000-0000-000048640000}"/>
    <cellStyle name="Millares 3 3 4 3 5 2" xfId="25697" xr:uid="{00000000-0005-0000-0000-000049640000}"/>
    <cellStyle name="Millares 3 3 4 3 5 3" xfId="25698" xr:uid="{00000000-0005-0000-0000-00004A640000}"/>
    <cellStyle name="Millares 3 3 4 3 6" xfId="25699" xr:uid="{00000000-0005-0000-0000-00004B640000}"/>
    <cellStyle name="Millares 3 3 4 3 6 2" xfId="25700" xr:uid="{00000000-0005-0000-0000-00004C640000}"/>
    <cellStyle name="Millares 3 3 4 3 6 3" xfId="25701" xr:uid="{00000000-0005-0000-0000-00004D640000}"/>
    <cellStyle name="Millares 3 3 4 3 7" xfId="25702" xr:uid="{00000000-0005-0000-0000-00004E640000}"/>
    <cellStyle name="Millares 3 3 4 3 8" xfId="25703" xr:uid="{00000000-0005-0000-0000-00004F640000}"/>
    <cellStyle name="Millares 3 3 4 4" xfId="25704" xr:uid="{00000000-0005-0000-0000-000050640000}"/>
    <cellStyle name="Millares 3 3 4 4 2" xfId="25705" xr:uid="{00000000-0005-0000-0000-000051640000}"/>
    <cellStyle name="Millares 3 3 4 4 2 2" xfId="25706" xr:uid="{00000000-0005-0000-0000-000052640000}"/>
    <cellStyle name="Millares 3 3 4 4 2 3" xfId="25707" xr:uid="{00000000-0005-0000-0000-000053640000}"/>
    <cellStyle name="Millares 3 3 4 4 3" xfId="25708" xr:uid="{00000000-0005-0000-0000-000054640000}"/>
    <cellStyle name="Millares 3 3 4 4 3 2" xfId="25709" xr:uid="{00000000-0005-0000-0000-000055640000}"/>
    <cellStyle name="Millares 3 3 4 4 3 3" xfId="25710" xr:uid="{00000000-0005-0000-0000-000056640000}"/>
    <cellStyle name="Millares 3 3 4 4 4" xfId="25711" xr:uid="{00000000-0005-0000-0000-000057640000}"/>
    <cellStyle name="Millares 3 3 4 4 5" xfId="25712" xr:uid="{00000000-0005-0000-0000-000058640000}"/>
    <cellStyle name="Millares 3 3 4 5" xfId="25713" xr:uid="{00000000-0005-0000-0000-000059640000}"/>
    <cellStyle name="Millares 3 3 4 5 2" xfId="25714" xr:uid="{00000000-0005-0000-0000-00005A640000}"/>
    <cellStyle name="Millares 3 3 4 5 2 2" xfId="25715" xr:uid="{00000000-0005-0000-0000-00005B640000}"/>
    <cellStyle name="Millares 3 3 4 5 2 3" xfId="25716" xr:uid="{00000000-0005-0000-0000-00005C640000}"/>
    <cellStyle name="Millares 3 3 4 5 3" xfId="25717" xr:uid="{00000000-0005-0000-0000-00005D640000}"/>
    <cellStyle name="Millares 3 3 4 5 3 2" xfId="25718" xr:uid="{00000000-0005-0000-0000-00005E640000}"/>
    <cellStyle name="Millares 3 3 4 5 3 3" xfId="25719" xr:uid="{00000000-0005-0000-0000-00005F640000}"/>
    <cellStyle name="Millares 3 3 4 5 4" xfId="25720" xr:uid="{00000000-0005-0000-0000-000060640000}"/>
    <cellStyle name="Millares 3 3 4 5 5" xfId="25721" xr:uid="{00000000-0005-0000-0000-000061640000}"/>
    <cellStyle name="Millares 3 3 4 6" xfId="25722" xr:uid="{00000000-0005-0000-0000-000062640000}"/>
    <cellStyle name="Millares 3 3 4 6 2" xfId="25723" xr:uid="{00000000-0005-0000-0000-000063640000}"/>
    <cellStyle name="Millares 3 3 4 6 2 2" xfId="25724" xr:uid="{00000000-0005-0000-0000-000064640000}"/>
    <cellStyle name="Millares 3 3 4 6 2 3" xfId="25725" xr:uid="{00000000-0005-0000-0000-000065640000}"/>
    <cellStyle name="Millares 3 3 4 6 3" xfId="25726" xr:uid="{00000000-0005-0000-0000-000066640000}"/>
    <cellStyle name="Millares 3 3 4 6 3 2" xfId="25727" xr:uid="{00000000-0005-0000-0000-000067640000}"/>
    <cellStyle name="Millares 3 3 4 6 3 3" xfId="25728" xr:uid="{00000000-0005-0000-0000-000068640000}"/>
    <cellStyle name="Millares 3 3 4 6 4" xfId="25729" xr:uid="{00000000-0005-0000-0000-000069640000}"/>
    <cellStyle name="Millares 3 3 4 6 5" xfId="25730" xr:uid="{00000000-0005-0000-0000-00006A640000}"/>
    <cellStyle name="Millares 3 3 4 7" xfId="25731" xr:uid="{00000000-0005-0000-0000-00006B640000}"/>
    <cellStyle name="Millares 3 3 4 7 2" xfId="25732" xr:uid="{00000000-0005-0000-0000-00006C640000}"/>
    <cellStyle name="Millares 3 3 4 7 3" xfId="25733" xr:uid="{00000000-0005-0000-0000-00006D640000}"/>
    <cellStyle name="Millares 3 3 4 8" xfId="25734" xr:uid="{00000000-0005-0000-0000-00006E640000}"/>
    <cellStyle name="Millares 3 3 4 8 2" xfId="25735" xr:uid="{00000000-0005-0000-0000-00006F640000}"/>
    <cellStyle name="Millares 3 3 4 8 3" xfId="25736" xr:uid="{00000000-0005-0000-0000-000070640000}"/>
    <cellStyle name="Millares 3 3 4 9" xfId="25737" xr:uid="{00000000-0005-0000-0000-000071640000}"/>
    <cellStyle name="Millares 3 3 5" xfId="25738" xr:uid="{00000000-0005-0000-0000-000072640000}"/>
    <cellStyle name="Millares 3 3 5 10" xfId="25739" xr:uid="{00000000-0005-0000-0000-000073640000}"/>
    <cellStyle name="Millares 3 3 5 2" xfId="25740" xr:uid="{00000000-0005-0000-0000-000074640000}"/>
    <cellStyle name="Millares 3 3 5 2 2" xfId="25741" xr:uid="{00000000-0005-0000-0000-000075640000}"/>
    <cellStyle name="Millares 3 3 5 2 2 2" xfId="25742" xr:uid="{00000000-0005-0000-0000-000076640000}"/>
    <cellStyle name="Millares 3 3 5 2 2 2 2" xfId="25743" xr:uid="{00000000-0005-0000-0000-000077640000}"/>
    <cellStyle name="Millares 3 3 5 2 2 2 3" xfId="25744" xr:uid="{00000000-0005-0000-0000-000078640000}"/>
    <cellStyle name="Millares 3 3 5 2 2 3" xfId="25745" xr:uid="{00000000-0005-0000-0000-000079640000}"/>
    <cellStyle name="Millares 3 3 5 2 2 3 2" xfId="25746" xr:uid="{00000000-0005-0000-0000-00007A640000}"/>
    <cellStyle name="Millares 3 3 5 2 2 3 3" xfId="25747" xr:uid="{00000000-0005-0000-0000-00007B640000}"/>
    <cellStyle name="Millares 3 3 5 2 2 4" xfId="25748" xr:uid="{00000000-0005-0000-0000-00007C640000}"/>
    <cellStyle name="Millares 3 3 5 2 2 5" xfId="25749" xr:uid="{00000000-0005-0000-0000-00007D640000}"/>
    <cellStyle name="Millares 3 3 5 2 3" xfId="25750" xr:uid="{00000000-0005-0000-0000-00007E640000}"/>
    <cellStyle name="Millares 3 3 5 2 3 2" xfId="25751" xr:uid="{00000000-0005-0000-0000-00007F640000}"/>
    <cellStyle name="Millares 3 3 5 2 3 2 2" xfId="25752" xr:uid="{00000000-0005-0000-0000-000080640000}"/>
    <cellStyle name="Millares 3 3 5 2 3 2 3" xfId="25753" xr:uid="{00000000-0005-0000-0000-000081640000}"/>
    <cellStyle name="Millares 3 3 5 2 3 3" xfId="25754" xr:uid="{00000000-0005-0000-0000-000082640000}"/>
    <cellStyle name="Millares 3 3 5 2 3 3 2" xfId="25755" xr:uid="{00000000-0005-0000-0000-000083640000}"/>
    <cellStyle name="Millares 3 3 5 2 3 3 3" xfId="25756" xr:uid="{00000000-0005-0000-0000-000084640000}"/>
    <cellStyle name="Millares 3 3 5 2 3 4" xfId="25757" xr:uid="{00000000-0005-0000-0000-000085640000}"/>
    <cellStyle name="Millares 3 3 5 2 3 5" xfId="25758" xr:uid="{00000000-0005-0000-0000-000086640000}"/>
    <cellStyle name="Millares 3 3 5 2 4" xfId="25759" xr:uid="{00000000-0005-0000-0000-000087640000}"/>
    <cellStyle name="Millares 3 3 5 2 4 2" xfId="25760" xr:uid="{00000000-0005-0000-0000-000088640000}"/>
    <cellStyle name="Millares 3 3 5 2 4 2 2" xfId="25761" xr:uid="{00000000-0005-0000-0000-000089640000}"/>
    <cellStyle name="Millares 3 3 5 2 4 2 3" xfId="25762" xr:uid="{00000000-0005-0000-0000-00008A640000}"/>
    <cellStyle name="Millares 3 3 5 2 4 3" xfId="25763" xr:uid="{00000000-0005-0000-0000-00008B640000}"/>
    <cellStyle name="Millares 3 3 5 2 4 3 2" xfId="25764" xr:uid="{00000000-0005-0000-0000-00008C640000}"/>
    <cellStyle name="Millares 3 3 5 2 4 3 3" xfId="25765" xr:uid="{00000000-0005-0000-0000-00008D640000}"/>
    <cellStyle name="Millares 3 3 5 2 4 4" xfId="25766" xr:uid="{00000000-0005-0000-0000-00008E640000}"/>
    <cellStyle name="Millares 3 3 5 2 4 5" xfId="25767" xr:uid="{00000000-0005-0000-0000-00008F640000}"/>
    <cellStyle name="Millares 3 3 5 2 5" xfId="25768" xr:uid="{00000000-0005-0000-0000-000090640000}"/>
    <cellStyle name="Millares 3 3 5 2 5 2" xfId="25769" xr:uid="{00000000-0005-0000-0000-000091640000}"/>
    <cellStyle name="Millares 3 3 5 2 5 3" xfId="25770" xr:uid="{00000000-0005-0000-0000-000092640000}"/>
    <cellStyle name="Millares 3 3 5 2 6" xfId="25771" xr:uid="{00000000-0005-0000-0000-000093640000}"/>
    <cellStyle name="Millares 3 3 5 2 6 2" xfId="25772" xr:uid="{00000000-0005-0000-0000-000094640000}"/>
    <cellStyle name="Millares 3 3 5 2 6 3" xfId="25773" xr:uid="{00000000-0005-0000-0000-000095640000}"/>
    <cellStyle name="Millares 3 3 5 2 7" xfId="25774" xr:uid="{00000000-0005-0000-0000-000096640000}"/>
    <cellStyle name="Millares 3 3 5 2 8" xfId="25775" xr:uid="{00000000-0005-0000-0000-000097640000}"/>
    <cellStyle name="Millares 3 3 5 3" xfId="25776" xr:uid="{00000000-0005-0000-0000-000098640000}"/>
    <cellStyle name="Millares 3 3 5 3 2" xfId="25777" xr:uid="{00000000-0005-0000-0000-000099640000}"/>
    <cellStyle name="Millares 3 3 5 3 2 2" xfId="25778" xr:uid="{00000000-0005-0000-0000-00009A640000}"/>
    <cellStyle name="Millares 3 3 5 3 2 2 2" xfId="25779" xr:uid="{00000000-0005-0000-0000-00009B640000}"/>
    <cellStyle name="Millares 3 3 5 3 2 2 3" xfId="25780" xr:uid="{00000000-0005-0000-0000-00009C640000}"/>
    <cellStyle name="Millares 3 3 5 3 2 3" xfId="25781" xr:uid="{00000000-0005-0000-0000-00009D640000}"/>
    <cellStyle name="Millares 3 3 5 3 2 3 2" xfId="25782" xr:uid="{00000000-0005-0000-0000-00009E640000}"/>
    <cellStyle name="Millares 3 3 5 3 2 3 3" xfId="25783" xr:uid="{00000000-0005-0000-0000-00009F640000}"/>
    <cellStyle name="Millares 3 3 5 3 2 4" xfId="25784" xr:uid="{00000000-0005-0000-0000-0000A0640000}"/>
    <cellStyle name="Millares 3 3 5 3 2 5" xfId="25785" xr:uid="{00000000-0005-0000-0000-0000A1640000}"/>
    <cellStyle name="Millares 3 3 5 3 3" xfId="25786" xr:uid="{00000000-0005-0000-0000-0000A2640000}"/>
    <cellStyle name="Millares 3 3 5 3 3 2" xfId="25787" xr:uid="{00000000-0005-0000-0000-0000A3640000}"/>
    <cellStyle name="Millares 3 3 5 3 3 2 2" xfId="25788" xr:uid="{00000000-0005-0000-0000-0000A4640000}"/>
    <cellStyle name="Millares 3 3 5 3 3 2 3" xfId="25789" xr:uid="{00000000-0005-0000-0000-0000A5640000}"/>
    <cellStyle name="Millares 3 3 5 3 3 3" xfId="25790" xr:uid="{00000000-0005-0000-0000-0000A6640000}"/>
    <cellStyle name="Millares 3 3 5 3 3 3 2" xfId="25791" xr:uid="{00000000-0005-0000-0000-0000A7640000}"/>
    <cellStyle name="Millares 3 3 5 3 3 3 3" xfId="25792" xr:uid="{00000000-0005-0000-0000-0000A8640000}"/>
    <cellStyle name="Millares 3 3 5 3 3 4" xfId="25793" xr:uid="{00000000-0005-0000-0000-0000A9640000}"/>
    <cellStyle name="Millares 3 3 5 3 3 5" xfId="25794" xr:uid="{00000000-0005-0000-0000-0000AA640000}"/>
    <cellStyle name="Millares 3 3 5 3 4" xfId="25795" xr:uid="{00000000-0005-0000-0000-0000AB640000}"/>
    <cellStyle name="Millares 3 3 5 3 4 2" xfId="25796" xr:uid="{00000000-0005-0000-0000-0000AC640000}"/>
    <cellStyle name="Millares 3 3 5 3 4 2 2" xfId="25797" xr:uid="{00000000-0005-0000-0000-0000AD640000}"/>
    <cellStyle name="Millares 3 3 5 3 4 2 3" xfId="25798" xr:uid="{00000000-0005-0000-0000-0000AE640000}"/>
    <cellStyle name="Millares 3 3 5 3 4 3" xfId="25799" xr:uid="{00000000-0005-0000-0000-0000AF640000}"/>
    <cellStyle name="Millares 3 3 5 3 4 3 2" xfId="25800" xr:uid="{00000000-0005-0000-0000-0000B0640000}"/>
    <cellStyle name="Millares 3 3 5 3 4 3 3" xfId="25801" xr:uid="{00000000-0005-0000-0000-0000B1640000}"/>
    <cellStyle name="Millares 3 3 5 3 4 4" xfId="25802" xr:uid="{00000000-0005-0000-0000-0000B2640000}"/>
    <cellStyle name="Millares 3 3 5 3 4 5" xfId="25803" xr:uid="{00000000-0005-0000-0000-0000B3640000}"/>
    <cellStyle name="Millares 3 3 5 3 5" xfId="25804" xr:uid="{00000000-0005-0000-0000-0000B4640000}"/>
    <cellStyle name="Millares 3 3 5 3 5 2" xfId="25805" xr:uid="{00000000-0005-0000-0000-0000B5640000}"/>
    <cellStyle name="Millares 3 3 5 3 5 3" xfId="25806" xr:uid="{00000000-0005-0000-0000-0000B6640000}"/>
    <cellStyle name="Millares 3 3 5 3 6" xfId="25807" xr:uid="{00000000-0005-0000-0000-0000B7640000}"/>
    <cellStyle name="Millares 3 3 5 3 6 2" xfId="25808" xr:uid="{00000000-0005-0000-0000-0000B8640000}"/>
    <cellStyle name="Millares 3 3 5 3 6 3" xfId="25809" xr:uid="{00000000-0005-0000-0000-0000B9640000}"/>
    <cellStyle name="Millares 3 3 5 3 7" xfId="25810" xr:uid="{00000000-0005-0000-0000-0000BA640000}"/>
    <cellStyle name="Millares 3 3 5 3 8" xfId="25811" xr:uid="{00000000-0005-0000-0000-0000BB640000}"/>
    <cellStyle name="Millares 3 3 5 4" xfId="25812" xr:uid="{00000000-0005-0000-0000-0000BC640000}"/>
    <cellStyle name="Millares 3 3 5 4 2" xfId="25813" xr:uid="{00000000-0005-0000-0000-0000BD640000}"/>
    <cellStyle name="Millares 3 3 5 4 2 2" xfId="25814" xr:uid="{00000000-0005-0000-0000-0000BE640000}"/>
    <cellStyle name="Millares 3 3 5 4 2 3" xfId="25815" xr:uid="{00000000-0005-0000-0000-0000BF640000}"/>
    <cellStyle name="Millares 3 3 5 4 3" xfId="25816" xr:uid="{00000000-0005-0000-0000-0000C0640000}"/>
    <cellStyle name="Millares 3 3 5 4 3 2" xfId="25817" xr:uid="{00000000-0005-0000-0000-0000C1640000}"/>
    <cellStyle name="Millares 3 3 5 4 3 3" xfId="25818" xr:uid="{00000000-0005-0000-0000-0000C2640000}"/>
    <cellStyle name="Millares 3 3 5 4 4" xfId="25819" xr:uid="{00000000-0005-0000-0000-0000C3640000}"/>
    <cellStyle name="Millares 3 3 5 4 5" xfId="25820" xr:uid="{00000000-0005-0000-0000-0000C4640000}"/>
    <cellStyle name="Millares 3 3 5 5" xfId="25821" xr:uid="{00000000-0005-0000-0000-0000C5640000}"/>
    <cellStyle name="Millares 3 3 5 5 2" xfId="25822" xr:uid="{00000000-0005-0000-0000-0000C6640000}"/>
    <cellStyle name="Millares 3 3 5 5 2 2" xfId="25823" xr:uid="{00000000-0005-0000-0000-0000C7640000}"/>
    <cellStyle name="Millares 3 3 5 5 2 3" xfId="25824" xr:uid="{00000000-0005-0000-0000-0000C8640000}"/>
    <cellStyle name="Millares 3 3 5 5 3" xfId="25825" xr:uid="{00000000-0005-0000-0000-0000C9640000}"/>
    <cellStyle name="Millares 3 3 5 5 3 2" xfId="25826" xr:uid="{00000000-0005-0000-0000-0000CA640000}"/>
    <cellStyle name="Millares 3 3 5 5 3 3" xfId="25827" xr:uid="{00000000-0005-0000-0000-0000CB640000}"/>
    <cellStyle name="Millares 3 3 5 5 4" xfId="25828" xr:uid="{00000000-0005-0000-0000-0000CC640000}"/>
    <cellStyle name="Millares 3 3 5 5 5" xfId="25829" xr:uid="{00000000-0005-0000-0000-0000CD640000}"/>
    <cellStyle name="Millares 3 3 5 6" xfId="25830" xr:uid="{00000000-0005-0000-0000-0000CE640000}"/>
    <cellStyle name="Millares 3 3 5 6 2" xfId="25831" xr:uid="{00000000-0005-0000-0000-0000CF640000}"/>
    <cellStyle name="Millares 3 3 5 6 2 2" xfId="25832" xr:uid="{00000000-0005-0000-0000-0000D0640000}"/>
    <cellStyle name="Millares 3 3 5 6 2 3" xfId="25833" xr:uid="{00000000-0005-0000-0000-0000D1640000}"/>
    <cellStyle name="Millares 3 3 5 6 3" xfId="25834" xr:uid="{00000000-0005-0000-0000-0000D2640000}"/>
    <cellStyle name="Millares 3 3 5 6 3 2" xfId="25835" xr:uid="{00000000-0005-0000-0000-0000D3640000}"/>
    <cellStyle name="Millares 3 3 5 6 3 3" xfId="25836" xr:uid="{00000000-0005-0000-0000-0000D4640000}"/>
    <cellStyle name="Millares 3 3 5 6 4" xfId="25837" xr:uid="{00000000-0005-0000-0000-0000D5640000}"/>
    <cellStyle name="Millares 3 3 5 6 5" xfId="25838" xr:uid="{00000000-0005-0000-0000-0000D6640000}"/>
    <cellStyle name="Millares 3 3 5 7" xfId="25839" xr:uid="{00000000-0005-0000-0000-0000D7640000}"/>
    <cellStyle name="Millares 3 3 5 7 2" xfId="25840" xr:uid="{00000000-0005-0000-0000-0000D8640000}"/>
    <cellStyle name="Millares 3 3 5 7 3" xfId="25841" xr:uid="{00000000-0005-0000-0000-0000D9640000}"/>
    <cellStyle name="Millares 3 3 5 8" xfId="25842" xr:uid="{00000000-0005-0000-0000-0000DA640000}"/>
    <cellStyle name="Millares 3 3 5 8 2" xfId="25843" xr:uid="{00000000-0005-0000-0000-0000DB640000}"/>
    <cellStyle name="Millares 3 3 5 8 3" xfId="25844" xr:uid="{00000000-0005-0000-0000-0000DC640000}"/>
    <cellStyle name="Millares 3 3 5 9" xfId="25845" xr:uid="{00000000-0005-0000-0000-0000DD640000}"/>
    <cellStyle name="Millares 3 3 6" xfId="25846" xr:uid="{00000000-0005-0000-0000-0000DE640000}"/>
    <cellStyle name="Millares 3 3 6 2" xfId="25847" xr:uid="{00000000-0005-0000-0000-0000DF640000}"/>
    <cellStyle name="Millares 3 3 6 2 2" xfId="25848" xr:uid="{00000000-0005-0000-0000-0000E0640000}"/>
    <cellStyle name="Millares 3 3 6 2 2 2" xfId="25849" xr:uid="{00000000-0005-0000-0000-0000E1640000}"/>
    <cellStyle name="Millares 3 3 6 2 2 3" xfId="25850" xr:uid="{00000000-0005-0000-0000-0000E2640000}"/>
    <cellStyle name="Millares 3 3 6 2 3" xfId="25851" xr:uid="{00000000-0005-0000-0000-0000E3640000}"/>
    <cellStyle name="Millares 3 3 6 2 3 2" xfId="25852" xr:uid="{00000000-0005-0000-0000-0000E4640000}"/>
    <cellStyle name="Millares 3 3 6 2 3 3" xfId="25853" xr:uid="{00000000-0005-0000-0000-0000E5640000}"/>
    <cellStyle name="Millares 3 3 6 2 4" xfId="25854" xr:uid="{00000000-0005-0000-0000-0000E6640000}"/>
    <cellStyle name="Millares 3 3 6 2 5" xfId="25855" xr:uid="{00000000-0005-0000-0000-0000E7640000}"/>
    <cellStyle name="Millares 3 3 6 3" xfId="25856" xr:uid="{00000000-0005-0000-0000-0000E8640000}"/>
    <cellStyle name="Millares 3 3 6 3 2" xfId="25857" xr:uid="{00000000-0005-0000-0000-0000E9640000}"/>
    <cellStyle name="Millares 3 3 6 3 2 2" xfId="25858" xr:uid="{00000000-0005-0000-0000-0000EA640000}"/>
    <cellStyle name="Millares 3 3 6 3 2 3" xfId="25859" xr:uid="{00000000-0005-0000-0000-0000EB640000}"/>
    <cellStyle name="Millares 3 3 6 3 3" xfId="25860" xr:uid="{00000000-0005-0000-0000-0000EC640000}"/>
    <cellStyle name="Millares 3 3 6 3 3 2" xfId="25861" xr:uid="{00000000-0005-0000-0000-0000ED640000}"/>
    <cellStyle name="Millares 3 3 6 3 3 3" xfId="25862" xr:uid="{00000000-0005-0000-0000-0000EE640000}"/>
    <cellStyle name="Millares 3 3 6 3 4" xfId="25863" xr:uid="{00000000-0005-0000-0000-0000EF640000}"/>
    <cellStyle name="Millares 3 3 6 3 5" xfId="25864" xr:uid="{00000000-0005-0000-0000-0000F0640000}"/>
    <cellStyle name="Millares 3 3 6 4" xfId="25865" xr:uid="{00000000-0005-0000-0000-0000F1640000}"/>
    <cellStyle name="Millares 3 3 6 4 2" xfId="25866" xr:uid="{00000000-0005-0000-0000-0000F2640000}"/>
    <cellStyle name="Millares 3 3 6 4 2 2" xfId="25867" xr:uid="{00000000-0005-0000-0000-0000F3640000}"/>
    <cellStyle name="Millares 3 3 6 4 2 3" xfId="25868" xr:uid="{00000000-0005-0000-0000-0000F4640000}"/>
    <cellStyle name="Millares 3 3 6 4 3" xfId="25869" xr:uid="{00000000-0005-0000-0000-0000F5640000}"/>
    <cellStyle name="Millares 3 3 6 4 3 2" xfId="25870" xr:uid="{00000000-0005-0000-0000-0000F6640000}"/>
    <cellStyle name="Millares 3 3 6 4 3 3" xfId="25871" xr:uid="{00000000-0005-0000-0000-0000F7640000}"/>
    <cellStyle name="Millares 3 3 6 4 4" xfId="25872" xr:uid="{00000000-0005-0000-0000-0000F8640000}"/>
    <cellStyle name="Millares 3 3 6 4 5" xfId="25873" xr:uid="{00000000-0005-0000-0000-0000F9640000}"/>
    <cellStyle name="Millares 3 3 6 5" xfId="25874" xr:uid="{00000000-0005-0000-0000-0000FA640000}"/>
    <cellStyle name="Millares 3 3 6 5 2" xfId="25875" xr:uid="{00000000-0005-0000-0000-0000FB640000}"/>
    <cellStyle name="Millares 3 3 6 5 3" xfId="25876" xr:uid="{00000000-0005-0000-0000-0000FC640000}"/>
    <cellStyle name="Millares 3 3 6 6" xfId="25877" xr:uid="{00000000-0005-0000-0000-0000FD640000}"/>
    <cellStyle name="Millares 3 3 6 6 2" xfId="25878" xr:uid="{00000000-0005-0000-0000-0000FE640000}"/>
    <cellStyle name="Millares 3 3 6 6 3" xfId="25879" xr:uid="{00000000-0005-0000-0000-0000FF640000}"/>
    <cellStyle name="Millares 3 3 6 7" xfId="25880" xr:uid="{00000000-0005-0000-0000-000000650000}"/>
    <cellStyle name="Millares 3 3 6 8" xfId="25881" xr:uid="{00000000-0005-0000-0000-000001650000}"/>
    <cellStyle name="Millares 3 3 7" xfId="25882" xr:uid="{00000000-0005-0000-0000-000002650000}"/>
    <cellStyle name="Millares 3 3 7 2" xfId="25883" xr:uid="{00000000-0005-0000-0000-000003650000}"/>
    <cellStyle name="Millares 3 3 7 2 2" xfId="25884" xr:uid="{00000000-0005-0000-0000-000004650000}"/>
    <cellStyle name="Millares 3 3 7 2 2 2" xfId="25885" xr:uid="{00000000-0005-0000-0000-000005650000}"/>
    <cellStyle name="Millares 3 3 7 2 2 3" xfId="25886" xr:uid="{00000000-0005-0000-0000-000006650000}"/>
    <cellStyle name="Millares 3 3 7 2 3" xfId="25887" xr:uid="{00000000-0005-0000-0000-000007650000}"/>
    <cellStyle name="Millares 3 3 7 2 3 2" xfId="25888" xr:uid="{00000000-0005-0000-0000-000008650000}"/>
    <cellStyle name="Millares 3 3 7 2 3 3" xfId="25889" xr:uid="{00000000-0005-0000-0000-000009650000}"/>
    <cellStyle name="Millares 3 3 7 2 4" xfId="25890" xr:uid="{00000000-0005-0000-0000-00000A650000}"/>
    <cellStyle name="Millares 3 3 7 2 5" xfId="25891" xr:uid="{00000000-0005-0000-0000-00000B650000}"/>
    <cellStyle name="Millares 3 3 7 3" xfId="25892" xr:uid="{00000000-0005-0000-0000-00000C650000}"/>
    <cellStyle name="Millares 3 3 7 3 2" xfId="25893" xr:uid="{00000000-0005-0000-0000-00000D650000}"/>
    <cellStyle name="Millares 3 3 7 3 2 2" xfId="25894" xr:uid="{00000000-0005-0000-0000-00000E650000}"/>
    <cellStyle name="Millares 3 3 7 3 2 3" xfId="25895" xr:uid="{00000000-0005-0000-0000-00000F650000}"/>
    <cellStyle name="Millares 3 3 7 3 3" xfId="25896" xr:uid="{00000000-0005-0000-0000-000010650000}"/>
    <cellStyle name="Millares 3 3 7 3 3 2" xfId="25897" xr:uid="{00000000-0005-0000-0000-000011650000}"/>
    <cellStyle name="Millares 3 3 7 3 3 3" xfId="25898" xr:uid="{00000000-0005-0000-0000-000012650000}"/>
    <cellStyle name="Millares 3 3 7 3 4" xfId="25899" xr:uid="{00000000-0005-0000-0000-000013650000}"/>
    <cellStyle name="Millares 3 3 7 3 5" xfId="25900" xr:uid="{00000000-0005-0000-0000-000014650000}"/>
    <cellStyle name="Millares 3 3 7 4" xfId="25901" xr:uid="{00000000-0005-0000-0000-000015650000}"/>
    <cellStyle name="Millares 3 3 7 4 2" xfId="25902" xr:uid="{00000000-0005-0000-0000-000016650000}"/>
    <cellStyle name="Millares 3 3 7 4 2 2" xfId="25903" xr:uid="{00000000-0005-0000-0000-000017650000}"/>
    <cellStyle name="Millares 3 3 7 4 2 3" xfId="25904" xr:uid="{00000000-0005-0000-0000-000018650000}"/>
    <cellStyle name="Millares 3 3 7 4 3" xfId="25905" xr:uid="{00000000-0005-0000-0000-000019650000}"/>
    <cellStyle name="Millares 3 3 7 4 3 2" xfId="25906" xr:uid="{00000000-0005-0000-0000-00001A650000}"/>
    <cellStyle name="Millares 3 3 7 4 3 3" xfId="25907" xr:uid="{00000000-0005-0000-0000-00001B650000}"/>
    <cellStyle name="Millares 3 3 7 4 4" xfId="25908" xr:uid="{00000000-0005-0000-0000-00001C650000}"/>
    <cellStyle name="Millares 3 3 7 4 5" xfId="25909" xr:uid="{00000000-0005-0000-0000-00001D650000}"/>
    <cellStyle name="Millares 3 3 7 5" xfId="25910" xr:uid="{00000000-0005-0000-0000-00001E650000}"/>
    <cellStyle name="Millares 3 3 7 5 2" xfId="25911" xr:uid="{00000000-0005-0000-0000-00001F650000}"/>
    <cellStyle name="Millares 3 3 7 5 3" xfId="25912" xr:uid="{00000000-0005-0000-0000-000020650000}"/>
    <cellStyle name="Millares 3 3 7 6" xfId="25913" xr:uid="{00000000-0005-0000-0000-000021650000}"/>
    <cellStyle name="Millares 3 3 7 6 2" xfId="25914" xr:uid="{00000000-0005-0000-0000-000022650000}"/>
    <cellStyle name="Millares 3 3 7 6 3" xfId="25915" xr:uid="{00000000-0005-0000-0000-000023650000}"/>
    <cellStyle name="Millares 3 3 7 7" xfId="25916" xr:uid="{00000000-0005-0000-0000-000024650000}"/>
    <cellStyle name="Millares 3 3 7 8" xfId="25917" xr:uid="{00000000-0005-0000-0000-000025650000}"/>
    <cellStyle name="Millares 3 3 8" xfId="25918" xr:uid="{00000000-0005-0000-0000-000026650000}"/>
    <cellStyle name="Millares 3 3 8 2" xfId="25919" xr:uid="{00000000-0005-0000-0000-000027650000}"/>
    <cellStyle name="Millares 3 3 8 2 2" xfId="25920" xr:uid="{00000000-0005-0000-0000-000028650000}"/>
    <cellStyle name="Millares 3 3 8 2 3" xfId="25921" xr:uid="{00000000-0005-0000-0000-000029650000}"/>
    <cellStyle name="Millares 3 3 8 3" xfId="25922" xr:uid="{00000000-0005-0000-0000-00002A650000}"/>
    <cellStyle name="Millares 3 3 8 3 2" xfId="25923" xr:uid="{00000000-0005-0000-0000-00002B650000}"/>
    <cellStyle name="Millares 3 3 8 3 3" xfId="25924" xr:uid="{00000000-0005-0000-0000-00002C650000}"/>
    <cellStyle name="Millares 3 3 8 4" xfId="25925" xr:uid="{00000000-0005-0000-0000-00002D650000}"/>
    <cellStyle name="Millares 3 3 8 5" xfId="25926" xr:uid="{00000000-0005-0000-0000-00002E650000}"/>
    <cellStyle name="Millares 3 3 9" xfId="25927" xr:uid="{00000000-0005-0000-0000-00002F650000}"/>
    <cellStyle name="Millares 3 3 9 2" xfId="25928" xr:uid="{00000000-0005-0000-0000-000030650000}"/>
    <cellStyle name="Millares 3 3 9 2 2" xfId="25929" xr:uid="{00000000-0005-0000-0000-000031650000}"/>
    <cellStyle name="Millares 3 3 9 2 3" xfId="25930" xr:uid="{00000000-0005-0000-0000-000032650000}"/>
    <cellStyle name="Millares 3 3 9 3" xfId="25931" xr:uid="{00000000-0005-0000-0000-000033650000}"/>
    <cellStyle name="Millares 3 3 9 3 2" xfId="25932" xr:uid="{00000000-0005-0000-0000-000034650000}"/>
    <cellStyle name="Millares 3 3 9 3 3" xfId="25933" xr:uid="{00000000-0005-0000-0000-000035650000}"/>
    <cellStyle name="Millares 3 3 9 4" xfId="25934" xr:uid="{00000000-0005-0000-0000-000036650000}"/>
    <cellStyle name="Millares 3 3 9 5" xfId="25935" xr:uid="{00000000-0005-0000-0000-000037650000}"/>
    <cellStyle name="Millares 3 4" xfId="24959" xr:uid="{00000000-0005-0000-0000-000038650000}"/>
    <cellStyle name="Millares 30" xfId="25936" xr:uid="{00000000-0005-0000-0000-000039650000}"/>
    <cellStyle name="Millares 31" xfId="25937" xr:uid="{00000000-0005-0000-0000-00003A650000}"/>
    <cellStyle name="Millares 32" xfId="25938" xr:uid="{00000000-0005-0000-0000-00003B650000}"/>
    <cellStyle name="Millares 33" xfId="25939" xr:uid="{00000000-0005-0000-0000-00003C650000}"/>
    <cellStyle name="Millares 4" xfId="26" xr:uid="{00000000-0005-0000-0000-00003D650000}"/>
    <cellStyle name="Millares 4 2" xfId="25941" xr:uid="{00000000-0005-0000-0000-00003E650000}"/>
    <cellStyle name="Millares 4 2 2" xfId="25942" xr:uid="{00000000-0005-0000-0000-00003F650000}"/>
    <cellStyle name="Millares 4 2 3" xfId="25943" xr:uid="{00000000-0005-0000-0000-000040650000}"/>
    <cellStyle name="Millares 4 2 3 2" xfId="25944" xr:uid="{00000000-0005-0000-0000-000041650000}"/>
    <cellStyle name="Millares 4 2 3 2 10" xfId="25945" xr:uid="{00000000-0005-0000-0000-000042650000}"/>
    <cellStyle name="Millares 4 2 3 2 10 2" xfId="25946" xr:uid="{00000000-0005-0000-0000-000043650000}"/>
    <cellStyle name="Millares 4 2 3 2 10 2 2" xfId="25947" xr:uid="{00000000-0005-0000-0000-000044650000}"/>
    <cellStyle name="Millares 4 2 3 2 10 2 3" xfId="25948" xr:uid="{00000000-0005-0000-0000-000045650000}"/>
    <cellStyle name="Millares 4 2 3 2 10 3" xfId="25949" xr:uid="{00000000-0005-0000-0000-000046650000}"/>
    <cellStyle name="Millares 4 2 3 2 10 3 2" xfId="25950" xr:uid="{00000000-0005-0000-0000-000047650000}"/>
    <cellStyle name="Millares 4 2 3 2 10 3 3" xfId="25951" xr:uid="{00000000-0005-0000-0000-000048650000}"/>
    <cellStyle name="Millares 4 2 3 2 10 4" xfId="25952" xr:uid="{00000000-0005-0000-0000-000049650000}"/>
    <cellStyle name="Millares 4 2 3 2 10 5" xfId="25953" xr:uid="{00000000-0005-0000-0000-00004A650000}"/>
    <cellStyle name="Millares 4 2 3 2 11" xfId="25954" xr:uid="{00000000-0005-0000-0000-00004B650000}"/>
    <cellStyle name="Millares 4 2 3 2 11 2" xfId="25955" xr:uid="{00000000-0005-0000-0000-00004C650000}"/>
    <cellStyle name="Millares 4 2 3 2 11 3" xfId="25956" xr:uid="{00000000-0005-0000-0000-00004D650000}"/>
    <cellStyle name="Millares 4 2 3 2 12" xfId="25957" xr:uid="{00000000-0005-0000-0000-00004E650000}"/>
    <cellStyle name="Millares 4 2 3 2 12 2" xfId="25958" xr:uid="{00000000-0005-0000-0000-00004F650000}"/>
    <cellStyle name="Millares 4 2 3 2 12 3" xfId="25959" xr:uid="{00000000-0005-0000-0000-000050650000}"/>
    <cellStyle name="Millares 4 2 3 2 13" xfId="25960" xr:uid="{00000000-0005-0000-0000-000051650000}"/>
    <cellStyle name="Millares 4 2 3 2 14" xfId="25961" xr:uid="{00000000-0005-0000-0000-000052650000}"/>
    <cellStyle name="Millares 4 2 3 2 2" xfId="25962" xr:uid="{00000000-0005-0000-0000-000053650000}"/>
    <cellStyle name="Millares 4 2 3 2 2 10" xfId="25963" xr:uid="{00000000-0005-0000-0000-000054650000}"/>
    <cellStyle name="Millares 4 2 3 2 2 10 2" xfId="25964" xr:uid="{00000000-0005-0000-0000-000055650000}"/>
    <cellStyle name="Millares 4 2 3 2 2 10 3" xfId="25965" xr:uid="{00000000-0005-0000-0000-000056650000}"/>
    <cellStyle name="Millares 4 2 3 2 2 11" xfId="25966" xr:uid="{00000000-0005-0000-0000-000057650000}"/>
    <cellStyle name="Millares 4 2 3 2 2 12" xfId="25967" xr:uid="{00000000-0005-0000-0000-000058650000}"/>
    <cellStyle name="Millares 4 2 3 2 2 2" xfId="25968" xr:uid="{00000000-0005-0000-0000-000059650000}"/>
    <cellStyle name="Millares 4 2 3 2 2 2 10" xfId="25969" xr:uid="{00000000-0005-0000-0000-00005A650000}"/>
    <cellStyle name="Millares 4 2 3 2 2 2 2" xfId="25970" xr:uid="{00000000-0005-0000-0000-00005B650000}"/>
    <cellStyle name="Millares 4 2 3 2 2 2 2 2" xfId="25971" xr:uid="{00000000-0005-0000-0000-00005C650000}"/>
    <cellStyle name="Millares 4 2 3 2 2 2 2 2 2" xfId="25972" xr:uid="{00000000-0005-0000-0000-00005D650000}"/>
    <cellStyle name="Millares 4 2 3 2 2 2 2 2 2 2" xfId="25973" xr:uid="{00000000-0005-0000-0000-00005E650000}"/>
    <cellStyle name="Millares 4 2 3 2 2 2 2 2 2 3" xfId="25974" xr:uid="{00000000-0005-0000-0000-00005F650000}"/>
    <cellStyle name="Millares 4 2 3 2 2 2 2 2 3" xfId="25975" xr:uid="{00000000-0005-0000-0000-000060650000}"/>
    <cellStyle name="Millares 4 2 3 2 2 2 2 2 3 2" xfId="25976" xr:uid="{00000000-0005-0000-0000-000061650000}"/>
    <cellStyle name="Millares 4 2 3 2 2 2 2 2 3 3" xfId="25977" xr:uid="{00000000-0005-0000-0000-000062650000}"/>
    <cellStyle name="Millares 4 2 3 2 2 2 2 2 4" xfId="25978" xr:uid="{00000000-0005-0000-0000-000063650000}"/>
    <cellStyle name="Millares 4 2 3 2 2 2 2 2 5" xfId="25979" xr:uid="{00000000-0005-0000-0000-000064650000}"/>
    <cellStyle name="Millares 4 2 3 2 2 2 2 3" xfId="25980" xr:uid="{00000000-0005-0000-0000-000065650000}"/>
    <cellStyle name="Millares 4 2 3 2 2 2 2 3 2" xfId="25981" xr:uid="{00000000-0005-0000-0000-000066650000}"/>
    <cellStyle name="Millares 4 2 3 2 2 2 2 3 2 2" xfId="25982" xr:uid="{00000000-0005-0000-0000-000067650000}"/>
    <cellStyle name="Millares 4 2 3 2 2 2 2 3 2 3" xfId="25983" xr:uid="{00000000-0005-0000-0000-000068650000}"/>
    <cellStyle name="Millares 4 2 3 2 2 2 2 3 3" xfId="25984" xr:uid="{00000000-0005-0000-0000-000069650000}"/>
    <cellStyle name="Millares 4 2 3 2 2 2 2 3 3 2" xfId="25985" xr:uid="{00000000-0005-0000-0000-00006A650000}"/>
    <cellStyle name="Millares 4 2 3 2 2 2 2 3 3 3" xfId="25986" xr:uid="{00000000-0005-0000-0000-00006B650000}"/>
    <cellStyle name="Millares 4 2 3 2 2 2 2 3 4" xfId="25987" xr:uid="{00000000-0005-0000-0000-00006C650000}"/>
    <cellStyle name="Millares 4 2 3 2 2 2 2 3 5" xfId="25988" xr:uid="{00000000-0005-0000-0000-00006D650000}"/>
    <cellStyle name="Millares 4 2 3 2 2 2 2 4" xfId="25989" xr:uid="{00000000-0005-0000-0000-00006E650000}"/>
    <cellStyle name="Millares 4 2 3 2 2 2 2 4 2" xfId="25990" xr:uid="{00000000-0005-0000-0000-00006F650000}"/>
    <cellStyle name="Millares 4 2 3 2 2 2 2 4 2 2" xfId="25991" xr:uid="{00000000-0005-0000-0000-000070650000}"/>
    <cellStyle name="Millares 4 2 3 2 2 2 2 4 2 3" xfId="25992" xr:uid="{00000000-0005-0000-0000-000071650000}"/>
    <cellStyle name="Millares 4 2 3 2 2 2 2 4 3" xfId="25993" xr:uid="{00000000-0005-0000-0000-000072650000}"/>
    <cellStyle name="Millares 4 2 3 2 2 2 2 4 3 2" xfId="25994" xr:uid="{00000000-0005-0000-0000-000073650000}"/>
    <cellStyle name="Millares 4 2 3 2 2 2 2 4 3 3" xfId="25995" xr:uid="{00000000-0005-0000-0000-000074650000}"/>
    <cellStyle name="Millares 4 2 3 2 2 2 2 4 4" xfId="25996" xr:uid="{00000000-0005-0000-0000-000075650000}"/>
    <cellStyle name="Millares 4 2 3 2 2 2 2 4 5" xfId="25997" xr:uid="{00000000-0005-0000-0000-000076650000}"/>
    <cellStyle name="Millares 4 2 3 2 2 2 2 5" xfId="25998" xr:uid="{00000000-0005-0000-0000-000077650000}"/>
    <cellStyle name="Millares 4 2 3 2 2 2 2 5 2" xfId="25999" xr:uid="{00000000-0005-0000-0000-000078650000}"/>
    <cellStyle name="Millares 4 2 3 2 2 2 2 5 3" xfId="26000" xr:uid="{00000000-0005-0000-0000-000079650000}"/>
    <cellStyle name="Millares 4 2 3 2 2 2 2 6" xfId="26001" xr:uid="{00000000-0005-0000-0000-00007A650000}"/>
    <cellStyle name="Millares 4 2 3 2 2 2 2 6 2" xfId="26002" xr:uid="{00000000-0005-0000-0000-00007B650000}"/>
    <cellStyle name="Millares 4 2 3 2 2 2 2 6 3" xfId="26003" xr:uid="{00000000-0005-0000-0000-00007C650000}"/>
    <cellStyle name="Millares 4 2 3 2 2 2 2 7" xfId="26004" xr:uid="{00000000-0005-0000-0000-00007D650000}"/>
    <cellStyle name="Millares 4 2 3 2 2 2 2 8" xfId="26005" xr:uid="{00000000-0005-0000-0000-00007E650000}"/>
    <cellStyle name="Millares 4 2 3 2 2 2 3" xfId="26006" xr:uid="{00000000-0005-0000-0000-00007F650000}"/>
    <cellStyle name="Millares 4 2 3 2 2 2 3 2" xfId="26007" xr:uid="{00000000-0005-0000-0000-000080650000}"/>
    <cellStyle name="Millares 4 2 3 2 2 2 3 2 2" xfId="26008" xr:uid="{00000000-0005-0000-0000-000081650000}"/>
    <cellStyle name="Millares 4 2 3 2 2 2 3 2 2 2" xfId="26009" xr:uid="{00000000-0005-0000-0000-000082650000}"/>
    <cellStyle name="Millares 4 2 3 2 2 2 3 2 2 3" xfId="26010" xr:uid="{00000000-0005-0000-0000-000083650000}"/>
    <cellStyle name="Millares 4 2 3 2 2 2 3 2 3" xfId="26011" xr:uid="{00000000-0005-0000-0000-000084650000}"/>
    <cellStyle name="Millares 4 2 3 2 2 2 3 2 3 2" xfId="26012" xr:uid="{00000000-0005-0000-0000-000085650000}"/>
    <cellStyle name="Millares 4 2 3 2 2 2 3 2 3 3" xfId="26013" xr:uid="{00000000-0005-0000-0000-000086650000}"/>
    <cellStyle name="Millares 4 2 3 2 2 2 3 2 4" xfId="26014" xr:uid="{00000000-0005-0000-0000-000087650000}"/>
    <cellStyle name="Millares 4 2 3 2 2 2 3 2 5" xfId="26015" xr:uid="{00000000-0005-0000-0000-000088650000}"/>
    <cellStyle name="Millares 4 2 3 2 2 2 3 3" xfId="26016" xr:uid="{00000000-0005-0000-0000-000089650000}"/>
    <cellStyle name="Millares 4 2 3 2 2 2 3 3 2" xfId="26017" xr:uid="{00000000-0005-0000-0000-00008A650000}"/>
    <cellStyle name="Millares 4 2 3 2 2 2 3 3 2 2" xfId="26018" xr:uid="{00000000-0005-0000-0000-00008B650000}"/>
    <cellStyle name="Millares 4 2 3 2 2 2 3 3 2 3" xfId="26019" xr:uid="{00000000-0005-0000-0000-00008C650000}"/>
    <cellStyle name="Millares 4 2 3 2 2 2 3 3 3" xfId="26020" xr:uid="{00000000-0005-0000-0000-00008D650000}"/>
    <cellStyle name="Millares 4 2 3 2 2 2 3 3 3 2" xfId="26021" xr:uid="{00000000-0005-0000-0000-00008E650000}"/>
    <cellStyle name="Millares 4 2 3 2 2 2 3 3 3 3" xfId="26022" xr:uid="{00000000-0005-0000-0000-00008F650000}"/>
    <cellStyle name="Millares 4 2 3 2 2 2 3 3 4" xfId="26023" xr:uid="{00000000-0005-0000-0000-000090650000}"/>
    <cellStyle name="Millares 4 2 3 2 2 2 3 3 5" xfId="26024" xr:uid="{00000000-0005-0000-0000-000091650000}"/>
    <cellStyle name="Millares 4 2 3 2 2 2 3 4" xfId="26025" xr:uid="{00000000-0005-0000-0000-000092650000}"/>
    <cellStyle name="Millares 4 2 3 2 2 2 3 4 2" xfId="26026" xr:uid="{00000000-0005-0000-0000-000093650000}"/>
    <cellStyle name="Millares 4 2 3 2 2 2 3 4 2 2" xfId="26027" xr:uid="{00000000-0005-0000-0000-000094650000}"/>
    <cellStyle name="Millares 4 2 3 2 2 2 3 4 2 3" xfId="26028" xr:uid="{00000000-0005-0000-0000-000095650000}"/>
    <cellStyle name="Millares 4 2 3 2 2 2 3 4 3" xfId="26029" xr:uid="{00000000-0005-0000-0000-000096650000}"/>
    <cellStyle name="Millares 4 2 3 2 2 2 3 4 3 2" xfId="26030" xr:uid="{00000000-0005-0000-0000-000097650000}"/>
    <cellStyle name="Millares 4 2 3 2 2 2 3 4 3 3" xfId="26031" xr:uid="{00000000-0005-0000-0000-000098650000}"/>
    <cellStyle name="Millares 4 2 3 2 2 2 3 4 4" xfId="26032" xr:uid="{00000000-0005-0000-0000-000099650000}"/>
    <cellStyle name="Millares 4 2 3 2 2 2 3 4 5" xfId="26033" xr:uid="{00000000-0005-0000-0000-00009A650000}"/>
    <cellStyle name="Millares 4 2 3 2 2 2 3 5" xfId="26034" xr:uid="{00000000-0005-0000-0000-00009B650000}"/>
    <cellStyle name="Millares 4 2 3 2 2 2 3 5 2" xfId="26035" xr:uid="{00000000-0005-0000-0000-00009C650000}"/>
    <cellStyle name="Millares 4 2 3 2 2 2 3 5 3" xfId="26036" xr:uid="{00000000-0005-0000-0000-00009D650000}"/>
    <cellStyle name="Millares 4 2 3 2 2 2 3 6" xfId="26037" xr:uid="{00000000-0005-0000-0000-00009E650000}"/>
    <cellStyle name="Millares 4 2 3 2 2 2 3 6 2" xfId="26038" xr:uid="{00000000-0005-0000-0000-00009F650000}"/>
    <cellStyle name="Millares 4 2 3 2 2 2 3 6 3" xfId="26039" xr:uid="{00000000-0005-0000-0000-0000A0650000}"/>
    <cellStyle name="Millares 4 2 3 2 2 2 3 7" xfId="26040" xr:uid="{00000000-0005-0000-0000-0000A1650000}"/>
    <cellStyle name="Millares 4 2 3 2 2 2 3 8" xfId="26041" xr:uid="{00000000-0005-0000-0000-0000A2650000}"/>
    <cellStyle name="Millares 4 2 3 2 2 2 4" xfId="26042" xr:uid="{00000000-0005-0000-0000-0000A3650000}"/>
    <cellStyle name="Millares 4 2 3 2 2 2 4 2" xfId="26043" xr:uid="{00000000-0005-0000-0000-0000A4650000}"/>
    <cellStyle name="Millares 4 2 3 2 2 2 4 2 2" xfId="26044" xr:uid="{00000000-0005-0000-0000-0000A5650000}"/>
    <cellStyle name="Millares 4 2 3 2 2 2 4 2 3" xfId="26045" xr:uid="{00000000-0005-0000-0000-0000A6650000}"/>
    <cellStyle name="Millares 4 2 3 2 2 2 4 3" xfId="26046" xr:uid="{00000000-0005-0000-0000-0000A7650000}"/>
    <cellStyle name="Millares 4 2 3 2 2 2 4 3 2" xfId="26047" xr:uid="{00000000-0005-0000-0000-0000A8650000}"/>
    <cellStyle name="Millares 4 2 3 2 2 2 4 3 3" xfId="26048" xr:uid="{00000000-0005-0000-0000-0000A9650000}"/>
    <cellStyle name="Millares 4 2 3 2 2 2 4 4" xfId="26049" xr:uid="{00000000-0005-0000-0000-0000AA650000}"/>
    <cellStyle name="Millares 4 2 3 2 2 2 4 5" xfId="26050" xr:uid="{00000000-0005-0000-0000-0000AB650000}"/>
    <cellStyle name="Millares 4 2 3 2 2 2 5" xfId="26051" xr:uid="{00000000-0005-0000-0000-0000AC650000}"/>
    <cellStyle name="Millares 4 2 3 2 2 2 5 2" xfId="26052" xr:uid="{00000000-0005-0000-0000-0000AD650000}"/>
    <cellStyle name="Millares 4 2 3 2 2 2 5 2 2" xfId="26053" xr:uid="{00000000-0005-0000-0000-0000AE650000}"/>
    <cellStyle name="Millares 4 2 3 2 2 2 5 2 3" xfId="26054" xr:uid="{00000000-0005-0000-0000-0000AF650000}"/>
    <cellStyle name="Millares 4 2 3 2 2 2 5 3" xfId="26055" xr:uid="{00000000-0005-0000-0000-0000B0650000}"/>
    <cellStyle name="Millares 4 2 3 2 2 2 5 3 2" xfId="26056" xr:uid="{00000000-0005-0000-0000-0000B1650000}"/>
    <cellStyle name="Millares 4 2 3 2 2 2 5 3 3" xfId="26057" xr:uid="{00000000-0005-0000-0000-0000B2650000}"/>
    <cellStyle name="Millares 4 2 3 2 2 2 5 4" xfId="26058" xr:uid="{00000000-0005-0000-0000-0000B3650000}"/>
    <cellStyle name="Millares 4 2 3 2 2 2 5 5" xfId="26059" xr:uid="{00000000-0005-0000-0000-0000B4650000}"/>
    <cellStyle name="Millares 4 2 3 2 2 2 6" xfId="26060" xr:uid="{00000000-0005-0000-0000-0000B5650000}"/>
    <cellStyle name="Millares 4 2 3 2 2 2 6 2" xfId="26061" xr:uid="{00000000-0005-0000-0000-0000B6650000}"/>
    <cellStyle name="Millares 4 2 3 2 2 2 6 2 2" xfId="26062" xr:uid="{00000000-0005-0000-0000-0000B7650000}"/>
    <cellStyle name="Millares 4 2 3 2 2 2 6 2 3" xfId="26063" xr:uid="{00000000-0005-0000-0000-0000B8650000}"/>
    <cellStyle name="Millares 4 2 3 2 2 2 6 3" xfId="26064" xr:uid="{00000000-0005-0000-0000-0000B9650000}"/>
    <cellStyle name="Millares 4 2 3 2 2 2 6 3 2" xfId="26065" xr:uid="{00000000-0005-0000-0000-0000BA650000}"/>
    <cellStyle name="Millares 4 2 3 2 2 2 6 3 3" xfId="26066" xr:uid="{00000000-0005-0000-0000-0000BB650000}"/>
    <cellStyle name="Millares 4 2 3 2 2 2 6 4" xfId="26067" xr:uid="{00000000-0005-0000-0000-0000BC650000}"/>
    <cellStyle name="Millares 4 2 3 2 2 2 6 5" xfId="26068" xr:uid="{00000000-0005-0000-0000-0000BD650000}"/>
    <cellStyle name="Millares 4 2 3 2 2 2 7" xfId="26069" xr:uid="{00000000-0005-0000-0000-0000BE650000}"/>
    <cellStyle name="Millares 4 2 3 2 2 2 7 2" xfId="26070" xr:uid="{00000000-0005-0000-0000-0000BF650000}"/>
    <cellStyle name="Millares 4 2 3 2 2 2 7 3" xfId="26071" xr:uid="{00000000-0005-0000-0000-0000C0650000}"/>
    <cellStyle name="Millares 4 2 3 2 2 2 8" xfId="26072" xr:uid="{00000000-0005-0000-0000-0000C1650000}"/>
    <cellStyle name="Millares 4 2 3 2 2 2 8 2" xfId="26073" xr:uid="{00000000-0005-0000-0000-0000C2650000}"/>
    <cellStyle name="Millares 4 2 3 2 2 2 8 3" xfId="26074" xr:uid="{00000000-0005-0000-0000-0000C3650000}"/>
    <cellStyle name="Millares 4 2 3 2 2 2 9" xfId="26075" xr:uid="{00000000-0005-0000-0000-0000C4650000}"/>
    <cellStyle name="Millares 4 2 3 2 2 3" xfId="26076" xr:uid="{00000000-0005-0000-0000-0000C5650000}"/>
    <cellStyle name="Millares 4 2 3 2 2 3 10" xfId="26077" xr:uid="{00000000-0005-0000-0000-0000C6650000}"/>
    <cellStyle name="Millares 4 2 3 2 2 3 2" xfId="26078" xr:uid="{00000000-0005-0000-0000-0000C7650000}"/>
    <cellStyle name="Millares 4 2 3 2 2 3 2 2" xfId="26079" xr:uid="{00000000-0005-0000-0000-0000C8650000}"/>
    <cellStyle name="Millares 4 2 3 2 2 3 2 2 2" xfId="26080" xr:uid="{00000000-0005-0000-0000-0000C9650000}"/>
    <cellStyle name="Millares 4 2 3 2 2 3 2 2 2 2" xfId="26081" xr:uid="{00000000-0005-0000-0000-0000CA650000}"/>
    <cellStyle name="Millares 4 2 3 2 2 3 2 2 2 3" xfId="26082" xr:uid="{00000000-0005-0000-0000-0000CB650000}"/>
    <cellStyle name="Millares 4 2 3 2 2 3 2 2 3" xfId="26083" xr:uid="{00000000-0005-0000-0000-0000CC650000}"/>
    <cellStyle name="Millares 4 2 3 2 2 3 2 2 3 2" xfId="26084" xr:uid="{00000000-0005-0000-0000-0000CD650000}"/>
    <cellStyle name="Millares 4 2 3 2 2 3 2 2 3 3" xfId="26085" xr:uid="{00000000-0005-0000-0000-0000CE650000}"/>
    <cellStyle name="Millares 4 2 3 2 2 3 2 2 4" xfId="26086" xr:uid="{00000000-0005-0000-0000-0000CF650000}"/>
    <cellStyle name="Millares 4 2 3 2 2 3 2 2 5" xfId="26087" xr:uid="{00000000-0005-0000-0000-0000D0650000}"/>
    <cellStyle name="Millares 4 2 3 2 2 3 2 3" xfId="26088" xr:uid="{00000000-0005-0000-0000-0000D1650000}"/>
    <cellStyle name="Millares 4 2 3 2 2 3 2 3 2" xfId="26089" xr:uid="{00000000-0005-0000-0000-0000D2650000}"/>
    <cellStyle name="Millares 4 2 3 2 2 3 2 3 2 2" xfId="26090" xr:uid="{00000000-0005-0000-0000-0000D3650000}"/>
    <cellStyle name="Millares 4 2 3 2 2 3 2 3 2 3" xfId="26091" xr:uid="{00000000-0005-0000-0000-0000D4650000}"/>
    <cellStyle name="Millares 4 2 3 2 2 3 2 3 3" xfId="26092" xr:uid="{00000000-0005-0000-0000-0000D5650000}"/>
    <cellStyle name="Millares 4 2 3 2 2 3 2 3 3 2" xfId="26093" xr:uid="{00000000-0005-0000-0000-0000D6650000}"/>
    <cellStyle name="Millares 4 2 3 2 2 3 2 3 3 3" xfId="26094" xr:uid="{00000000-0005-0000-0000-0000D7650000}"/>
    <cellStyle name="Millares 4 2 3 2 2 3 2 3 4" xfId="26095" xr:uid="{00000000-0005-0000-0000-0000D8650000}"/>
    <cellStyle name="Millares 4 2 3 2 2 3 2 3 5" xfId="26096" xr:uid="{00000000-0005-0000-0000-0000D9650000}"/>
    <cellStyle name="Millares 4 2 3 2 2 3 2 4" xfId="26097" xr:uid="{00000000-0005-0000-0000-0000DA650000}"/>
    <cellStyle name="Millares 4 2 3 2 2 3 2 4 2" xfId="26098" xr:uid="{00000000-0005-0000-0000-0000DB650000}"/>
    <cellStyle name="Millares 4 2 3 2 2 3 2 4 2 2" xfId="26099" xr:uid="{00000000-0005-0000-0000-0000DC650000}"/>
    <cellStyle name="Millares 4 2 3 2 2 3 2 4 2 3" xfId="26100" xr:uid="{00000000-0005-0000-0000-0000DD650000}"/>
    <cellStyle name="Millares 4 2 3 2 2 3 2 4 3" xfId="26101" xr:uid="{00000000-0005-0000-0000-0000DE650000}"/>
    <cellStyle name="Millares 4 2 3 2 2 3 2 4 3 2" xfId="26102" xr:uid="{00000000-0005-0000-0000-0000DF650000}"/>
    <cellStyle name="Millares 4 2 3 2 2 3 2 4 3 3" xfId="26103" xr:uid="{00000000-0005-0000-0000-0000E0650000}"/>
    <cellStyle name="Millares 4 2 3 2 2 3 2 4 4" xfId="26104" xr:uid="{00000000-0005-0000-0000-0000E1650000}"/>
    <cellStyle name="Millares 4 2 3 2 2 3 2 4 5" xfId="26105" xr:uid="{00000000-0005-0000-0000-0000E2650000}"/>
    <cellStyle name="Millares 4 2 3 2 2 3 2 5" xfId="26106" xr:uid="{00000000-0005-0000-0000-0000E3650000}"/>
    <cellStyle name="Millares 4 2 3 2 2 3 2 5 2" xfId="26107" xr:uid="{00000000-0005-0000-0000-0000E4650000}"/>
    <cellStyle name="Millares 4 2 3 2 2 3 2 5 3" xfId="26108" xr:uid="{00000000-0005-0000-0000-0000E5650000}"/>
    <cellStyle name="Millares 4 2 3 2 2 3 2 6" xfId="26109" xr:uid="{00000000-0005-0000-0000-0000E6650000}"/>
    <cellStyle name="Millares 4 2 3 2 2 3 2 6 2" xfId="26110" xr:uid="{00000000-0005-0000-0000-0000E7650000}"/>
    <cellStyle name="Millares 4 2 3 2 2 3 2 6 3" xfId="26111" xr:uid="{00000000-0005-0000-0000-0000E8650000}"/>
    <cellStyle name="Millares 4 2 3 2 2 3 2 7" xfId="26112" xr:uid="{00000000-0005-0000-0000-0000E9650000}"/>
    <cellStyle name="Millares 4 2 3 2 2 3 2 8" xfId="26113" xr:uid="{00000000-0005-0000-0000-0000EA650000}"/>
    <cellStyle name="Millares 4 2 3 2 2 3 3" xfId="26114" xr:uid="{00000000-0005-0000-0000-0000EB650000}"/>
    <cellStyle name="Millares 4 2 3 2 2 3 3 2" xfId="26115" xr:uid="{00000000-0005-0000-0000-0000EC650000}"/>
    <cellStyle name="Millares 4 2 3 2 2 3 3 2 2" xfId="26116" xr:uid="{00000000-0005-0000-0000-0000ED650000}"/>
    <cellStyle name="Millares 4 2 3 2 2 3 3 2 2 2" xfId="26117" xr:uid="{00000000-0005-0000-0000-0000EE650000}"/>
    <cellStyle name="Millares 4 2 3 2 2 3 3 2 2 3" xfId="26118" xr:uid="{00000000-0005-0000-0000-0000EF650000}"/>
    <cellStyle name="Millares 4 2 3 2 2 3 3 2 3" xfId="26119" xr:uid="{00000000-0005-0000-0000-0000F0650000}"/>
    <cellStyle name="Millares 4 2 3 2 2 3 3 2 3 2" xfId="26120" xr:uid="{00000000-0005-0000-0000-0000F1650000}"/>
    <cellStyle name="Millares 4 2 3 2 2 3 3 2 3 3" xfId="26121" xr:uid="{00000000-0005-0000-0000-0000F2650000}"/>
    <cellStyle name="Millares 4 2 3 2 2 3 3 2 4" xfId="26122" xr:uid="{00000000-0005-0000-0000-0000F3650000}"/>
    <cellStyle name="Millares 4 2 3 2 2 3 3 2 5" xfId="26123" xr:uid="{00000000-0005-0000-0000-0000F4650000}"/>
    <cellStyle name="Millares 4 2 3 2 2 3 3 3" xfId="26124" xr:uid="{00000000-0005-0000-0000-0000F5650000}"/>
    <cellStyle name="Millares 4 2 3 2 2 3 3 3 2" xfId="26125" xr:uid="{00000000-0005-0000-0000-0000F6650000}"/>
    <cellStyle name="Millares 4 2 3 2 2 3 3 3 2 2" xfId="26126" xr:uid="{00000000-0005-0000-0000-0000F7650000}"/>
    <cellStyle name="Millares 4 2 3 2 2 3 3 3 2 3" xfId="26127" xr:uid="{00000000-0005-0000-0000-0000F8650000}"/>
    <cellStyle name="Millares 4 2 3 2 2 3 3 3 3" xfId="26128" xr:uid="{00000000-0005-0000-0000-0000F9650000}"/>
    <cellStyle name="Millares 4 2 3 2 2 3 3 3 3 2" xfId="26129" xr:uid="{00000000-0005-0000-0000-0000FA650000}"/>
    <cellStyle name="Millares 4 2 3 2 2 3 3 3 3 3" xfId="26130" xr:uid="{00000000-0005-0000-0000-0000FB650000}"/>
    <cellStyle name="Millares 4 2 3 2 2 3 3 3 4" xfId="26131" xr:uid="{00000000-0005-0000-0000-0000FC650000}"/>
    <cellStyle name="Millares 4 2 3 2 2 3 3 3 5" xfId="26132" xr:uid="{00000000-0005-0000-0000-0000FD650000}"/>
    <cellStyle name="Millares 4 2 3 2 2 3 3 4" xfId="26133" xr:uid="{00000000-0005-0000-0000-0000FE650000}"/>
    <cellStyle name="Millares 4 2 3 2 2 3 3 4 2" xfId="26134" xr:uid="{00000000-0005-0000-0000-0000FF650000}"/>
    <cellStyle name="Millares 4 2 3 2 2 3 3 4 2 2" xfId="26135" xr:uid="{00000000-0005-0000-0000-000000660000}"/>
    <cellStyle name="Millares 4 2 3 2 2 3 3 4 2 3" xfId="26136" xr:uid="{00000000-0005-0000-0000-000001660000}"/>
    <cellStyle name="Millares 4 2 3 2 2 3 3 4 3" xfId="26137" xr:uid="{00000000-0005-0000-0000-000002660000}"/>
    <cellStyle name="Millares 4 2 3 2 2 3 3 4 3 2" xfId="26138" xr:uid="{00000000-0005-0000-0000-000003660000}"/>
    <cellStyle name="Millares 4 2 3 2 2 3 3 4 3 3" xfId="26139" xr:uid="{00000000-0005-0000-0000-000004660000}"/>
    <cellStyle name="Millares 4 2 3 2 2 3 3 4 4" xfId="26140" xr:uid="{00000000-0005-0000-0000-000005660000}"/>
    <cellStyle name="Millares 4 2 3 2 2 3 3 4 5" xfId="26141" xr:uid="{00000000-0005-0000-0000-000006660000}"/>
    <cellStyle name="Millares 4 2 3 2 2 3 3 5" xfId="26142" xr:uid="{00000000-0005-0000-0000-000007660000}"/>
    <cellStyle name="Millares 4 2 3 2 2 3 3 5 2" xfId="26143" xr:uid="{00000000-0005-0000-0000-000008660000}"/>
    <cellStyle name="Millares 4 2 3 2 2 3 3 5 3" xfId="26144" xr:uid="{00000000-0005-0000-0000-000009660000}"/>
    <cellStyle name="Millares 4 2 3 2 2 3 3 6" xfId="26145" xr:uid="{00000000-0005-0000-0000-00000A660000}"/>
    <cellStyle name="Millares 4 2 3 2 2 3 3 6 2" xfId="26146" xr:uid="{00000000-0005-0000-0000-00000B660000}"/>
    <cellStyle name="Millares 4 2 3 2 2 3 3 6 3" xfId="26147" xr:uid="{00000000-0005-0000-0000-00000C660000}"/>
    <cellStyle name="Millares 4 2 3 2 2 3 3 7" xfId="26148" xr:uid="{00000000-0005-0000-0000-00000D660000}"/>
    <cellStyle name="Millares 4 2 3 2 2 3 3 8" xfId="26149" xr:uid="{00000000-0005-0000-0000-00000E660000}"/>
    <cellStyle name="Millares 4 2 3 2 2 3 4" xfId="26150" xr:uid="{00000000-0005-0000-0000-00000F660000}"/>
    <cellStyle name="Millares 4 2 3 2 2 3 4 2" xfId="26151" xr:uid="{00000000-0005-0000-0000-000010660000}"/>
    <cellStyle name="Millares 4 2 3 2 2 3 4 2 2" xfId="26152" xr:uid="{00000000-0005-0000-0000-000011660000}"/>
    <cellStyle name="Millares 4 2 3 2 2 3 4 2 3" xfId="26153" xr:uid="{00000000-0005-0000-0000-000012660000}"/>
    <cellStyle name="Millares 4 2 3 2 2 3 4 3" xfId="26154" xr:uid="{00000000-0005-0000-0000-000013660000}"/>
    <cellStyle name="Millares 4 2 3 2 2 3 4 3 2" xfId="26155" xr:uid="{00000000-0005-0000-0000-000014660000}"/>
    <cellStyle name="Millares 4 2 3 2 2 3 4 3 3" xfId="26156" xr:uid="{00000000-0005-0000-0000-000015660000}"/>
    <cellStyle name="Millares 4 2 3 2 2 3 4 4" xfId="26157" xr:uid="{00000000-0005-0000-0000-000016660000}"/>
    <cellStyle name="Millares 4 2 3 2 2 3 4 5" xfId="26158" xr:uid="{00000000-0005-0000-0000-000017660000}"/>
    <cellStyle name="Millares 4 2 3 2 2 3 5" xfId="26159" xr:uid="{00000000-0005-0000-0000-000018660000}"/>
    <cellStyle name="Millares 4 2 3 2 2 3 5 2" xfId="26160" xr:uid="{00000000-0005-0000-0000-000019660000}"/>
    <cellStyle name="Millares 4 2 3 2 2 3 5 2 2" xfId="26161" xr:uid="{00000000-0005-0000-0000-00001A660000}"/>
    <cellStyle name="Millares 4 2 3 2 2 3 5 2 3" xfId="26162" xr:uid="{00000000-0005-0000-0000-00001B660000}"/>
    <cellStyle name="Millares 4 2 3 2 2 3 5 3" xfId="26163" xr:uid="{00000000-0005-0000-0000-00001C660000}"/>
    <cellStyle name="Millares 4 2 3 2 2 3 5 3 2" xfId="26164" xr:uid="{00000000-0005-0000-0000-00001D660000}"/>
    <cellStyle name="Millares 4 2 3 2 2 3 5 3 3" xfId="26165" xr:uid="{00000000-0005-0000-0000-00001E660000}"/>
    <cellStyle name="Millares 4 2 3 2 2 3 5 4" xfId="26166" xr:uid="{00000000-0005-0000-0000-00001F660000}"/>
    <cellStyle name="Millares 4 2 3 2 2 3 5 5" xfId="26167" xr:uid="{00000000-0005-0000-0000-000020660000}"/>
    <cellStyle name="Millares 4 2 3 2 2 3 6" xfId="26168" xr:uid="{00000000-0005-0000-0000-000021660000}"/>
    <cellStyle name="Millares 4 2 3 2 2 3 6 2" xfId="26169" xr:uid="{00000000-0005-0000-0000-000022660000}"/>
    <cellStyle name="Millares 4 2 3 2 2 3 6 2 2" xfId="26170" xr:uid="{00000000-0005-0000-0000-000023660000}"/>
    <cellStyle name="Millares 4 2 3 2 2 3 6 2 3" xfId="26171" xr:uid="{00000000-0005-0000-0000-000024660000}"/>
    <cellStyle name="Millares 4 2 3 2 2 3 6 3" xfId="26172" xr:uid="{00000000-0005-0000-0000-000025660000}"/>
    <cellStyle name="Millares 4 2 3 2 2 3 6 3 2" xfId="26173" xr:uid="{00000000-0005-0000-0000-000026660000}"/>
    <cellStyle name="Millares 4 2 3 2 2 3 6 3 3" xfId="26174" xr:uid="{00000000-0005-0000-0000-000027660000}"/>
    <cellStyle name="Millares 4 2 3 2 2 3 6 4" xfId="26175" xr:uid="{00000000-0005-0000-0000-000028660000}"/>
    <cellStyle name="Millares 4 2 3 2 2 3 6 5" xfId="26176" xr:uid="{00000000-0005-0000-0000-000029660000}"/>
    <cellStyle name="Millares 4 2 3 2 2 3 7" xfId="26177" xr:uid="{00000000-0005-0000-0000-00002A660000}"/>
    <cellStyle name="Millares 4 2 3 2 2 3 7 2" xfId="26178" xr:uid="{00000000-0005-0000-0000-00002B660000}"/>
    <cellStyle name="Millares 4 2 3 2 2 3 7 3" xfId="26179" xr:uid="{00000000-0005-0000-0000-00002C660000}"/>
    <cellStyle name="Millares 4 2 3 2 2 3 8" xfId="26180" xr:uid="{00000000-0005-0000-0000-00002D660000}"/>
    <cellStyle name="Millares 4 2 3 2 2 3 8 2" xfId="26181" xr:uid="{00000000-0005-0000-0000-00002E660000}"/>
    <cellStyle name="Millares 4 2 3 2 2 3 8 3" xfId="26182" xr:uid="{00000000-0005-0000-0000-00002F660000}"/>
    <cellStyle name="Millares 4 2 3 2 2 3 9" xfId="26183" xr:uid="{00000000-0005-0000-0000-000030660000}"/>
    <cellStyle name="Millares 4 2 3 2 2 4" xfId="26184" xr:uid="{00000000-0005-0000-0000-000031660000}"/>
    <cellStyle name="Millares 4 2 3 2 2 4 2" xfId="26185" xr:uid="{00000000-0005-0000-0000-000032660000}"/>
    <cellStyle name="Millares 4 2 3 2 2 4 2 2" xfId="26186" xr:uid="{00000000-0005-0000-0000-000033660000}"/>
    <cellStyle name="Millares 4 2 3 2 2 4 2 2 2" xfId="26187" xr:uid="{00000000-0005-0000-0000-000034660000}"/>
    <cellStyle name="Millares 4 2 3 2 2 4 2 2 3" xfId="26188" xr:uid="{00000000-0005-0000-0000-000035660000}"/>
    <cellStyle name="Millares 4 2 3 2 2 4 2 3" xfId="26189" xr:uid="{00000000-0005-0000-0000-000036660000}"/>
    <cellStyle name="Millares 4 2 3 2 2 4 2 3 2" xfId="26190" xr:uid="{00000000-0005-0000-0000-000037660000}"/>
    <cellStyle name="Millares 4 2 3 2 2 4 2 3 3" xfId="26191" xr:uid="{00000000-0005-0000-0000-000038660000}"/>
    <cellStyle name="Millares 4 2 3 2 2 4 2 4" xfId="26192" xr:uid="{00000000-0005-0000-0000-000039660000}"/>
    <cellStyle name="Millares 4 2 3 2 2 4 2 5" xfId="26193" xr:uid="{00000000-0005-0000-0000-00003A660000}"/>
    <cellStyle name="Millares 4 2 3 2 2 4 3" xfId="26194" xr:uid="{00000000-0005-0000-0000-00003B660000}"/>
    <cellStyle name="Millares 4 2 3 2 2 4 3 2" xfId="26195" xr:uid="{00000000-0005-0000-0000-00003C660000}"/>
    <cellStyle name="Millares 4 2 3 2 2 4 3 2 2" xfId="26196" xr:uid="{00000000-0005-0000-0000-00003D660000}"/>
    <cellStyle name="Millares 4 2 3 2 2 4 3 2 3" xfId="26197" xr:uid="{00000000-0005-0000-0000-00003E660000}"/>
    <cellStyle name="Millares 4 2 3 2 2 4 3 3" xfId="26198" xr:uid="{00000000-0005-0000-0000-00003F660000}"/>
    <cellStyle name="Millares 4 2 3 2 2 4 3 3 2" xfId="26199" xr:uid="{00000000-0005-0000-0000-000040660000}"/>
    <cellStyle name="Millares 4 2 3 2 2 4 3 3 3" xfId="26200" xr:uid="{00000000-0005-0000-0000-000041660000}"/>
    <cellStyle name="Millares 4 2 3 2 2 4 3 4" xfId="26201" xr:uid="{00000000-0005-0000-0000-000042660000}"/>
    <cellStyle name="Millares 4 2 3 2 2 4 3 5" xfId="26202" xr:uid="{00000000-0005-0000-0000-000043660000}"/>
    <cellStyle name="Millares 4 2 3 2 2 4 4" xfId="26203" xr:uid="{00000000-0005-0000-0000-000044660000}"/>
    <cellStyle name="Millares 4 2 3 2 2 4 4 2" xfId="26204" xr:uid="{00000000-0005-0000-0000-000045660000}"/>
    <cellStyle name="Millares 4 2 3 2 2 4 4 2 2" xfId="26205" xr:uid="{00000000-0005-0000-0000-000046660000}"/>
    <cellStyle name="Millares 4 2 3 2 2 4 4 2 3" xfId="26206" xr:uid="{00000000-0005-0000-0000-000047660000}"/>
    <cellStyle name="Millares 4 2 3 2 2 4 4 3" xfId="26207" xr:uid="{00000000-0005-0000-0000-000048660000}"/>
    <cellStyle name="Millares 4 2 3 2 2 4 4 3 2" xfId="26208" xr:uid="{00000000-0005-0000-0000-000049660000}"/>
    <cellStyle name="Millares 4 2 3 2 2 4 4 3 3" xfId="26209" xr:uid="{00000000-0005-0000-0000-00004A660000}"/>
    <cellStyle name="Millares 4 2 3 2 2 4 4 4" xfId="26210" xr:uid="{00000000-0005-0000-0000-00004B660000}"/>
    <cellStyle name="Millares 4 2 3 2 2 4 4 5" xfId="26211" xr:uid="{00000000-0005-0000-0000-00004C660000}"/>
    <cellStyle name="Millares 4 2 3 2 2 4 5" xfId="26212" xr:uid="{00000000-0005-0000-0000-00004D660000}"/>
    <cellStyle name="Millares 4 2 3 2 2 4 5 2" xfId="26213" xr:uid="{00000000-0005-0000-0000-00004E660000}"/>
    <cellStyle name="Millares 4 2 3 2 2 4 5 3" xfId="26214" xr:uid="{00000000-0005-0000-0000-00004F660000}"/>
    <cellStyle name="Millares 4 2 3 2 2 4 6" xfId="26215" xr:uid="{00000000-0005-0000-0000-000050660000}"/>
    <cellStyle name="Millares 4 2 3 2 2 4 6 2" xfId="26216" xr:uid="{00000000-0005-0000-0000-000051660000}"/>
    <cellStyle name="Millares 4 2 3 2 2 4 6 3" xfId="26217" xr:uid="{00000000-0005-0000-0000-000052660000}"/>
    <cellStyle name="Millares 4 2 3 2 2 4 7" xfId="26218" xr:uid="{00000000-0005-0000-0000-000053660000}"/>
    <cellStyle name="Millares 4 2 3 2 2 4 8" xfId="26219" xr:uid="{00000000-0005-0000-0000-000054660000}"/>
    <cellStyle name="Millares 4 2 3 2 2 5" xfId="26220" xr:uid="{00000000-0005-0000-0000-000055660000}"/>
    <cellStyle name="Millares 4 2 3 2 2 5 2" xfId="26221" xr:uid="{00000000-0005-0000-0000-000056660000}"/>
    <cellStyle name="Millares 4 2 3 2 2 5 2 2" xfId="26222" xr:uid="{00000000-0005-0000-0000-000057660000}"/>
    <cellStyle name="Millares 4 2 3 2 2 5 2 2 2" xfId="26223" xr:uid="{00000000-0005-0000-0000-000058660000}"/>
    <cellStyle name="Millares 4 2 3 2 2 5 2 2 3" xfId="26224" xr:uid="{00000000-0005-0000-0000-000059660000}"/>
    <cellStyle name="Millares 4 2 3 2 2 5 2 3" xfId="26225" xr:uid="{00000000-0005-0000-0000-00005A660000}"/>
    <cellStyle name="Millares 4 2 3 2 2 5 2 3 2" xfId="26226" xr:uid="{00000000-0005-0000-0000-00005B660000}"/>
    <cellStyle name="Millares 4 2 3 2 2 5 2 3 3" xfId="26227" xr:uid="{00000000-0005-0000-0000-00005C660000}"/>
    <cellStyle name="Millares 4 2 3 2 2 5 2 4" xfId="26228" xr:uid="{00000000-0005-0000-0000-00005D660000}"/>
    <cellStyle name="Millares 4 2 3 2 2 5 2 5" xfId="26229" xr:uid="{00000000-0005-0000-0000-00005E660000}"/>
    <cellStyle name="Millares 4 2 3 2 2 5 3" xfId="26230" xr:uid="{00000000-0005-0000-0000-00005F660000}"/>
    <cellStyle name="Millares 4 2 3 2 2 5 3 2" xfId="26231" xr:uid="{00000000-0005-0000-0000-000060660000}"/>
    <cellStyle name="Millares 4 2 3 2 2 5 3 2 2" xfId="26232" xr:uid="{00000000-0005-0000-0000-000061660000}"/>
    <cellStyle name="Millares 4 2 3 2 2 5 3 2 3" xfId="26233" xr:uid="{00000000-0005-0000-0000-000062660000}"/>
    <cellStyle name="Millares 4 2 3 2 2 5 3 3" xfId="26234" xr:uid="{00000000-0005-0000-0000-000063660000}"/>
    <cellStyle name="Millares 4 2 3 2 2 5 3 3 2" xfId="26235" xr:uid="{00000000-0005-0000-0000-000064660000}"/>
    <cellStyle name="Millares 4 2 3 2 2 5 3 3 3" xfId="26236" xr:uid="{00000000-0005-0000-0000-000065660000}"/>
    <cellStyle name="Millares 4 2 3 2 2 5 3 4" xfId="26237" xr:uid="{00000000-0005-0000-0000-000066660000}"/>
    <cellStyle name="Millares 4 2 3 2 2 5 3 5" xfId="26238" xr:uid="{00000000-0005-0000-0000-000067660000}"/>
    <cellStyle name="Millares 4 2 3 2 2 5 4" xfId="26239" xr:uid="{00000000-0005-0000-0000-000068660000}"/>
    <cellStyle name="Millares 4 2 3 2 2 5 4 2" xfId="26240" xr:uid="{00000000-0005-0000-0000-000069660000}"/>
    <cellStyle name="Millares 4 2 3 2 2 5 4 2 2" xfId="26241" xr:uid="{00000000-0005-0000-0000-00006A660000}"/>
    <cellStyle name="Millares 4 2 3 2 2 5 4 2 3" xfId="26242" xr:uid="{00000000-0005-0000-0000-00006B660000}"/>
    <cellStyle name="Millares 4 2 3 2 2 5 4 3" xfId="26243" xr:uid="{00000000-0005-0000-0000-00006C660000}"/>
    <cellStyle name="Millares 4 2 3 2 2 5 4 3 2" xfId="26244" xr:uid="{00000000-0005-0000-0000-00006D660000}"/>
    <cellStyle name="Millares 4 2 3 2 2 5 4 3 3" xfId="26245" xr:uid="{00000000-0005-0000-0000-00006E660000}"/>
    <cellStyle name="Millares 4 2 3 2 2 5 4 4" xfId="26246" xr:uid="{00000000-0005-0000-0000-00006F660000}"/>
    <cellStyle name="Millares 4 2 3 2 2 5 4 5" xfId="26247" xr:uid="{00000000-0005-0000-0000-000070660000}"/>
    <cellStyle name="Millares 4 2 3 2 2 5 5" xfId="26248" xr:uid="{00000000-0005-0000-0000-000071660000}"/>
    <cellStyle name="Millares 4 2 3 2 2 5 5 2" xfId="26249" xr:uid="{00000000-0005-0000-0000-000072660000}"/>
    <cellStyle name="Millares 4 2 3 2 2 5 5 3" xfId="26250" xr:uid="{00000000-0005-0000-0000-000073660000}"/>
    <cellStyle name="Millares 4 2 3 2 2 5 6" xfId="26251" xr:uid="{00000000-0005-0000-0000-000074660000}"/>
    <cellStyle name="Millares 4 2 3 2 2 5 6 2" xfId="26252" xr:uid="{00000000-0005-0000-0000-000075660000}"/>
    <cellStyle name="Millares 4 2 3 2 2 5 6 3" xfId="26253" xr:uid="{00000000-0005-0000-0000-000076660000}"/>
    <cellStyle name="Millares 4 2 3 2 2 5 7" xfId="26254" xr:uid="{00000000-0005-0000-0000-000077660000}"/>
    <cellStyle name="Millares 4 2 3 2 2 5 8" xfId="26255" xr:uid="{00000000-0005-0000-0000-000078660000}"/>
    <cellStyle name="Millares 4 2 3 2 2 6" xfId="26256" xr:uid="{00000000-0005-0000-0000-000079660000}"/>
    <cellStyle name="Millares 4 2 3 2 2 6 2" xfId="26257" xr:uid="{00000000-0005-0000-0000-00007A660000}"/>
    <cellStyle name="Millares 4 2 3 2 2 6 2 2" xfId="26258" xr:uid="{00000000-0005-0000-0000-00007B660000}"/>
    <cellStyle name="Millares 4 2 3 2 2 6 2 3" xfId="26259" xr:uid="{00000000-0005-0000-0000-00007C660000}"/>
    <cellStyle name="Millares 4 2 3 2 2 6 3" xfId="26260" xr:uid="{00000000-0005-0000-0000-00007D660000}"/>
    <cellStyle name="Millares 4 2 3 2 2 6 3 2" xfId="26261" xr:uid="{00000000-0005-0000-0000-00007E660000}"/>
    <cellStyle name="Millares 4 2 3 2 2 6 3 3" xfId="26262" xr:uid="{00000000-0005-0000-0000-00007F660000}"/>
    <cellStyle name="Millares 4 2 3 2 2 6 4" xfId="26263" xr:uid="{00000000-0005-0000-0000-000080660000}"/>
    <cellStyle name="Millares 4 2 3 2 2 6 5" xfId="26264" xr:uid="{00000000-0005-0000-0000-000081660000}"/>
    <cellStyle name="Millares 4 2 3 2 2 7" xfId="26265" xr:uid="{00000000-0005-0000-0000-000082660000}"/>
    <cellStyle name="Millares 4 2 3 2 2 7 2" xfId="26266" xr:uid="{00000000-0005-0000-0000-000083660000}"/>
    <cellStyle name="Millares 4 2 3 2 2 7 2 2" xfId="26267" xr:uid="{00000000-0005-0000-0000-000084660000}"/>
    <cellStyle name="Millares 4 2 3 2 2 7 2 3" xfId="26268" xr:uid="{00000000-0005-0000-0000-000085660000}"/>
    <cellStyle name="Millares 4 2 3 2 2 7 3" xfId="26269" xr:uid="{00000000-0005-0000-0000-000086660000}"/>
    <cellStyle name="Millares 4 2 3 2 2 7 3 2" xfId="26270" xr:uid="{00000000-0005-0000-0000-000087660000}"/>
    <cellStyle name="Millares 4 2 3 2 2 7 3 3" xfId="26271" xr:uid="{00000000-0005-0000-0000-000088660000}"/>
    <cellStyle name="Millares 4 2 3 2 2 7 4" xfId="26272" xr:uid="{00000000-0005-0000-0000-000089660000}"/>
    <cellStyle name="Millares 4 2 3 2 2 7 5" xfId="26273" xr:uid="{00000000-0005-0000-0000-00008A660000}"/>
    <cellStyle name="Millares 4 2 3 2 2 8" xfId="26274" xr:uid="{00000000-0005-0000-0000-00008B660000}"/>
    <cellStyle name="Millares 4 2 3 2 2 8 2" xfId="26275" xr:uid="{00000000-0005-0000-0000-00008C660000}"/>
    <cellStyle name="Millares 4 2 3 2 2 8 2 2" xfId="26276" xr:uid="{00000000-0005-0000-0000-00008D660000}"/>
    <cellStyle name="Millares 4 2 3 2 2 8 2 3" xfId="26277" xr:uid="{00000000-0005-0000-0000-00008E660000}"/>
    <cellStyle name="Millares 4 2 3 2 2 8 3" xfId="26278" xr:uid="{00000000-0005-0000-0000-00008F660000}"/>
    <cellStyle name="Millares 4 2 3 2 2 8 3 2" xfId="26279" xr:uid="{00000000-0005-0000-0000-000090660000}"/>
    <cellStyle name="Millares 4 2 3 2 2 8 3 3" xfId="26280" xr:uid="{00000000-0005-0000-0000-000091660000}"/>
    <cellStyle name="Millares 4 2 3 2 2 8 4" xfId="26281" xr:uid="{00000000-0005-0000-0000-000092660000}"/>
    <cellStyle name="Millares 4 2 3 2 2 8 5" xfId="26282" xr:uid="{00000000-0005-0000-0000-000093660000}"/>
    <cellStyle name="Millares 4 2 3 2 2 9" xfId="26283" xr:uid="{00000000-0005-0000-0000-000094660000}"/>
    <cellStyle name="Millares 4 2 3 2 2 9 2" xfId="26284" xr:uid="{00000000-0005-0000-0000-000095660000}"/>
    <cellStyle name="Millares 4 2 3 2 2 9 3" xfId="26285" xr:uid="{00000000-0005-0000-0000-000096660000}"/>
    <cellStyle name="Millares 4 2 3 2 3" xfId="26286" xr:uid="{00000000-0005-0000-0000-000097660000}"/>
    <cellStyle name="Millares 4 2 3 2 3 10" xfId="26287" xr:uid="{00000000-0005-0000-0000-000098660000}"/>
    <cellStyle name="Millares 4 2 3 2 3 10 2" xfId="26288" xr:uid="{00000000-0005-0000-0000-000099660000}"/>
    <cellStyle name="Millares 4 2 3 2 3 10 3" xfId="26289" xr:uid="{00000000-0005-0000-0000-00009A660000}"/>
    <cellStyle name="Millares 4 2 3 2 3 11" xfId="26290" xr:uid="{00000000-0005-0000-0000-00009B660000}"/>
    <cellStyle name="Millares 4 2 3 2 3 12" xfId="26291" xr:uid="{00000000-0005-0000-0000-00009C660000}"/>
    <cellStyle name="Millares 4 2 3 2 3 2" xfId="26292" xr:uid="{00000000-0005-0000-0000-00009D660000}"/>
    <cellStyle name="Millares 4 2 3 2 3 2 10" xfId="26293" xr:uid="{00000000-0005-0000-0000-00009E660000}"/>
    <cellStyle name="Millares 4 2 3 2 3 2 2" xfId="26294" xr:uid="{00000000-0005-0000-0000-00009F660000}"/>
    <cellStyle name="Millares 4 2 3 2 3 2 2 2" xfId="26295" xr:uid="{00000000-0005-0000-0000-0000A0660000}"/>
    <cellStyle name="Millares 4 2 3 2 3 2 2 2 2" xfId="26296" xr:uid="{00000000-0005-0000-0000-0000A1660000}"/>
    <cellStyle name="Millares 4 2 3 2 3 2 2 2 2 2" xfId="26297" xr:uid="{00000000-0005-0000-0000-0000A2660000}"/>
    <cellStyle name="Millares 4 2 3 2 3 2 2 2 2 3" xfId="26298" xr:uid="{00000000-0005-0000-0000-0000A3660000}"/>
    <cellStyle name="Millares 4 2 3 2 3 2 2 2 3" xfId="26299" xr:uid="{00000000-0005-0000-0000-0000A4660000}"/>
    <cellStyle name="Millares 4 2 3 2 3 2 2 2 3 2" xfId="26300" xr:uid="{00000000-0005-0000-0000-0000A5660000}"/>
    <cellStyle name="Millares 4 2 3 2 3 2 2 2 3 3" xfId="26301" xr:uid="{00000000-0005-0000-0000-0000A6660000}"/>
    <cellStyle name="Millares 4 2 3 2 3 2 2 2 4" xfId="26302" xr:uid="{00000000-0005-0000-0000-0000A7660000}"/>
    <cellStyle name="Millares 4 2 3 2 3 2 2 2 5" xfId="26303" xr:uid="{00000000-0005-0000-0000-0000A8660000}"/>
    <cellStyle name="Millares 4 2 3 2 3 2 2 3" xfId="26304" xr:uid="{00000000-0005-0000-0000-0000A9660000}"/>
    <cellStyle name="Millares 4 2 3 2 3 2 2 3 2" xfId="26305" xr:uid="{00000000-0005-0000-0000-0000AA660000}"/>
    <cellStyle name="Millares 4 2 3 2 3 2 2 3 2 2" xfId="26306" xr:uid="{00000000-0005-0000-0000-0000AB660000}"/>
    <cellStyle name="Millares 4 2 3 2 3 2 2 3 2 3" xfId="26307" xr:uid="{00000000-0005-0000-0000-0000AC660000}"/>
    <cellStyle name="Millares 4 2 3 2 3 2 2 3 3" xfId="26308" xr:uid="{00000000-0005-0000-0000-0000AD660000}"/>
    <cellStyle name="Millares 4 2 3 2 3 2 2 3 3 2" xfId="26309" xr:uid="{00000000-0005-0000-0000-0000AE660000}"/>
    <cellStyle name="Millares 4 2 3 2 3 2 2 3 3 3" xfId="26310" xr:uid="{00000000-0005-0000-0000-0000AF660000}"/>
    <cellStyle name="Millares 4 2 3 2 3 2 2 3 4" xfId="26311" xr:uid="{00000000-0005-0000-0000-0000B0660000}"/>
    <cellStyle name="Millares 4 2 3 2 3 2 2 3 5" xfId="26312" xr:uid="{00000000-0005-0000-0000-0000B1660000}"/>
    <cellStyle name="Millares 4 2 3 2 3 2 2 4" xfId="26313" xr:uid="{00000000-0005-0000-0000-0000B2660000}"/>
    <cellStyle name="Millares 4 2 3 2 3 2 2 4 2" xfId="26314" xr:uid="{00000000-0005-0000-0000-0000B3660000}"/>
    <cellStyle name="Millares 4 2 3 2 3 2 2 4 2 2" xfId="26315" xr:uid="{00000000-0005-0000-0000-0000B4660000}"/>
    <cellStyle name="Millares 4 2 3 2 3 2 2 4 2 3" xfId="26316" xr:uid="{00000000-0005-0000-0000-0000B5660000}"/>
    <cellStyle name="Millares 4 2 3 2 3 2 2 4 3" xfId="26317" xr:uid="{00000000-0005-0000-0000-0000B6660000}"/>
    <cellStyle name="Millares 4 2 3 2 3 2 2 4 3 2" xfId="26318" xr:uid="{00000000-0005-0000-0000-0000B7660000}"/>
    <cellStyle name="Millares 4 2 3 2 3 2 2 4 3 3" xfId="26319" xr:uid="{00000000-0005-0000-0000-0000B8660000}"/>
    <cellStyle name="Millares 4 2 3 2 3 2 2 4 4" xfId="26320" xr:uid="{00000000-0005-0000-0000-0000B9660000}"/>
    <cellStyle name="Millares 4 2 3 2 3 2 2 4 5" xfId="26321" xr:uid="{00000000-0005-0000-0000-0000BA660000}"/>
    <cellStyle name="Millares 4 2 3 2 3 2 2 5" xfId="26322" xr:uid="{00000000-0005-0000-0000-0000BB660000}"/>
    <cellStyle name="Millares 4 2 3 2 3 2 2 5 2" xfId="26323" xr:uid="{00000000-0005-0000-0000-0000BC660000}"/>
    <cellStyle name="Millares 4 2 3 2 3 2 2 5 3" xfId="26324" xr:uid="{00000000-0005-0000-0000-0000BD660000}"/>
    <cellStyle name="Millares 4 2 3 2 3 2 2 6" xfId="26325" xr:uid="{00000000-0005-0000-0000-0000BE660000}"/>
    <cellStyle name="Millares 4 2 3 2 3 2 2 6 2" xfId="26326" xr:uid="{00000000-0005-0000-0000-0000BF660000}"/>
    <cellStyle name="Millares 4 2 3 2 3 2 2 6 3" xfId="26327" xr:uid="{00000000-0005-0000-0000-0000C0660000}"/>
    <cellStyle name="Millares 4 2 3 2 3 2 2 7" xfId="26328" xr:uid="{00000000-0005-0000-0000-0000C1660000}"/>
    <cellStyle name="Millares 4 2 3 2 3 2 2 8" xfId="26329" xr:uid="{00000000-0005-0000-0000-0000C2660000}"/>
    <cellStyle name="Millares 4 2 3 2 3 2 3" xfId="26330" xr:uid="{00000000-0005-0000-0000-0000C3660000}"/>
    <cellStyle name="Millares 4 2 3 2 3 2 3 2" xfId="26331" xr:uid="{00000000-0005-0000-0000-0000C4660000}"/>
    <cellStyle name="Millares 4 2 3 2 3 2 3 2 2" xfId="26332" xr:uid="{00000000-0005-0000-0000-0000C5660000}"/>
    <cellStyle name="Millares 4 2 3 2 3 2 3 2 2 2" xfId="26333" xr:uid="{00000000-0005-0000-0000-0000C6660000}"/>
    <cellStyle name="Millares 4 2 3 2 3 2 3 2 2 3" xfId="26334" xr:uid="{00000000-0005-0000-0000-0000C7660000}"/>
    <cellStyle name="Millares 4 2 3 2 3 2 3 2 3" xfId="26335" xr:uid="{00000000-0005-0000-0000-0000C8660000}"/>
    <cellStyle name="Millares 4 2 3 2 3 2 3 2 3 2" xfId="26336" xr:uid="{00000000-0005-0000-0000-0000C9660000}"/>
    <cellStyle name="Millares 4 2 3 2 3 2 3 2 3 3" xfId="26337" xr:uid="{00000000-0005-0000-0000-0000CA660000}"/>
    <cellStyle name="Millares 4 2 3 2 3 2 3 2 4" xfId="26338" xr:uid="{00000000-0005-0000-0000-0000CB660000}"/>
    <cellStyle name="Millares 4 2 3 2 3 2 3 2 5" xfId="26339" xr:uid="{00000000-0005-0000-0000-0000CC660000}"/>
    <cellStyle name="Millares 4 2 3 2 3 2 3 3" xfId="26340" xr:uid="{00000000-0005-0000-0000-0000CD660000}"/>
    <cellStyle name="Millares 4 2 3 2 3 2 3 3 2" xfId="26341" xr:uid="{00000000-0005-0000-0000-0000CE660000}"/>
    <cellStyle name="Millares 4 2 3 2 3 2 3 3 2 2" xfId="26342" xr:uid="{00000000-0005-0000-0000-0000CF660000}"/>
    <cellStyle name="Millares 4 2 3 2 3 2 3 3 2 3" xfId="26343" xr:uid="{00000000-0005-0000-0000-0000D0660000}"/>
    <cellStyle name="Millares 4 2 3 2 3 2 3 3 3" xfId="26344" xr:uid="{00000000-0005-0000-0000-0000D1660000}"/>
    <cellStyle name="Millares 4 2 3 2 3 2 3 3 3 2" xfId="26345" xr:uid="{00000000-0005-0000-0000-0000D2660000}"/>
    <cellStyle name="Millares 4 2 3 2 3 2 3 3 3 3" xfId="26346" xr:uid="{00000000-0005-0000-0000-0000D3660000}"/>
    <cellStyle name="Millares 4 2 3 2 3 2 3 3 4" xfId="26347" xr:uid="{00000000-0005-0000-0000-0000D4660000}"/>
    <cellStyle name="Millares 4 2 3 2 3 2 3 3 5" xfId="26348" xr:uid="{00000000-0005-0000-0000-0000D5660000}"/>
    <cellStyle name="Millares 4 2 3 2 3 2 3 4" xfId="26349" xr:uid="{00000000-0005-0000-0000-0000D6660000}"/>
    <cellStyle name="Millares 4 2 3 2 3 2 3 4 2" xfId="26350" xr:uid="{00000000-0005-0000-0000-0000D7660000}"/>
    <cellStyle name="Millares 4 2 3 2 3 2 3 4 2 2" xfId="26351" xr:uid="{00000000-0005-0000-0000-0000D8660000}"/>
    <cellStyle name="Millares 4 2 3 2 3 2 3 4 2 3" xfId="26352" xr:uid="{00000000-0005-0000-0000-0000D9660000}"/>
    <cellStyle name="Millares 4 2 3 2 3 2 3 4 3" xfId="26353" xr:uid="{00000000-0005-0000-0000-0000DA660000}"/>
    <cellStyle name="Millares 4 2 3 2 3 2 3 4 3 2" xfId="26354" xr:uid="{00000000-0005-0000-0000-0000DB660000}"/>
    <cellStyle name="Millares 4 2 3 2 3 2 3 4 3 3" xfId="26355" xr:uid="{00000000-0005-0000-0000-0000DC660000}"/>
    <cellStyle name="Millares 4 2 3 2 3 2 3 4 4" xfId="26356" xr:uid="{00000000-0005-0000-0000-0000DD660000}"/>
    <cellStyle name="Millares 4 2 3 2 3 2 3 4 5" xfId="26357" xr:uid="{00000000-0005-0000-0000-0000DE660000}"/>
    <cellStyle name="Millares 4 2 3 2 3 2 3 5" xfId="26358" xr:uid="{00000000-0005-0000-0000-0000DF660000}"/>
    <cellStyle name="Millares 4 2 3 2 3 2 3 5 2" xfId="26359" xr:uid="{00000000-0005-0000-0000-0000E0660000}"/>
    <cellStyle name="Millares 4 2 3 2 3 2 3 5 3" xfId="26360" xr:uid="{00000000-0005-0000-0000-0000E1660000}"/>
    <cellStyle name="Millares 4 2 3 2 3 2 3 6" xfId="26361" xr:uid="{00000000-0005-0000-0000-0000E2660000}"/>
    <cellStyle name="Millares 4 2 3 2 3 2 3 6 2" xfId="26362" xr:uid="{00000000-0005-0000-0000-0000E3660000}"/>
    <cellStyle name="Millares 4 2 3 2 3 2 3 6 3" xfId="26363" xr:uid="{00000000-0005-0000-0000-0000E4660000}"/>
    <cellStyle name="Millares 4 2 3 2 3 2 3 7" xfId="26364" xr:uid="{00000000-0005-0000-0000-0000E5660000}"/>
    <cellStyle name="Millares 4 2 3 2 3 2 3 8" xfId="26365" xr:uid="{00000000-0005-0000-0000-0000E6660000}"/>
    <cellStyle name="Millares 4 2 3 2 3 2 4" xfId="26366" xr:uid="{00000000-0005-0000-0000-0000E7660000}"/>
    <cellStyle name="Millares 4 2 3 2 3 2 4 2" xfId="26367" xr:uid="{00000000-0005-0000-0000-0000E8660000}"/>
    <cellStyle name="Millares 4 2 3 2 3 2 4 2 2" xfId="26368" xr:uid="{00000000-0005-0000-0000-0000E9660000}"/>
    <cellStyle name="Millares 4 2 3 2 3 2 4 2 3" xfId="26369" xr:uid="{00000000-0005-0000-0000-0000EA660000}"/>
    <cellStyle name="Millares 4 2 3 2 3 2 4 3" xfId="26370" xr:uid="{00000000-0005-0000-0000-0000EB660000}"/>
    <cellStyle name="Millares 4 2 3 2 3 2 4 3 2" xfId="26371" xr:uid="{00000000-0005-0000-0000-0000EC660000}"/>
    <cellStyle name="Millares 4 2 3 2 3 2 4 3 3" xfId="26372" xr:uid="{00000000-0005-0000-0000-0000ED660000}"/>
    <cellStyle name="Millares 4 2 3 2 3 2 4 4" xfId="26373" xr:uid="{00000000-0005-0000-0000-0000EE660000}"/>
    <cellStyle name="Millares 4 2 3 2 3 2 4 5" xfId="26374" xr:uid="{00000000-0005-0000-0000-0000EF660000}"/>
    <cellStyle name="Millares 4 2 3 2 3 2 5" xfId="26375" xr:uid="{00000000-0005-0000-0000-0000F0660000}"/>
    <cellStyle name="Millares 4 2 3 2 3 2 5 2" xfId="26376" xr:uid="{00000000-0005-0000-0000-0000F1660000}"/>
    <cellStyle name="Millares 4 2 3 2 3 2 5 2 2" xfId="26377" xr:uid="{00000000-0005-0000-0000-0000F2660000}"/>
    <cellStyle name="Millares 4 2 3 2 3 2 5 2 3" xfId="26378" xr:uid="{00000000-0005-0000-0000-0000F3660000}"/>
    <cellStyle name="Millares 4 2 3 2 3 2 5 3" xfId="26379" xr:uid="{00000000-0005-0000-0000-0000F4660000}"/>
    <cellStyle name="Millares 4 2 3 2 3 2 5 3 2" xfId="26380" xr:uid="{00000000-0005-0000-0000-0000F5660000}"/>
    <cellStyle name="Millares 4 2 3 2 3 2 5 3 3" xfId="26381" xr:uid="{00000000-0005-0000-0000-0000F6660000}"/>
    <cellStyle name="Millares 4 2 3 2 3 2 5 4" xfId="26382" xr:uid="{00000000-0005-0000-0000-0000F7660000}"/>
    <cellStyle name="Millares 4 2 3 2 3 2 5 5" xfId="26383" xr:uid="{00000000-0005-0000-0000-0000F8660000}"/>
    <cellStyle name="Millares 4 2 3 2 3 2 6" xfId="26384" xr:uid="{00000000-0005-0000-0000-0000F9660000}"/>
    <cellStyle name="Millares 4 2 3 2 3 2 6 2" xfId="26385" xr:uid="{00000000-0005-0000-0000-0000FA660000}"/>
    <cellStyle name="Millares 4 2 3 2 3 2 6 2 2" xfId="26386" xr:uid="{00000000-0005-0000-0000-0000FB660000}"/>
    <cellStyle name="Millares 4 2 3 2 3 2 6 2 3" xfId="26387" xr:uid="{00000000-0005-0000-0000-0000FC660000}"/>
    <cellStyle name="Millares 4 2 3 2 3 2 6 3" xfId="26388" xr:uid="{00000000-0005-0000-0000-0000FD660000}"/>
    <cellStyle name="Millares 4 2 3 2 3 2 6 3 2" xfId="26389" xr:uid="{00000000-0005-0000-0000-0000FE660000}"/>
    <cellStyle name="Millares 4 2 3 2 3 2 6 3 3" xfId="26390" xr:uid="{00000000-0005-0000-0000-0000FF660000}"/>
    <cellStyle name="Millares 4 2 3 2 3 2 6 4" xfId="26391" xr:uid="{00000000-0005-0000-0000-000000670000}"/>
    <cellStyle name="Millares 4 2 3 2 3 2 6 5" xfId="26392" xr:uid="{00000000-0005-0000-0000-000001670000}"/>
    <cellStyle name="Millares 4 2 3 2 3 2 7" xfId="26393" xr:uid="{00000000-0005-0000-0000-000002670000}"/>
    <cellStyle name="Millares 4 2 3 2 3 2 7 2" xfId="26394" xr:uid="{00000000-0005-0000-0000-000003670000}"/>
    <cellStyle name="Millares 4 2 3 2 3 2 7 3" xfId="26395" xr:uid="{00000000-0005-0000-0000-000004670000}"/>
    <cellStyle name="Millares 4 2 3 2 3 2 8" xfId="26396" xr:uid="{00000000-0005-0000-0000-000005670000}"/>
    <cellStyle name="Millares 4 2 3 2 3 2 8 2" xfId="26397" xr:uid="{00000000-0005-0000-0000-000006670000}"/>
    <cellStyle name="Millares 4 2 3 2 3 2 8 3" xfId="26398" xr:uid="{00000000-0005-0000-0000-000007670000}"/>
    <cellStyle name="Millares 4 2 3 2 3 2 9" xfId="26399" xr:uid="{00000000-0005-0000-0000-000008670000}"/>
    <cellStyle name="Millares 4 2 3 2 3 3" xfId="26400" xr:uid="{00000000-0005-0000-0000-000009670000}"/>
    <cellStyle name="Millares 4 2 3 2 3 3 10" xfId="26401" xr:uid="{00000000-0005-0000-0000-00000A670000}"/>
    <cellStyle name="Millares 4 2 3 2 3 3 2" xfId="26402" xr:uid="{00000000-0005-0000-0000-00000B670000}"/>
    <cellStyle name="Millares 4 2 3 2 3 3 2 2" xfId="26403" xr:uid="{00000000-0005-0000-0000-00000C670000}"/>
    <cellStyle name="Millares 4 2 3 2 3 3 2 2 2" xfId="26404" xr:uid="{00000000-0005-0000-0000-00000D670000}"/>
    <cellStyle name="Millares 4 2 3 2 3 3 2 2 2 2" xfId="26405" xr:uid="{00000000-0005-0000-0000-00000E670000}"/>
    <cellStyle name="Millares 4 2 3 2 3 3 2 2 2 3" xfId="26406" xr:uid="{00000000-0005-0000-0000-00000F670000}"/>
    <cellStyle name="Millares 4 2 3 2 3 3 2 2 3" xfId="26407" xr:uid="{00000000-0005-0000-0000-000010670000}"/>
    <cellStyle name="Millares 4 2 3 2 3 3 2 2 3 2" xfId="26408" xr:uid="{00000000-0005-0000-0000-000011670000}"/>
    <cellStyle name="Millares 4 2 3 2 3 3 2 2 3 3" xfId="26409" xr:uid="{00000000-0005-0000-0000-000012670000}"/>
    <cellStyle name="Millares 4 2 3 2 3 3 2 2 4" xfId="26410" xr:uid="{00000000-0005-0000-0000-000013670000}"/>
    <cellStyle name="Millares 4 2 3 2 3 3 2 2 5" xfId="26411" xr:uid="{00000000-0005-0000-0000-000014670000}"/>
    <cellStyle name="Millares 4 2 3 2 3 3 2 3" xfId="26412" xr:uid="{00000000-0005-0000-0000-000015670000}"/>
    <cellStyle name="Millares 4 2 3 2 3 3 2 3 2" xfId="26413" xr:uid="{00000000-0005-0000-0000-000016670000}"/>
    <cellStyle name="Millares 4 2 3 2 3 3 2 3 2 2" xfId="26414" xr:uid="{00000000-0005-0000-0000-000017670000}"/>
    <cellStyle name="Millares 4 2 3 2 3 3 2 3 2 3" xfId="26415" xr:uid="{00000000-0005-0000-0000-000018670000}"/>
    <cellStyle name="Millares 4 2 3 2 3 3 2 3 3" xfId="26416" xr:uid="{00000000-0005-0000-0000-000019670000}"/>
    <cellStyle name="Millares 4 2 3 2 3 3 2 3 3 2" xfId="26417" xr:uid="{00000000-0005-0000-0000-00001A670000}"/>
    <cellStyle name="Millares 4 2 3 2 3 3 2 3 3 3" xfId="26418" xr:uid="{00000000-0005-0000-0000-00001B670000}"/>
    <cellStyle name="Millares 4 2 3 2 3 3 2 3 4" xfId="26419" xr:uid="{00000000-0005-0000-0000-00001C670000}"/>
    <cellStyle name="Millares 4 2 3 2 3 3 2 3 5" xfId="26420" xr:uid="{00000000-0005-0000-0000-00001D670000}"/>
    <cellStyle name="Millares 4 2 3 2 3 3 2 4" xfId="26421" xr:uid="{00000000-0005-0000-0000-00001E670000}"/>
    <cellStyle name="Millares 4 2 3 2 3 3 2 4 2" xfId="26422" xr:uid="{00000000-0005-0000-0000-00001F670000}"/>
    <cellStyle name="Millares 4 2 3 2 3 3 2 4 2 2" xfId="26423" xr:uid="{00000000-0005-0000-0000-000020670000}"/>
    <cellStyle name="Millares 4 2 3 2 3 3 2 4 2 3" xfId="26424" xr:uid="{00000000-0005-0000-0000-000021670000}"/>
    <cellStyle name="Millares 4 2 3 2 3 3 2 4 3" xfId="26425" xr:uid="{00000000-0005-0000-0000-000022670000}"/>
    <cellStyle name="Millares 4 2 3 2 3 3 2 4 3 2" xfId="26426" xr:uid="{00000000-0005-0000-0000-000023670000}"/>
    <cellStyle name="Millares 4 2 3 2 3 3 2 4 3 3" xfId="26427" xr:uid="{00000000-0005-0000-0000-000024670000}"/>
    <cellStyle name="Millares 4 2 3 2 3 3 2 4 4" xfId="26428" xr:uid="{00000000-0005-0000-0000-000025670000}"/>
    <cellStyle name="Millares 4 2 3 2 3 3 2 4 5" xfId="26429" xr:uid="{00000000-0005-0000-0000-000026670000}"/>
    <cellStyle name="Millares 4 2 3 2 3 3 2 5" xfId="26430" xr:uid="{00000000-0005-0000-0000-000027670000}"/>
    <cellStyle name="Millares 4 2 3 2 3 3 2 5 2" xfId="26431" xr:uid="{00000000-0005-0000-0000-000028670000}"/>
    <cellStyle name="Millares 4 2 3 2 3 3 2 5 3" xfId="26432" xr:uid="{00000000-0005-0000-0000-000029670000}"/>
    <cellStyle name="Millares 4 2 3 2 3 3 2 6" xfId="26433" xr:uid="{00000000-0005-0000-0000-00002A670000}"/>
    <cellStyle name="Millares 4 2 3 2 3 3 2 6 2" xfId="26434" xr:uid="{00000000-0005-0000-0000-00002B670000}"/>
    <cellStyle name="Millares 4 2 3 2 3 3 2 6 3" xfId="26435" xr:uid="{00000000-0005-0000-0000-00002C670000}"/>
    <cellStyle name="Millares 4 2 3 2 3 3 2 7" xfId="26436" xr:uid="{00000000-0005-0000-0000-00002D670000}"/>
    <cellStyle name="Millares 4 2 3 2 3 3 2 8" xfId="26437" xr:uid="{00000000-0005-0000-0000-00002E670000}"/>
    <cellStyle name="Millares 4 2 3 2 3 3 3" xfId="26438" xr:uid="{00000000-0005-0000-0000-00002F670000}"/>
    <cellStyle name="Millares 4 2 3 2 3 3 3 2" xfId="26439" xr:uid="{00000000-0005-0000-0000-000030670000}"/>
    <cellStyle name="Millares 4 2 3 2 3 3 3 2 2" xfId="26440" xr:uid="{00000000-0005-0000-0000-000031670000}"/>
    <cellStyle name="Millares 4 2 3 2 3 3 3 2 2 2" xfId="26441" xr:uid="{00000000-0005-0000-0000-000032670000}"/>
    <cellStyle name="Millares 4 2 3 2 3 3 3 2 2 3" xfId="26442" xr:uid="{00000000-0005-0000-0000-000033670000}"/>
    <cellStyle name="Millares 4 2 3 2 3 3 3 2 3" xfId="26443" xr:uid="{00000000-0005-0000-0000-000034670000}"/>
    <cellStyle name="Millares 4 2 3 2 3 3 3 2 3 2" xfId="26444" xr:uid="{00000000-0005-0000-0000-000035670000}"/>
    <cellStyle name="Millares 4 2 3 2 3 3 3 2 3 3" xfId="26445" xr:uid="{00000000-0005-0000-0000-000036670000}"/>
    <cellStyle name="Millares 4 2 3 2 3 3 3 2 4" xfId="26446" xr:uid="{00000000-0005-0000-0000-000037670000}"/>
    <cellStyle name="Millares 4 2 3 2 3 3 3 2 5" xfId="26447" xr:uid="{00000000-0005-0000-0000-000038670000}"/>
    <cellStyle name="Millares 4 2 3 2 3 3 3 3" xfId="26448" xr:uid="{00000000-0005-0000-0000-000039670000}"/>
    <cellStyle name="Millares 4 2 3 2 3 3 3 3 2" xfId="26449" xr:uid="{00000000-0005-0000-0000-00003A670000}"/>
    <cellStyle name="Millares 4 2 3 2 3 3 3 3 2 2" xfId="26450" xr:uid="{00000000-0005-0000-0000-00003B670000}"/>
    <cellStyle name="Millares 4 2 3 2 3 3 3 3 2 3" xfId="26451" xr:uid="{00000000-0005-0000-0000-00003C670000}"/>
    <cellStyle name="Millares 4 2 3 2 3 3 3 3 3" xfId="26452" xr:uid="{00000000-0005-0000-0000-00003D670000}"/>
    <cellStyle name="Millares 4 2 3 2 3 3 3 3 3 2" xfId="26453" xr:uid="{00000000-0005-0000-0000-00003E670000}"/>
    <cellStyle name="Millares 4 2 3 2 3 3 3 3 3 3" xfId="26454" xr:uid="{00000000-0005-0000-0000-00003F670000}"/>
    <cellStyle name="Millares 4 2 3 2 3 3 3 3 4" xfId="26455" xr:uid="{00000000-0005-0000-0000-000040670000}"/>
    <cellStyle name="Millares 4 2 3 2 3 3 3 3 5" xfId="26456" xr:uid="{00000000-0005-0000-0000-000041670000}"/>
    <cellStyle name="Millares 4 2 3 2 3 3 3 4" xfId="26457" xr:uid="{00000000-0005-0000-0000-000042670000}"/>
    <cellStyle name="Millares 4 2 3 2 3 3 3 4 2" xfId="26458" xr:uid="{00000000-0005-0000-0000-000043670000}"/>
    <cellStyle name="Millares 4 2 3 2 3 3 3 4 2 2" xfId="26459" xr:uid="{00000000-0005-0000-0000-000044670000}"/>
    <cellStyle name="Millares 4 2 3 2 3 3 3 4 2 3" xfId="26460" xr:uid="{00000000-0005-0000-0000-000045670000}"/>
    <cellStyle name="Millares 4 2 3 2 3 3 3 4 3" xfId="26461" xr:uid="{00000000-0005-0000-0000-000046670000}"/>
    <cellStyle name="Millares 4 2 3 2 3 3 3 4 3 2" xfId="26462" xr:uid="{00000000-0005-0000-0000-000047670000}"/>
    <cellStyle name="Millares 4 2 3 2 3 3 3 4 3 3" xfId="26463" xr:uid="{00000000-0005-0000-0000-000048670000}"/>
    <cellStyle name="Millares 4 2 3 2 3 3 3 4 4" xfId="26464" xr:uid="{00000000-0005-0000-0000-000049670000}"/>
    <cellStyle name="Millares 4 2 3 2 3 3 3 4 5" xfId="26465" xr:uid="{00000000-0005-0000-0000-00004A670000}"/>
    <cellStyle name="Millares 4 2 3 2 3 3 3 5" xfId="26466" xr:uid="{00000000-0005-0000-0000-00004B670000}"/>
    <cellStyle name="Millares 4 2 3 2 3 3 3 5 2" xfId="26467" xr:uid="{00000000-0005-0000-0000-00004C670000}"/>
    <cellStyle name="Millares 4 2 3 2 3 3 3 5 3" xfId="26468" xr:uid="{00000000-0005-0000-0000-00004D670000}"/>
    <cellStyle name="Millares 4 2 3 2 3 3 3 6" xfId="26469" xr:uid="{00000000-0005-0000-0000-00004E670000}"/>
    <cellStyle name="Millares 4 2 3 2 3 3 3 6 2" xfId="26470" xr:uid="{00000000-0005-0000-0000-00004F670000}"/>
    <cellStyle name="Millares 4 2 3 2 3 3 3 6 3" xfId="26471" xr:uid="{00000000-0005-0000-0000-000050670000}"/>
    <cellStyle name="Millares 4 2 3 2 3 3 3 7" xfId="26472" xr:uid="{00000000-0005-0000-0000-000051670000}"/>
    <cellStyle name="Millares 4 2 3 2 3 3 3 8" xfId="26473" xr:uid="{00000000-0005-0000-0000-000052670000}"/>
    <cellStyle name="Millares 4 2 3 2 3 3 4" xfId="26474" xr:uid="{00000000-0005-0000-0000-000053670000}"/>
    <cellStyle name="Millares 4 2 3 2 3 3 4 2" xfId="26475" xr:uid="{00000000-0005-0000-0000-000054670000}"/>
    <cellStyle name="Millares 4 2 3 2 3 3 4 2 2" xfId="26476" xr:uid="{00000000-0005-0000-0000-000055670000}"/>
    <cellStyle name="Millares 4 2 3 2 3 3 4 2 3" xfId="26477" xr:uid="{00000000-0005-0000-0000-000056670000}"/>
    <cellStyle name="Millares 4 2 3 2 3 3 4 3" xfId="26478" xr:uid="{00000000-0005-0000-0000-000057670000}"/>
    <cellStyle name="Millares 4 2 3 2 3 3 4 3 2" xfId="26479" xr:uid="{00000000-0005-0000-0000-000058670000}"/>
    <cellStyle name="Millares 4 2 3 2 3 3 4 3 3" xfId="26480" xr:uid="{00000000-0005-0000-0000-000059670000}"/>
    <cellStyle name="Millares 4 2 3 2 3 3 4 4" xfId="26481" xr:uid="{00000000-0005-0000-0000-00005A670000}"/>
    <cellStyle name="Millares 4 2 3 2 3 3 4 5" xfId="26482" xr:uid="{00000000-0005-0000-0000-00005B670000}"/>
    <cellStyle name="Millares 4 2 3 2 3 3 5" xfId="26483" xr:uid="{00000000-0005-0000-0000-00005C670000}"/>
    <cellStyle name="Millares 4 2 3 2 3 3 5 2" xfId="26484" xr:uid="{00000000-0005-0000-0000-00005D670000}"/>
    <cellStyle name="Millares 4 2 3 2 3 3 5 2 2" xfId="26485" xr:uid="{00000000-0005-0000-0000-00005E670000}"/>
    <cellStyle name="Millares 4 2 3 2 3 3 5 2 3" xfId="26486" xr:uid="{00000000-0005-0000-0000-00005F670000}"/>
    <cellStyle name="Millares 4 2 3 2 3 3 5 3" xfId="26487" xr:uid="{00000000-0005-0000-0000-000060670000}"/>
    <cellStyle name="Millares 4 2 3 2 3 3 5 3 2" xfId="26488" xr:uid="{00000000-0005-0000-0000-000061670000}"/>
    <cellStyle name="Millares 4 2 3 2 3 3 5 3 3" xfId="26489" xr:uid="{00000000-0005-0000-0000-000062670000}"/>
    <cellStyle name="Millares 4 2 3 2 3 3 5 4" xfId="26490" xr:uid="{00000000-0005-0000-0000-000063670000}"/>
    <cellStyle name="Millares 4 2 3 2 3 3 5 5" xfId="26491" xr:uid="{00000000-0005-0000-0000-000064670000}"/>
    <cellStyle name="Millares 4 2 3 2 3 3 6" xfId="26492" xr:uid="{00000000-0005-0000-0000-000065670000}"/>
    <cellStyle name="Millares 4 2 3 2 3 3 6 2" xfId="26493" xr:uid="{00000000-0005-0000-0000-000066670000}"/>
    <cellStyle name="Millares 4 2 3 2 3 3 6 2 2" xfId="26494" xr:uid="{00000000-0005-0000-0000-000067670000}"/>
    <cellStyle name="Millares 4 2 3 2 3 3 6 2 3" xfId="26495" xr:uid="{00000000-0005-0000-0000-000068670000}"/>
    <cellStyle name="Millares 4 2 3 2 3 3 6 3" xfId="26496" xr:uid="{00000000-0005-0000-0000-000069670000}"/>
    <cellStyle name="Millares 4 2 3 2 3 3 6 3 2" xfId="26497" xr:uid="{00000000-0005-0000-0000-00006A670000}"/>
    <cellStyle name="Millares 4 2 3 2 3 3 6 3 3" xfId="26498" xr:uid="{00000000-0005-0000-0000-00006B670000}"/>
    <cellStyle name="Millares 4 2 3 2 3 3 6 4" xfId="26499" xr:uid="{00000000-0005-0000-0000-00006C670000}"/>
    <cellStyle name="Millares 4 2 3 2 3 3 6 5" xfId="26500" xr:uid="{00000000-0005-0000-0000-00006D670000}"/>
    <cellStyle name="Millares 4 2 3 2 3 3 7" xfId="26501" xr:uid="{00000000-0005-0000-0000-00006E670000}"/>
    <cellStyle name="Millares 4 2 3 2 3 3 7 2" xfId="26502" xr:uid="{00000000-0005-0000-0000-00006F670000}"/>
    <cellStyle name="Millares 4 2 3 2 3 3 7 3" xfId="26503" xr:uid="{00000000-0005-0000-0000-000070670000}"/>
    <cellStyle name="Millares 4 2 3 2 3 3 8" xfId="26504" xr:uid="{00000000-0005-0000-0000-000071670000}"/>
    <cellStyle name="Millares 4 2 3 2 3 3 8 2" xfId="26505" xr:uid="{00000000-0005-0000-0000-000072670000}"/>
    <cellStyle name="Millares 4 2 3 2 3 3 8 3" xfId="26506" xr:uid="{00000000-0005-0000-0000-000073670000}"/>
    <cellStyle name="Millares 4 2 3 2 3 3 9" xfId="26507" xr:uid="{00000000-0005-0000-0000-000074670000}"/>
    <cellStyle name="Millares 4 2 3 2 3 4" xfId="26508" xr:uid="{00000000-0005-0000-0000-000075670000}"/>
    <cellStyle name="Millares 4 2 3 2 3 4 2" xfId="26509" xr:uid="{00000000-0005-0000-0000-000076670000}"/>
    <cellStyle name="Millares 4 2 3 2 3 4 2 2" xfId="26510" xr:uid="{00000000-0005-0000-0000-000077670000}"/>
    <cellStyle name="Millares 4 2 3 2 3 4 2 2 2" xfId="26511" xr:uid="{00000000-0005-0000-0000-000078670000}"/>
    <cellStyle name="Millares 4 2 3 2 3 4 2 2 3" xfId="26512" xr:uid="{00000000-0005-0000-0000-000079670000}"/>
    <cellStyle name="Millares 4 2 3 2 3 4 2 3" xfId="26513" xr:uid="{00000000-0005-0000-0000-00007A670000}"/>
    <cellStyle name="Millares 4 2 3 2 3 4 2 3 2" xfId="26514" xr:uid="{00000000-0005-0000-0000-00007B670000}"/>
    <cellStyle name="Millares 4 2 3 2 3 4 2 3 3" xfId="26515" xr:uid="{00000000-0005-0000-0000-00007C670000}"/>
    <cellStyle name="Millares 4 2 3 2 3 4 2 4" xfId="26516" xr:uid="{00000000-0005-0000-0000-00007D670000}"/>
    <cellStyle name="Millares 4 2 3 2 3 4 2 5" xfId="26517" xr:uid="{00000000-0005-0000-0000-00007E670000}"/>
    <cellStyle name="Millares 4 2 3 2 3 4 3" xfId="26518" xr:uid="{00000000-0005-0000-0000-00007F670000}"/>
    <cellStyle name="Millares 4 2 3 2 3 4 3 2" xfId="26519" xr:uid="{00000000-0005-0000-0000-000080670000}"/>
    <cellStyle name="Millares 4 2 3 2 3 4 3 2 2" xfId="26520" xr:uid="{00000000-0005-0000-0000-000081670000}"/>
    <cellStyle name="Millares 4 2 3 2 3 4 3 2 3" xfId="26521" xr:uid="{00000000-0005-0000-0000-000082670000}"/>
    <cellStyle name="Millares 4 2 3 2 3 4 3 3" xfId="26522" xr:uid="{00000000-0005-0000-0000-000083670000}"/>
    <cellStyle name="Millares 4 2 3 2 3 4 3 3 2" xfId="26523" xr:uid="{00000000-0005-0000-0000-000084670000}"/>
    <cellStyle name="Millares 4 2 3 2 3 4 3 3 3" xfId="26524" xr:uid="{00000000-0005-0000-0000-000085670000}"/>
    <cellStyle name="Millares 4 2 3 2 3 4 3 4" xfId="26525" xr:uid="{00000000-0005-0000-0000-000086670000}"/>
    <cellStyle name="Millares 4 2 3 2 3 4 3 5" xfId="26526" xr:uid="{00000000-0005-0000-0000-000087670000}"/>
    <cellStyle name="Millares 4 2 3 2 3 4 4" xfId="26527" xr:uid="{00000000-0005-0000-0000-000088670000}"/>
    <cellStyle name="Millares 4 2 3 2 3 4 4 2" xfId="26528" xr:uid="{00000000-0005-0000-0000-000089670000}"/>
    <cellStyle name="Millares 4 2 3 2 3 4 4 2 2" xfId="26529" xr:uid="{00000000-0005-0000-0000-00008A670000}"/>
    <cellStyle name="Millares 4 2 3 2 3 4 4 2 3" xfId="26530" xr:uid="{00000000-0005-0000-0000-00008B670000}"/>
    <cellStyle name="Millares 4 2 3 2 3 4 4 3" xfId="26531" xr:uid="{00000000-0005-0000-0000-00008C670000}"/>
    <cellStyle name="Millares 4 2 3 2 3 4 4 3 2" xfId="26532" xr:uid="{00000000-0005-0000-0000-00008D670000}"/>
    <cellStyle name="Millares 4 2 3 2 3 4 4 3 3" xfId="26533" xr:uid="{00000000-0005-0000-0000-00008E670000}"/>
    <cellStyle name="Millares 4 2 3 2 3 4 4 4" xfId="26534" xr:uid="{00000000-0005-0000-0000-00008F670000}"/>
    <cellStyle name="Millares 4 2 3 2 3 4 4 5" xfId="26535" xr:uid="{00000000-0005-0000-0000-000090670000}"/>
    <cellStyle name="Millares 4 2 3 2 3 4 5" xfId="26536" xr:uid="{00000000-0005-0000-0000-000091670000}"/>
    <cellStyle name="Millares 4 2 3 2 3 4 5 2" xfId="26537" xr:uid="{00000000-0005-0000-0000-000092670000}"/>
    <cellStyle name="Millares 4 2 3 2 3 4 5 3" xfId="26538" xr:uid="{00000000-0005-0000-0000-000093670000}"/>
    <cellStyle name="Millares 4 2 3 2 3 4 6" xfId="26539" xr:uid="{00000000-0005-0000-0000-000094670000}"/>
    <cellStyle name="Millares 4 2 3 2 3 4 6 2" xfId="26540" xr:uid="{00000000-0005-0000-0000-000095670000}"/>
    <cellStyle name="Millares 4 2 3 2 3 4 6 3" xfId="26541" xr:uid="{00000000-0005-0000-0000-000096670000}"/>
    <cellStyle name="Millares 4 2 3 2 3 4 7" xfId="26542" xr:uid="{00000000-0005-0000-0000-000097670000}"/>
    <cellStyle name="Millares 4 2 3 2 3 4 8" xfId="26543" xr:uid="{00000000-0005-0000-0000-000098670000}"/>
    <cellStyle name="Millares 4 2 3 2 3 5" xfId="26544" xr:uid="{00000000-0005-0000-0000-000099670000}"/>
    <cellStyle name="Millares 4 2 3 2 3 5 2" xfId="26545" xr:uid="{00000000-0005-0000-0000-00009A670000}"/>
    <cellStyle name="Millares 4 2 3 2 3 5 2 2" xfId="26546" xr:uid="{00000000-0005-0000-0000-00009B670000}"/>
    <cellStyle name="Millares 4 2 3 2 3 5 2 2 2" xfId="26547" xr:uid="{00000000-0005-0000-0000-00009C670000}"/>
    <cellStyle name="Millares 4 2 3 2 3 5 2 2 3" xfId="26548" xr:uid="{00000000-0005-0000-0000-00009D670000}"/>
    <cellStyle name="Millares 4 2 3 2 3 5 2 3" xfId="26549" xr:uid="{00000000-0005-0000-0000-00009E670000}"/>
    <cellStyle name="Millares 4 2 3 2 3 5 2 3 2" xfId="26550" xr:uid="{00000000-0005-0000-0000-00009F670000}"/>
    <cellStyle name="Millares 4 2 3 2 3 5 2 3 3" xfId="26551" xr:uid="{00000000-0005-0000-0000-0000A0670000}"/>
    <cellStyle name="Millares 4 2 3 2 3 5 2 4" xfId="26552" xr:uid="{00000000-0005-0000-0000-0000A1670000}"/>
    <cellStyle name="Millares 4 2 3 2 3 5 2 5" xfId="26553" xr:uid="{00000000-0005-0000-0000-0000A2670000}"/>
    <cellStyle name="Millares 4 2 3 2 3 5 3" xfId="26554" xr:uid="{00000000-0005-0000-0000-0000A3670000}"/>
    <cellStyle name="Millares 4 2 3 2 3 5 3 2" xfId="26555" xr:uid="{00000000-0005-0000-0000-0000A4670000}"/>
    <cellStyle name="Millares 4 2 3 2 3 5 3 2 2" xfId="26556" xr:uid="{00000000-0005-0000-0000-0000A5670000}"/>
    <cellStyle name="Millares 4 2 3 2 3 5 3 2 3" xfId="26557" xr:uid="{00000000-0005-0000-0000-0000A6670000}"/>
    <cellStyle name="Millares 4 2 3 2 3 5 3 3" xfId="26558" xr:uid="{00000000-0005-0000-0000-0000A7670000}"/>
    <cellStyle name="Millares 4 2 3 2 3 5 3 3 2" xfId="26559" xr:uid="{00000000-0005-0000-0000-0000A8670000}"/>
    <cellStyle name="Millares 4 2 3 2 3 5 3 3 3" xfId="26560" xr:uid="{00000000-0005-0000-0000-0000A9670000}"/>
    <cellStyle name="Millares 4 2 3 2 3 5 3 4" xfId="26561" xr:uid="{00000000-0005-0000-0000-0000AA670000}"/>
    <cellStyle name="Millares 4 2 3 2 3 5 3 5" xfId="26562" xr:uid="{00000000-0005-0000-0000-0000AB670000}"/>
    <cellStyle name="Millares 4 2 3 2 3 5 4" xfId="26563" xr:uid="{00000000-0005-0000-0000-0000AC670000}"/>
    <cellStyle name="Millares 4 2 3 2 3 5 4 2" xfId="26564" xr:uid="{00000000-0005-0000-0000-0000AD670000}"/>
    <cellStyle name="Millares 4 2 3 2 3 5 4 2 2" xfId="26565" xr:uid="{00000000-0005-0000-0000-0000AE670000}"/>
    <cellStyle name="Millares 4 2 3 2 3 5 4 2 3" xfId="26566" xr:uid="{00000000-0005-0000-0000-0000AF670000}"/>
    <cellStyle name="Millares 4 2 3 2 3 5 4 3" xfId="26567" xr:uid="{00000000-0005-0000-0000-0000B0670000}"/>
    <cellStyle name="Millares 4 2 3 2 3 5 4 3 2" xfId="26568" xr:uid="{00000000-0005-0000-0000-0000B1670000}"/>
    <cellStyle name="Millares 4 2 3 2 3 5 4 3 3" xfId="26569" xr:uid="{00000000-0005-0000-0000-0000B2670000}"/>
    <cellStyle name="Millares 4 2 3 2 3 5 4 4" xfId="26570" xr:uid="{00000000-0005-0000-0000-0000B3670000}"/>
    <cellStyle name="Millares 4 2 3 2 3 5 4 5" xfId="26571" xr:uid="{00000000-0005-0000-0000-0000B4670000}"/>
    <cellStyle name="Millares 4 2 3 2 3 5 5" xfId="26572" xr:uid="{00000000-0005-0000-0000-0000B5670000}"/>
    <cellStyle name="Millares 4 2 3 2 3 5 5 2" xfId="26573" xr:uid="{00000000-0005-0000-0000-0000B6670000}"/>
    <cellStyle name="Millares 4 2 3 2 3 5 5 3" xfId="26574" xr:uid="{00000000-0005-0000-0000-0000B7670000}"/>
    <cellStyle name="Millares 4 2 3 2 3 5 6" xfId="26575" xr:uid="{00000000-0005-0000-0000-0000B8670000}"/>
    <cellStyle name="Millares 4 2 3 2 3 5 6 2" xfId="26576" xr:uid="{00000000-0005-0000-0000-0000B9670000}"/>
    <cellStyle name="Millares 4 2 3 2 3 5 6 3" xfId="26577" xr:uid="{00000000-0005-0000-0000-0000BA670000}"/>
    <cellStyle name="Millares 4 2 3 2 3 5 7" xfId="26578" xr:uid="{00000000-0005-0000-0000-0000BB670000}"/>
    <cellStyle name="Millares 4 2 3 2 3 5 8" xfId="26579" xr:uid="{00000000-0005-0000-0000-0000BC670000}"/>
    <cellStyle name="Millares 4 2 3 2 3 6" xfId="26580" xr:uid="{00000000-0005-0000-0000-0000BD670000}"/>
    <cellStyle name="Millares 4 2 3 2 3 6 2" xfId="26581" xr:uid="{00000000-0005-0000-0000-0000BE670000}"/>
    <cellStyle name="Millares 4 2 3 2 3 6 2 2" xfId="26582" xr:uid="{00000000-0005-0000-0000-0000BF670000}"/>
    <cellStyle name="Millares 4 2 3 2 3 6 2 3" xfId="26583" xr:uid="{00000000-0005-0000-0000-0000C0670000}"/>
    <cellStyle name="Millares 4 2 3 2 3 6 3" xfId="26584" xr:uid="{00000000-0005-0000-0000-0000C1670000}"/>
    <cellStyle name="Millares 4 2 3 2 3 6 3 2" xfId="26585" xr:uid="{00000000-0005-0000-0000-0000C2670000}"/>
    <cellStyle name="Millares 4 2 3 2 3 6 3 3" xfId="26586" xr:uid="{00000000-0005-0000-0000-0000C3670000}"/>
    <cellStyle name="Millares 4 2 3 2 3 6 4" xfId="26587" xr:uid="{00000000-0005-0000-0000-0000C4670000}"/>
    <cellStyle name="Millares 4 2 3 2 3 6 5" xfId="26588" xr:uid="{00000000-0005-0000-0000-0000C5670000}"/>
    <cellStyle name="Millares 4 2 3 2 3 7" xfId="26589" xr:uid="{00000000-0005-0000-0000-0000C6670000}"/>
    <cellStyle name="Millares 4 2 3 2 3 7 2" xfId="26590" xr:uid="{00000000-0005-0000-0000-0000C7670000}"/>
    <cellStyle name="Millares 4 2 3 2 3 7 2 2" xfId="26591" xr:uid="{00000000-0005-0000-0000-0000C8670000}"/>
    <cellStyle name="Millares 4 2 3 2 3 7 2 3" xfId="26592" xr:uid="{00000000-0005-0000-0000-0000C9670000}"/>
    <cellStyle name="Millares 4 2 3 2 3 7 3" xfId="26593" xr:uid="{00000000-0005-0000-0000-0000CA670000}"/>
    <cellStyle name="Millares 4 2 3 2 3 7 3 2" xfId="26594" xr:uid="{00000000-0005-0000-0000-0000CB670000}"/>
    <cellStyle name="Millares 4 2 3 2 3 7 3 3" xfId="26595" xr:uid="{00000000-0005-0000-0000-0000CC670000}"/>
    <cellStyle name="Millares 4 2 3 2 3 7 4" xfId="26596" xr:uid="{00000000-0005-0000-0000-0000CD670000}"/>
    <cellStyle name="Millares 4 2 3 2 3 7 5" xfId="26597" xr:uid="{00000000-0005-0000-0000-0000CE670000}"/>
    <cellStyle name="Millares 4 2 3 2 3 8" xfId="26598" xr:uid="{00000000-0005-0000-0000-0000CF670000}"/>
    <cellStyle name="Millares 4 2 3 2 3 8 2" xfId="26599" xr:uid="{00000000-0005-0000-0000-0000D0670000}"/>
    <cellStyle name="Millares 4 2 3 2 3 8 2 2" xfId="26600" xr:uid="{00000000-0005-0000-0000-0000D1670000}"/>
    <cellStyle name="Millares 4 2 3 2 3 8 2 3" xfId="26601" xr:uid="{00000000-0005-0000-0000-0000D2670000}"/>
    <cellStyle name="Millares 4 2 3 2 3 8 3" xfId="26602" xr:uid="{00000000-0005-0000-0000-0000D3670000}"/>
    <cellStyle name="Millares 4 2 3 2 3 8 3 2" xfId="26603" xr:uid="{00000000-0005-0000-0000-0000D4670000}"/>
    <cellStyle name="Millares 4 2 3 2 3 8 3 3" xfId="26604" xr:uid="{00000000-0005-0000-0000-0000D5670000}"/>
    <cellStyle name="Millares 4 2 3 2 3 8 4" xfId="26605" xr:uid="{00000000-0005-0000-0000-0000D6670000}"/>
    <cellStyle name="Millares 4 2 3 2 3 8 5" xfId="26606" xr:uid="{00000000-0005-0000-0000-0000D7670000}"/>
    <cellStyle name="Millares 4 2 3 2 3 9" xfId="26607" xr:uid="{00000000-0005-0000-0000-0000D8670000}"/>
    <cellStyle name="Millares 4 2 3 2 3 9 2" xfId="26608" xr:uid="{00000000-0005-0000-0000-0000D9670000}"/>
    <cellStyle name="Millares 4 2 3 2 3 9 3" xfId="26609" xr:uid="{00000000-0005-0000-0000-0000DA670000}"/>
    <cellStyle name="Millares 4 2 3 2 4" xfId="26610" xr:uid="{00000000-0005-0000-0000-0000DB670000}"/>
    <cellStyle name="Millares 4 2 3 2 4 10" xfId="26611" xr:uid="{00000000-0005-0000-0000-0000DC670000}"/>
    <cellStyle name="Millares 4 2 3 2 4 2" xfId="26612" xr:uid="{00000000-0005-0000-0000-0000DD670000}"/>
    <cellStyle name="Millares 4 2 3 2 4 2 2" xfId="26613" xr:uid="{00000000-0005-0000-0000-0000DE670000}"/>
    <cellStyle name="Millares 4 2 3 2 4 2 2 2" xfId="26614" xr:uid="{00000000-0005-0000-0000-0000DF670000}"/>
    <cellStyle name="Millares 4 2 3 2 4 2 2 2 2" xfId="26615" xr:uid="{00000000-0005-0000-0000-0000E0670000}"/>
    <cellStyle name="Millares 4 2 3 2 4 2 2 2 3" xfId="26616" xr:uid="{00000000-0005-0000-0000-0000E1670000}"/>
    <cellStyle name="Millares 4 2 3 2 4 2 2 3" xfId="26617" xr:uid="{00000000-0005-0000-0000-0000E2670000}"/>
    <cellStyle name="Millares 4 2 3 2 4 2 2 3 2" xfId="26618" xr:uid="{00000000-0005-0000-0000-0000E3670000}"/>
    <cellStyle name="Millares 4 2 3 2 4 2 2 3 3" xfId="26619" xr:uid="{00000000-0005-0000-0000-0000E4670000}"/>
    <cellStyle name="Millares 4 2 3 2 4 2 2 4" xfId="26620" xr:uid="{00000000-0005-0000-0000-0000E5670000}"/>
    <cellStyle name="Millares 4 2 3 2 4 2 2 5" xfId="26621" xr:uid="{00000000-0005-0000-0000-0000E6670000}"/>
    <cellStyle name="Millares 4 2 3 2 4 2 3" xfId="26622" xr:uid="{00000000-0005-0000-0000-0000E7670000}"/>
    <cellStyle name="Millares 4 2 3 2 4 2 3 2" xfId="26623" xr:uid="{00000000-0005-0000-0000-0000E8670000}"/>
    <cellStyle name="Millares 4 2 3 2 4 2 3 2 2" xfId="26624" xr:uid="{00000000-0005-0000-0000-0000E9670000}"/>
    <cellStyle name="Millares 4 2 3 2 4 2 3 2 3" xfId="26625" xr:uid="{00000000-0005-0000-0000-0000EA670000}"/>
    <cellStyle name="Millares 4 2 3 2 4 2 3 3" xfId="26626" xr:uid="{00000000-0005-0000-0000-0000EB670000}"/>
    <cellStyle name="Millares 4 2 3 2 4 2 3 3 2" xfId="26627" xr:uid="{00000000-0005-0000-0000-0000EC670000}"/>
    <cellStyle name="Millares 4 2 3 2 4 2 3 3 3" xfId="26628" xr:uid="{00000000-0005-0000-0000-0000ED670000}"/>
    <cellStyle name="Millares 4 2 3 2 4 2 3 4" xfId="26629" xr:uid="{00000000-0005-0000-0000-0000EE670000}"/>
    <cellStyle name="Millares 4 2 3 2 4 2 3 5" xfId="26630" xr:uid="{00000000-0005-0000-0000-0000EF670000}"/>
    <cellStyle name="Millares 4 2 3 2 4 2 4" xfId="26631" xr:uid="{00000000-0005-0000-0000-0000F0670000}"/>
    <cellStyle name="Millares 4 2 3 2 4 2 4 2" xfId="26632" xr:uid="{00000000-0005-0000-0000-0000F1670000}"/>
    <cellStyle name="Millares 4 2 3 2 4 2 4 2 2" xfId="26633" xr:uid="{00000000-0005-0000-0000-0000F2670000}"/>
    <cellStyle name="Millares 4 2 3 2 4 2 4 2 3" xfId="26634" xr:uid="{00000000-0005-0000-0000-0000F3670000}"/>
    <cellStyle name="Millares 4 2 3 2 4 2 4 3" xfId="26635" xr:uid="{00000000-0005-0000-0000-0000F4670000}"/>
    <cellStyle name="Millares 4 2 3 2 4 2 4 3 2" xfId="26636" xr:uid="{00000000-0005-0000-0000-0000F5670000}"/>
    <cellStyle name="Millares 4 2 3 2 4 2 4 3 3" xfId="26637" xr:uid="{00000000-0005-0000-0000-0000F6670000}"/>
    <cellStyle name="Millares 4 2 3 2 4 2 4 4" xfId="26638" xr:uid="{00000000-0005-0000-0000-0000F7670000}"/>
    <cellStyle name="Millares 4 2 3 2 4 2 4 5" xfId="26639" xr:uid="{00000000-0005-0000-0000-0000F8670000}"/>
    <cellStyle name="Millares 4 2 3 2 4 2 5" xfId="26640" xr:uid="{00000000-0005-0000-0000-0000F9670000}"/>
    <cellStyle name="Millares 4 2 3 2 4 2 5 2" xfId="26641" xr:uid="{00000000-0005-0000-0000-0000FA670000}"/>
    <cellStyle name="Millares 4 2 3 2 4 2 5 3" xfId="26642" xr:uid="{00000000-0005-0000-0000-0000FB670000}"/>
    <cellStyle name="Millares 4 2 3 2 4 2 6" xfId="26643" xr:uid="{00000000-0005-0000-0000-0000FC670000}"/>
    <cellStyle name="Millares 4 2 3 2 4 2 6 2" xfId="26644" xr:uid="{00000000-0005-0000-0000-0000FD670000}"/>
    <cellStyle name="Millares 4 2 3 2 4 2 6 3" xfId="26645" xr:uid="{00000000-0005-0000-0000-0000FE670000}"/>
    <cellStyle name="Millares 4 2 3 2 4 2 7" xfId="26646" xr:uid="{00000000-0005-0000-0000-0000FF670000}"/>
    <cellStyle name="Millares 4 2 3 2 4 2 8" xfId="26647" xr:uid="{00000000-0005-0000-0000-000000680000}"/>
    <cellStyle name="Millares 4 2 3 2 4 3" xfId="26648" xr:uid="{00000000-0005-0000-0000-000001680000}"/>
    <cellStyle name="Millares 4 2 3 2 4 3 2" xfId="26649" xr:uid="{00000000-0005-0000-0000-000002680000}"/>
    <cellStyle name="Millares 4 2 3 2 4 3 2 2" xfId="26650" xr:uid="{00000000-0005-0000-0000-000003680000}"/>
    <cellStyle name="Millares 4 2 3 2 4 3 2 2 2" xfId="26651" xr:uid="{00000000-0005-0000-0000-000004680000}"/>
    <cellStyle name="Millares 4 2 3 2 4 3 2 2 3" xfId="26652" xr:uid="{00000000-0005-0000-0000-000005680000}"/>
    <cellStyle name="Millares 4 2 3 2 4 3 2 3" xfId="26653" xr:uid="{00000000-0005-0000-0000-000006680000}"/>
    <cellStyle name="Millares 4 2 3 2 4 3 2 3 2" xfId="26654" xr:uid="{00000000-0005-0000-0000-000007680000}"/>
    <cellStyle name="Millares 4 2 3 2 4 3 2 3 3" xfId="26655" xr:uid="{00000000-0005-0000-0000-000008680000}"/>
    <cellStyle name="Millares 4 2 3 2 4 3 2 4" xfId="26656" xr:uid="{00000000-0005-0000-0000-000009680000}"/>
    <cellStyle name="Millares 4 2 3 2 4 3 2 5" xfId="26657" xr:uid="{00000000-0005-0000-0000-00000A680000}"/>
    <cellStyle name="Millares 4 2 3 2 4 3 3" xfId="26658" xr:uid="{00000000-0005-0000-0000-00000B680000}"/>
    <cellStyle name="Millares 4 2 3 2 4 3 3 2" xfId="26659" xr:uid="{00000000-0005-0000-0000-00000C680000}"/>
    <cellStyle name="Millares 4 2 3 2 4 3 3 2 2" xfId="26660" xr:uid="{00000000-0005-0000-0000-00000D680000}"/>
    <cellStyle name="Millares 4 2 3 2 4 3 3 2 3" xfId="26661" xr:uid="{00000000-0005-0000-0000-00000E680000}"/>
    <cellStyle name="Millares 4 2 3 2 4 3 3 3" xfId="26662" xr:uid="{00000000-0005-0000-0000-00000F680000}"/>
    <cellStyle name="Millares 4 2 3 2 4 3 3 3 2" xfId="26663" xr:uid="{00000000-0005-0000-0000-000010680000}"/>
    <cellStyle name="Millares 4 2 3 2 4 3 3 3 3" xfId="26664" xr:uid="{00000000-0005-0000-0000-000011680000}"/>
    <cellStyle name="Millares 4 2 3 2 4 3 3 4" xfId="26665" xr:uid="{00000000-0005-0000-0000-000012680000}"/>
    <cellStyle name="Millares 4 2 3 2 4 3 3 5" xfId="26666" xr:uid="{00000000-0005-0000-0000-000013680000}"/>
    <cellStyle name="Millares 4 2 3 2 4 3 4" xfId="26667" xr:uid="{00000000-0005-0000-0000-000014680000}"/>
    <cellStyle name="Millares 4 2 3 2 4 3 4 2" xfId="26668" xr:uid="{00000000-0005-0000-0000-000015680000}"/>
    <cellStyle name="Millares 4 2 3 2 4 3 4 2 2" xfId="26669" xr:uid="{00000000-0005-0000-0000-000016680000}"/>
    <cellStyle name="Millares 4 2 3 2 4 3 4 2 3" xfId="26670" xr:uid="{00000000-0005-0000-0000-000017680000}"/>
    <cellStyle name="Millares 4 2 3 2 4 3 4 3" xfId="26671" xr:uid="{00000000-0005-0000-0000-000018680000}"/>
    <cellStyle name="Millares 4 2 3 2 4 3 4 3 2" xfId="26672" xr:uid="{00000000-0005-0000-0000-000019680000}"/>
    <cellStyle name="Millares 4 2 3 2 4 3 4 3 3" xfId="26673" xr:uid="{00000000-0005-0000-0000-00001A680000}"/>
    <cellStyle name="Millares 4 2 3 2 4 3 4 4" xfId="26674" xr:uid="{00000000-0005-0000-0000-00001B680000}"/>
    <cellStyle name="Millares 4 2 3 2 4 3 4 5" xfId="26675" xr:uid="{00000000-0005-0000-0000-00001C680000}"/>
    <cellStyle name="Millares 4 2 3 2 4 3 5" xfId="26676" xr:uid="{00000000-0005-0000-0000-00001D680000}"/>
    <cellStyle name="Millares 4 2 3 2 4 3 5 2" xfId="26677" xr:uid="{00000000-0005-0000-0000-00001E680000}"/>
    <cellStyle name="Millares 4 2 3 2 4 3 5 3" xfId="26678" xr:uid="{00000000-0005-0000-0000-00001F680000}"/>
    <cellStyle name="Millares 4 2 3 2 4 3 6" xfId="26679" xr:uid="{00000000-0005-0000-0000-000020680000}"/>
    <cellStyle name="Millares 4 2 3 2 4 3 6 2" xfId="26680" xr:uid="{00000000-0005-0000-0000-000021680000}"/>
    <cellStyle name="Millares 4 2 3 2 4 3 6 3" xfId="26681" xr:uid="{00000000-0005-0000-0000-000022680000}"/>
    <cellStyle name="Millares 4 2 3 2 4 3 7" xfId="26682" xr:uid="{00000000-0005-0000-0000-000023680000}"/>
    <cellStyle name="Millares 4 2 3 2 4 3 8" xfId="26683" xr:uid="{00000000-0005-0000-0000-000024680000}"/>
    <cellStyle name="Millares 4 2 3 2 4 4" xfId="26684" xr:uid="{00000000-0005-0000-0000-000025680000}"/>
    <cellStyle name="Millares 4 2 3 2 4 4 2" xfId="26685" xr:uid="{00000000-0005-0000-0000-000026680000}"/>
    <cellStyle name="Millares 4 2 3 2 4 4 2 2" xfId="26686" xr:uid="{00000000-0005-0000-0000-000027680000}"/>
    <cellStyle name="Millares 4 2 3 2 4 4 2 3" xfId="26687" xr:uid="{00000000-0005-0000-0000-000028680000}"/>
    <cellStyle name="Millares 4 2 3 2 4 4 3" xfId="26688" xr:uid="{00000000-0005-0000-0000-000029680000}"/>
    <cellStyle name="Millares 4 2 3 2 4 4 3 2" xfId="26689" xr:uid="{00000000-0005-0000-0000-00002A680000}"/>
    <cellStyle name="Millares 4 2 3 2 4 4 3 3" xfId="26690" xr:uid="{00000000-0005-0000-0000-00002B680000}"/>
    <cellStyle name="Millares 4 2 3 2 4 4 4" xfId="26691" xr:uid="{00000000-0005-0000-0000-00002C680000}"/>
    <cellStyle name="Millares 4 2 3 2 4 4 5" xfId="26692" xr:uid="{00000000-0005-0000-0000-00002D680000}"/>
    <cellStyle name="Millares 4 2 3 2 4 5" xfId="26693" xr:uid="{00000000-0005-0000-0000-00002E680000}"/>
    <cellStyle name="Millares 4 2 3 2 4 5 2" xfId="26694" xr:uid="{00000000-0005-0000-0000-00002F680000}"/>
    <cellStyle name="Millares 4 2 3 2 4 5 2 2" xfId="26695" xr:uid="{00000000-0005-0000-0000-000030680000}"/>
    <cellStyle name="Millares 4 2 3 2 4 5 2 3" xfId="26696" xr:uid="{00000000-0005-0000-0000-000031680000}"/>
    <cellStyle name="Millares 4 2 3 2 4 5 3" xfId="26697" xr:uid="{00000000-0005-0000-0000-000032680000}"/>
    <cellStyle name="Millares 4 2 3 2 4 5 3 2" xfId="26698" xr:uid="{00000000-0005-0000-0000-000033680000}"/>
    <cellStyle name="Millares 4 2 3 2 4 5 3 3" xfId="26699" xr:uid="{00000000-0005-0000-0000-000034680000}"/>
    <cellStyle name="Millares 4 2 3 2 4 5 4" xfId="26700" xr:uid="{00000000-0005-0000-0000-000035680000}"/>
    <cellStyle name="Millares 4 2 3 2 4 5 5" xfId="26701" xr:uid="{00000000-0005-0000-0000-000036680000}"/>
    <cellStyle name="Millares 4 2 3 2 4 6" xfId="26702" xr:uid="{00000000-0005-0000-0000-000037680000}"/>
    <cellStyle name="Millares 4 2 3 2 4 6 2" xfId="26703" xr:uid="{00000000-0005-0000-0000-000038680000}"/>
    <cellStyle name="Millares 4 2 3 2 4 6 2 2" xfId="26704" xr:uid="{00000000-0005-0000-0000-000039680000}"/>
    <cellStyle name="Millares 4 2 3 2 4 6 2 3" xfId="26705" xr:uid="{00000000-0005-0000-0000-00003A680000}"/>
    <cellStyle name="Millares 4 2 3 2 4 6 3" xfId="26706" xr:uid="{00000000-0005-0000-0000-00003B680000}"/>
    <cellStyle name="Millares 4 2 3 2 4 6 3 2" xfId="26707" xr:uid="{00000000-0005-0000-0000-00003C680000}"/>
    <cellStyle name="Millares 4 2 3 2 4 6 3 3" xfId="26708" xr:uid="{00000000-0005-0000-0000-00003D680000}"/>
    <cellStyle name="Millares 4 2 3 2 4 6 4" xfId="26709" xr:uid="{00000000-0005-0000-0000-00003E680000}"/>
    <cellStyle name="Millares 4 2 3 2 4 6 5" xfId="26710" xr:uid="{00000000-0005-0000-0000-00003F680000}"/>
    <cellStyle name="Millares 4 2 3 2 4 7" xfId="26711" xr:uid="{00000000-0005-0000-0000-000040680000}"/>
    <cellStyle name="Millares 4 2 3 2 4 7 2" xfId="26712" xr:uid="{00000000-0005-0000-0000-000041680000}"/>
    <cellStyle name="Millares 4 2 3 2 4 7 3" xfId="26713" xr:uid="{00000000-0005-0000-0000-000042680000}"/>
    <cellStyle name="Millares 4 2 3 2 4 8" xfId="26714" xr:uid="{00000000-0005-0000-0000-000043680000}"/>
    <cellStyle name="Millares 4 2 3 2 4 8 2" xfId="26715" xr:uid="{00000000-0005-0000-0000-000044680000}"/>
    <cellStyle name="Millares 4 2 3 2 4 8 3" xfId="26716" xr:uid="{00000000-0005-0000-0000-000045680000}"/>
    <cellStyle name="Millares 4 2 3 2 4 9" xfId="26717" xr:uid="{00000000-0005-0000-0000-000046680000}"/>
    <cellStyle name="Millares 4 2 3 2 5" xfId="26718" xr:uid="{00000000-0005-0000-0000-000047680000}"/>
    <cellStyle name="Millares 4 2 3 2 5 10" xfId="26719" xr:uid="{00000000-0005-0000-0000-000048680000}"/>
    <cellStyle name="Millares 4 2 3 2 5 2" xfId="26720" xr:uid="{00000000-0005-0000-0000-000049680000}"/>
    <cellStyle name="Millares 4 2 3 2 5 2 2" xfId="26721" xr:uid="{00000000-0005-0000-0000-00004A680000}"/>
    <cellStyle name="Millares 4 2 3 2 5 2 2 2" xfId="26722" xr:uid="{00000000-0005-0000-0000-00004B680000}"/>
    <cellStyle name="Millares 4 2 3 2 5 2 2 2 2" xfId="26723" xr:uid="{00000000-0005-0000-0000-00004C680000}"/>
    <cellStyle name="Millares 4 2 3 2 5 2 2 2 3" xfId="26724" xr:uid="{00000000-0005-0000-0000-00004D680000}"/>
    <cellStyle name="Millares 4 2 3 2 5 2 2 3" xfId="26725" xr:uid="{00000000-0005-0000-0000-00004E680000}"/>
    <cellStyle name="Millares 4 2 3 2 5 2 2 3 2" xfId="26726" xr:uid="{00000000-0005-0000-0000-00004F680000}"/>
    <cellStyle name="Millares 4 2 3 2 5 2 2 3 3" xfId="26727" xr:uid="{00000000-0005-0000-0000-000050680000}"/>
    <cellStyle name="Millares 4 2 3 2 5 2 2 4" xfId="26728" xr:uid="{00000000-0005-0000-0000-000051680000}"/>
    <cellStyle name="Millares 4 2 3 2 5 2 2 5" xfId="26729" xr:uid="{00000000-0005-0000-0000-000052680000}"/>
    <cellStyle name="Millares 4 2 3 2 5 2 3" xfId="26730" xr:uid="{00000000-0005-0000-0000-000053680000}"/>
    <cellStyle name="Millares 4 2 3 2 5 2 3 2" xfId="26731" xr:uid="{00000000-0005-0000-0000-000054680000}"/>
    <cellStyle name="Millares 4 2 3 2 5 2 3 2 2" xfId="26732" xr:uid="{00000000-0005-0000-0000-000055680000}"/>
    <cellStyle name="Millares 4 2 3 2 5 2 3 2 3" xfId="26733" xr:uid="{00000000-0005-0000-0000-000056680000}"/>
    <cellStyle name="Millares 4 2 3 2 5 2 3 3" xfId="26734" xr:uid="{00000000-0005-0000-0000-000057680000}"/>
    <cellStyle name="Millares 4 2 3 2 5 2 3 3 2" xfId="26735" xr:uid="{00000000-0005-0000-0000-000058680000}"/>
    <cellStyle name="Millares 4 2 3 2 5 2 3 3 3" xfId="26736" xr:uid="{00000000-0005-0000-0000-000059680000}"/>
    <cellStyle name="Millares 4 2 3 2 5 2 3 4" xfId="26737" xr:uid="{00000000-0005-0000-0000-00005A680000}"/>
    <cellStyle name="Millares 4 2 3 2 5 2 3 5" xfId="26738" xr:uid="{00000000-0005-0000-0000-00005B680000}"/>
    <cellStyle name="Millares 4 2 3 2 5 2 4" xfId="26739" xr:uid="{00000000-0005-0000-0000-00005C680000}"/>
    <cellStyle name="Millares 4 2 3 2 5 2 4 2" xfId="26740" xr:uid="{00000000-0005-0000-0000-00005D680000}"/>
    <cellStyle name="Millares 4 2 3 2 5 2 4 2 2" xfId="26741" xr:uid="{00000000-0005-0000-0000-00005E680000}"/>
    <cellStyle name="Millares 4 2 3 2 5 2 4 2 3" xfId="26742" xr:uid="{00000000-0005-0000-0000-00005F680000}"/>
    <cellStyle name="Millares 4 2 3 2 5 2 4 3" xfId="26743" xr:uid="{00000000-0005-0000-0000-000060680000}"/>
    <cellStyle name="Millares 4 2 3 2 5 2 4 3 2" xfId="26744" xr:uid="{00000000-0005-0000-0000-000061680000}"/>
    <cellStyle name="Millares 4 2 3 2 5 2 4 3 3" xfId="26745" xr:uid="{00000000-0005-0000-0000-000062680000}"/>
    <cellStyle name="Millares 4 2 3 2 5 2 4 4" xfId="26746" xr:uid="{00000000-0005-0000-0000-000063680000}"/>
    <cellStyle name="Millares 4 2 3 2 5 2 4 5" xfId="26747" xr:uid="{00000000-0005-0000-0000-000064680000}"/>
    <cellStyle name="Millares 4 2 3 2 5 2 5" xfId="26748" xr:uid="{00000000-0005-0000-0000-000065680000}"/>
    <cellStyle name="Millares 4 2 3 2 5 2 5 2" xfId="26749" xr:uid="{00000000-0005-0000-0000-000066680000}"/>
    <cellStyle name="Millares 4 2 3 2 5 2 5 3" xfId="26750" xr:uid="{00000000-0005-0000-0000-000067680000}"/>
    <cellStyle name="Millares 4 2 3 2 5 2 6" xfId="26751" xr:uid="{00000000-0005-0000-0000-000068680000}"/>
    <cellStyle name="Millares 4 2 3 2 5 2 6 2" xfId="26752" xr:uid="{00000000-0005-0000-0000-000069680000}"/>
    <cellStyle name="Millares 4 2 3 2 5 2 6 3" xfId="26753" xr:uid="{00000000-0005-0000-0000-00006A680000}"/>
    <cellStyle name="Millares 4 2 3 2 5 2 7" xfId="26754" xr:uid="{00000000-0005-0000-0000-00006B680000}"/>
    <cellStyle name="Millares 4 2 3 2 5 2 8" xfId="26755" xr:uid="{00000000-0005-0000-0000-00006C680000}"/>
    <cellStyle name="Millares 4 2 3 2 5 3" xfId="26756" xr:uid="{00000000-0005-0000-0000-00006D680000}"/>
    <cellStyle name="Millares 4 2 3 2 5 3 2" xfId="26757" xr:uid="{00000000-0005-0000-0000-00006E680000}"/>
    <cellStyle name="Millares 4 2 3 2 5 3 2 2" xfId="26758" xr:uid="{00000000-0005-0000-0000-00006F680000}"/>
    <cellStyle name="Millares 4 2 3 2 5 3 2 2 2" xfId="26759" xr:uid="{00000000-0005-0000-0000-000070680000}"/>
    <cellStyle name="Millares 4 2 3 2 5 3 2 2 3" xfId="26760" xr:uid="{00000000-0005-0000-0000-000071680000}"/>
    <cellStyle name="Millares 4 2 3 2 5 3 2 3" xfId="26761" xr:uid="{00000000-0005-0000-0000-000072680000}"/>
    <cellStyle name="Millares 4 2 3 2 5 3 2 3 2" xfId="26762" xr:uid="{00000000-0005-0000-0000-000073680000}"/>
    <cellStyle name="Millares 4 2 3 2 5 3 2 3 3" xfId="26763" xr:uid="{00000000-0005-0000-0000-000074680000}"/>
    <cellStyle name="Millares 4 2 3 2 5 3 2 4" xfId="26764" xr:uid="{00000000-0005-0000-0000-000075680000}"/>
    <cellStyle name="Millares 4 2 3 2 5 3 2 5" xfId="26765" xr:uid="{00000000-0005-0000-0000-000076680000}"/>
    <cellStyle name="Millares 4 2 3 2 5 3 3" xfId="26766" xr:uid="{00000000-0005-0000-0000-000077680000}"/>
    <cellStyle name="Millares 4 2 3 2 5 3 3 2" xfId="26767" xr:uid="{00000000-0005-0000-0000-000078680000}"/>
    <cellStyle name="Millares 4 2 3 2 5 3 3 2 2" xfId="26768" xr:uid="{00000000-0005-0000-0000-000079680000}"/>
    <cellStyle name="Millares 4 2 3 2 5 3 3 2 3" xfId="26769" xr:uid="{00000000-0005-0000-0000-00007A680000}"/>
    <cellStyle name="Millares 4 2 3 2 5 3 3 3" xfId="26770" xr:uid="{00000000-0005-0000-0000-00007B680000}"/>
    <cellStyle name="Millares 4 2 3 2 5 3 3 3 2" xfId="26771" xr:uid="{00000000-0005-0000-0000-00007C680000}"/>
    <cellStyle name="Millares 4 2 3 2 5 3 3 3 3" xfId="26772" xr:uid="{00000000-0005-0000-0000-00007D680000}"/>
    <cellStyle name="Millares 4 2 3 2 5 3 3 4" xfId="26773" xr:uid="{00000000-0005-0000-0000-00007E680000}"/>
    <cellStyle name="Millares 4 2 3 2 5 3 3 5" xfId="26774" xr:uid="{00000000-0005-0000-0000-00007F680000}"/>
    <cellStyle name="Millares 4 2 3 2 5 3 4" xfId="26775" xr:uid="{00000000-0005-0000-0000-000080680000}"/>
    <cellStyle name="Millares 4 2 3 2 5 3 4 2" xfId="26776" xr:uid="{00000000-0005-0000-0000-000081680000}"/>
    <cellStyle name="Millares 4 2 3 2 5 3 4 2 2" xfId="26777" xr:uid="{00000000-0005-0000-0000-000082680000}"/>
    <cellStyle name="Millares 4 2 3 2 5 3 4 2 3" xfId="26778" xr:uid="{00000000-0005-0000-0000-000083680000}"/>
    <cellStyle name="Millares 4 2 3 2 5 3 4 3" xfId="26779" xr:uid="{00000000-0005-0000-0000-000084680000}"/>
    <cellStyle name="Millares 4 2 3 2 5 3 4 3 2" xfId="26780" xr:uid="{00000000-0005-0000-0000-000085680000}"/>
    <cellStyle name="Millares 4 2 3 2 5 3 4 3 3" xfId="26781" xr:uid="{00000000-0005-0000-0000-000086680000}"/>
    <cellStyle name="Millares 4 2 3 2 5 3 4 4" xfId="26782" xr:uid="{00000000-0005-0000-0000-000087680000}"/>
    <cellStyle name="Millares 4 2 3 2 5 3 4 5" xfId="26783" xr:uid="{00000000-0005-0000-0000-000088680000}"/>
    <cellStyle name="Millares 4 2 3 2 5 3 5" xfId="26784" xr:uid="{00000000-0005-0000-0000-000089680000}"/>
    <cellStyle name="Millares 4 2 3 2 5 3 5 2" xfId="26785" xr:uid="{00000000-0005-0000-0000-00008A680000}"/>
    <cellStyle name="Millares 4 2 3 2 5 3 5 3" xfId="26786" xr:uid="{00000000-0005-0000-0000-00008B680000}"/>
    <cellStyle name="Millares 4 2 3 2 5 3 6" xfId="26787" xr:uid="{00000000-0005-0000-0000-00008C680000}"/>
    <cellStyle name="Millares 4 2 3 2 5 3 6 2" xfId="26788" xr:uid="{00000000-0005-0000-0000-00008D680000}"/>
    <cellStyle name="Millares 4 2 3 2 5 3 6 3" xfId="26789" xr:uid="{00000000-0005-0000-0000-00008E680000}"/>
    <cellStyle name="Millares 4 2 3 2 5 3 7" xfId="26790" xr:uid="{00000000-0005-0000-0000-00008F680000}"/>
    <cellStyle name="Millares 4 2 3 2 5 3 8" xfId="26791" xr:uid="{00000000-0005-0000-0000-000090680000}"/>
    <cellStyle name="Millares 4 2 3 2 5 4" xfId="26792" xr:uid="{00000000-0005-0000-0000-000091680000}"/>
    <cellStyle name="Millares 4 2 3 2 5 4 2" xfId="26793" xr:uid="{00000000-0005-0000-0000-000092680000}"/>
    <cellStyle name="Millares 4 2 3 2 5 4 2 2" xfId="26794" xr:uid="{00000000-0005-0000-0000-000093680000}"/>
    <cellStyle name="Millares 4 2 3 2 5 4 2 3" xfId="26795" xr:uid="{00000000-0005-0000-0000-000094680000}"/>
    <cellStyle name="Millares 4 2 3 2 5 4 3" xfId="26796" xr:uid="{00000000-0005-0000-0000-000095680000}"/>
    <cellStyle name="Millares 4 2 3 2 5 4 3 2" xfId="26797" xr:uid="{00000000-0005-0000-0000-000096680000}"/>
    <cellStyle name="Millares 4 2 3 2 5 4 3 3" xfId="26798" xr:uid="{00000000-0005-0000-0000-000097680000}"/>
    <cellStyle name="Millares 4 2 3 2 5 4 4" xfId="26799" xr:uid="{00000000-0005-0000-0000-000098680000}"/>
    <cellStyle name="Millares 4 2 3 2 5 4 5" xfId="26800" xr:uid="{00000000-0005-0000-0000-000099680000}"/>
    <cellStyle name="Millares 4 2 3 2 5 5" xfId="26801" xr:uid="{00000000-0005-0000-0000-00009A680000}"/>
    <cellStyle name="Millares 4 2 3 2 5 5 2" xfId="26802" xr:uid="{00000000-0005-0000-0000-00009B680000}"/>
    <cellStyle name="Millares 4 2 3 2 5 5 2 2" xfId="26803" xr:uid="{00000000-0005-0000-0000-00009C680000}"/>
    <cellStyle name="Millares 4 2 3 2 5 5 2 3" xfId="26804" xr:uid="{00000000-0005-0000-0000-00009D680000}"/>
    <cellStyle name="Millares 4 2 3 2 5 5 3" xfId="26805" xr:uid="{00000000-0005-0000-0000-00009E680000}"/>
    <cellStyle name="Millares 4 2 3 2 5 5 3 2" xfId="26806" xr:uid="{00000000-0005-0000-0000-00009F680000}"/>
    <cellStyle name="Millares 4 2 3 2 5 5 3 3" xfId="26807" xr:uid="{00000000-0005-0000-0000-0000A0680000}"/>
    <cellStyle name="Millares 4 2 3 2 5 5 4" xfId="26808" xr:uid="{00000000-0005-0000-0000-0000A1680000}"/>
    <cellStyle name="Millares 4 2 3 2 5 5 5" xfId="26809" xr:uid="{00000000-0005-0000-0000-0000A2680000}"/>
    <cellStyle name="Millares 4 2 3 2 5 6" xfId="26810" xr:uid="{00000000-0005-0000-0000-0000A3680000}"/>
    <cellStyle name="Millares 4 2 3 2 5 6 2" xfId="26811" xr:uid="{00000000-0005-0000-0000-0000A4680000}"/>
    <cellStyle name="Millares 4 2 3 2 5 6 2 2" xfId="26812" xr:uid="{00000000-0005-0000-0000-0000A5680000}"/>
    <cellStyle name="Millares 4 2 3 2 5 6 2 3" xfId="26813" xr:uid="{00000000-0005-0000-0000-0000A6680000}"/>
    <cellStyle name="Millares 4 2 3 2 5 6 3" xfId="26814" xr:uid="{00000000-0005-0000-0000-0000A7680000}"/>
    <cellStyle name="Millares 4 2 3 2 5 6 3 2" xfId="26815" xr:uid="{00000000-0005-0000-0000-0000A8680000}"/>
    <cellStyle name="Millares 4 2 3 2 5 6 3 3" xfId="26816" xr:uid="{00000000-0005-0000-0000-0000A9680000}"/>
    <cellStyle name="Millares 4 2 3 2 5 6 4" xfId="26817" xr:uid="{00000000-0005-0000-0000-0000AA680000}"/>
    <cellStyle name="Millares 4 2 3 2 5 6 5" xfId="26818" xr:uid="{00000000-0005-0000-0000-0000AB680000}"/>
    <cellStyle name="Millares 4 2 3 2 5 7" xfId="26819" xr:uid="{00000000-0005-0000-0000-0000AC680000}"/>
    <cellStyle name="Millares 4 2 3 2 5 7 2" xfId="26820" xr:uid="{00000000-0005-0000-0000-0000AD680000}"/>
    <cellStyle name="Millares 4 2 3 2 5 7 3" xfId="26821" xr:uid="{00000000-0005-0000-0000-0000AE680000}"/>
    <cellStyle name="Millares 4 2 3 2 5 8" xfId="26822" xr:uid="{00000000-0005-0000-0000-0000AF680000}"/>
    <cellStyle name="Millares 4 2 3 2 5 8 2" xfId="26823" xr:uid="{00000000-0005-0000-0000-0000B0680000}"/>
    <cellStyle name="Millares 4 2 3 2 5 8 3" xfId="26824" xr:uid="{00000000-0005-0000-0000-0000B1680000}"/>
    <cellStyle name="Millares 4 2 3 2 5 9" xfId="26825" xr:uid="{00000000-0005-0000-0000-0000B2680000}"/>
    <cellStyle name="Millares 4 2 3 2 6" xfId="26826" xr:uid="{00000000-0005-0000-0000-0000B3680000}"/>
    <cellStyle name="Millares 4 2 3 2 6 2" xfId="26827" xr:uid="{00000000-0005-0000-0000-0000B4680000}"/>
    <cellStyle name="Millares 4 2 3 2 6 2 2" xfId="26828" xr:uid="{00000000-0005-0000-0000-0000B5680000}"/>
    <cellStyle name="Millares 4 2 3 2 6 2 2 2" xfId="26829" xr:uid="{00000000-0005-0000-0000-0000B6680000}"/>
    <cellStyle name="Millares 4 2 3 2 6 2 2 3" xfId="26830" xr:uid="{00000000-0005-0000-0000-0000B7680000}"/>
    <cellStyle name="Millares 4 2 3 2 6 2 3" xfId="26831" xr:uid="{00000000-0005-0000-0000-0000B8680000}"/>
    <cellStyle name="Millares 4 2 3 2 6 2 3 2" xfId="26832" xr:uid="{00000000-0005-0000-0000-0000B9680000}"/>
    <cellStyle name="Millares 4 2 3 2 6 2 3 3" xfId="26833" xr:uid="{00000000-0005-0000-0000-0000BA680000}"/>
    <cellStyle name="Millares 4 2 3 2 6 2 4" xfId="26834" xr:uid="{00000000-0005-0000-0000-0000BB680000}"/>
    <cellStyle name="Millares 4 2 3 2 6 2 5" xfId="26835" xr:uid="{00000000-0005-0000-0000-0000BC680000}"/>
    <cellStyle name="Millares 4 2 3 2 6 3" xfId="26836" xr:uid="{00000000-0005-0000-0000-0000BD680000}"/>
    <cellStyle name="Millares 4 2 3 2 6 3 2" xfId="26837" xr:uid="{00000000-0005-0000-0000-0000BE680000}"/>
    <cellStyle name="Millares 4 2 3 2 6 3 2 2" xfId="26838" xr:uid="{00000000-0005-0000-0000-0000BF680000}"/>
    <cellStyle name="Millares 4 2 3 2 6 3 2 3" xfId="26839" xr:uid="{00000000-0005-0000-0000-0000C0680000}"/>
    <cellStyle name="Millares 4 2 3 2 6 3 3" xfId="26840" xr:uid="{00000000-0005-0000-0000-0000C1680000}"/>
    <cellStyle name="Millares 4 2 3 2 6 3 3 2" xfId="26841" xr:uid="{00000000-0005-0000-0000-0000C2680000}"/>
    <cellStyle name="Millares 4 2 3 2 6 3 3 3" xfId="26842" xr:uid="{00000000-0005-0000-0000-0000C3680000}"/>
    <cellStyle name="Millares 4 2 3 2 6 3 4" xfId="26843" xr:uid="{00000000-0005-0000-0000-0000C4680000}"/>
    <cellStyle name="Millares 4 2 3 2 6 3 5" xfId="26844" xr:uid="{00000000-0005-0000-0000-0000C5680000}"/>
    <cellStyle name="Millares 4 2 3 2 6 4" xfId="26845" xr:uid="{00000000-0005-0000-0000-0000C6680000}"/>
    <cellStyle name="Millares 4 2 3 2 6 4 2" xfId="26846" xr:uid="{00000000-0005-0000-0000-0000C7680000}"/>
    <cellStyle name="Millares 4 2 3 2 6 4 2 2" xfId="26847" xr:uid="{00000000-0005-0000-0000-0000C8680000}"/>
    <cellStyle name="Millares 4 2 3 2 6 4 2 3" xfId="26848" xr:uid="{00000000-0005-0000-0000-0000C9680000}"/>
    <cellStyle name="Millares 4 2 3 2 6 4 3" xfId="26849" xr:uid="{00000000-0005-0000-0000-0000CA680000}"/>
    <cellStyle name="Millares 4 2 3 2 6 4 3 2" xfId="26850" xr:uid="{00000000-0005-0000-0000-0000CB680000}"/>
    <cellStyle name="Millares 4 2 3 2 6 4 3 3" xfId="26851" xr:uid="{00000000-0005-0000-0000-0000CC680000}"/>
    <cellStyle name="Millares 4 2 3 2 6 4 4" xfId="26852" xr:uid="{00000000-0005-0000-0000-0000CD680000}"/>
    <cellStyle name="Millares 4 2 3 2 6 4 5" xfId="26853" xr:uid="{00000000-0005-0000-0000-0000CE680000}"/>
    <cellStyle name="Millares 4 2 3 2 6 5" xfId="26854" xr:uid="{00000000-0005-0000-0000-0000CF680000}"/>
    <cellStyle name="Millares 4 2 3 2 6 5 2" xfId="26855" xr:uid="{00000000-0005-0000-0000-0000D0680000}"/>
    <cellStyle name="Millares 4 2 3 2 6 5 3" xfId="26856" xr:uid="{00000000-0005-0000-0000-0000D1680000}"/>
    <cellStyle name="Millares 4 2 3 2 6 6" xfId="26857" xr:uid="{00000000-0005-0000-0000-0000D2680000}"/>
    <cellStyle name="Millares 4 2 3 2 6 6 2" xfId="26858" xr:uid="{00000000-0005-0000-0000-0000D3680000}"/>
    <cellStyle name="Millares 4 2 3 2 6 6 3" xfId="26859" xr:uid="{00000000-0005-0000-0000-0000D4680000}"/>
    <cellStyle name="Millares 4 2 3 2 6 7" xfId="26860" xr:uid="{00000000-0005-0000-0000-0000D5680000}"/>
    <cellStyle name="Millares 4 2 3 2 6 8" xfId="26861" xr:uid="{00000000-0005-0000-0000-0000D6680000}"/>
    <cellStyle name="Millares 4 2 3 2 7" xfId="26862" xr:uid="{00000000-0005-0000-0000-0000D7680000}"/>
    <cellStyle name="Millares 4 2 3 2 7 2" xfId="26863" xr:uid="{00000000-0005-0000-0000-0000D8680000}"/>
    <cellStyle name="Millares 4 2 3 2 7 2 2" xfId="26864" xr:uid="{00000000-0005-0000-0000-0000D9680000}"/>
    <cellStyle name="Millares 4 2 3 2 7 2 2 2" xfId="26865" xr:uid="{00000000-0005-0000-0000-0000DA680000}"/>
    <cellStyle name="Millares 4 2 3 2 7 2 2 3" xfId="26866" xr:uid="{00000000-0005-0000-0000-0000DB680000}"/>
    <cellStyle name="Millares 4 2 3 2 7 2 3" xfId="26867" xr:uid="{00000000-0005-0000-0000-0000DC680000}"/>
    <cellStyle name="Millares 4 2 3 2 7 2 3 2" xfId="26868" xr:uid="{00000000-0005-0000-0000-0000DD680000}"/>
    <cellStyle name="Millares 4 2 3 2 7 2 3 3" xfId="26869" xr:uid="{00000000-0005-0000-0000-0000DE680000}"/>
    <cellStyle name="Millares 4 2 3 2 7 2 4" xfId="26870" xr:uid="{00000000-0005-0000-0000-0000DF680000}"/>
    <cellStyle name="Millares 4 2 3 2 7 2 5" xfId="26871" xr:uid="{00000000-0005-0000-0000-0000E0680000}"/>
    <cellStyle name="Millares 4 2 3 2 7 3" xfId="26872" xr:uid="{00000000-0005-0000-0000-0000E1680000}"/>
    <cellStyle name="Millares 4 2 3 2 7 3 2" xfId="26873" xr:uid="{00000000-0005-0000-0000-0000E2680000}"/>
    <cellStyle name="Millares 4 2 3 2 7 3 2 2" xfId="26874" xr:uid="{00000000-0005-0000-0000-0000E3680000}"/>
    <cellStyle name="Millares 4 2 3 2 7 3 2 3" xfId="26875" xr:uid="{00000000-0005-0000-0000-0000E4680000}"/>
    <cellStyle name="Millares 4 2 3 2 7 3 3" xfId="26876" xr:uid="{00000000-0005-0000-0000-0000E5680000}"/>
    <cellStyle name="Millares 4 2 3 2 7 3 3 2" xfId="26877" xr:uid="{00000000-0005-0000-0000-0000E6680000}"/>
    <cellStyle name="Millares 4 2 3 2 7 3 3 3" xfId="26878" xr:uid="{00000000-0005-0000-0000-0000E7680000}"/>
    <cellStyle name="Millares 4 2 3 2 7 3 4" xfId="26879" xr:uid="{00000000-0005-0000-0000-0000E8680000}"/>
    <cellStyle name="Millares 4 2 3 2 7 3 5" xfId="26880" xr:uid="{00000000-0005-0000-0000-0000E9680000}"/>
    <cellStyle name="Millares 4 2 3 2 7 4" xfId="26881" xr:uid="{00000000-0005-0000-0000-0000EA680000}"/>
    <cellStyle name="Millares 4 2 3 2 7 4 2" xfId="26882" xr:uid="{00000000-0005-0000-0000-0000EB680000}"/>
    <cellStyle name="Millares 4 2 3 2 7 4 2 2" xfId="26883" xr:uid="{00000000-0005-0000-0000-0000EC680000}"/>
    <cellStyle name="Millares 4 2 3 2 7 4 2 3" xfId="26884" xr:uid="{00000000-0005-0000-0000-0000ED680000}"/>
    <cellStyle name="Millares 4 2 3 2 7 4 3" xfId="26885" xr:uid="{00000000-0005-0000-0000-0000EE680000}"/>
    <cellStyle name="Millares 4 2 3 2 7 4 3 2" xfId="26886" xr:uid="{00000000-0005-0000-0000-0000EF680000}"/>
    <cellStyle name="Millares 4 2 3 2 7 4 3 3" xfId="26887" xr:uid="{00000000-0005-0000-0000-0000F0680000}"/>
    <cellStyle name="Millares 4 2 3 2 7 4 4" xfId="26888" xr:uid="{00000000-0005-0000-0000-0000F1680000}"/>
    <cellStyle name="Millares 4 2 3 2 7 4 5" xfId="26889" xr:uid="{00000000-0005-0000-0000-0000F2680000}"/>
    <cellStyle name="Millares 4 2 3 2 7 5" xfId="26890" xr:uid="{00000000-0005-0000-0000-0000F3680000}"/>
    <cellStyle name="Millares 4 2 3 2 7 5 2" xfId="26891" xr:uid="{00000000-0005-0000-0000-0000F4680000}"/>
    <cellStyle name="Millares 4 2 3 2 7 5 3" xfId="26892" xr:uid="{00000000-0005-0000-0000-0000F5680000}"/>
    <cellStyle name="Millares 4 2 3 2 7 6" xfId="26893" xr:uid="{00000000-0005-0000-0000-0000F6680000}"/>
    <cellStyle name="Millares 4 2 3 2 7 6 2" xfId="26894" xr:uid="{00000000-0005-0000-0000-0000F7680000}"/>
    <cellStyle name="Millares 4 2 3 2 7 6 3" xfId="26895" xr:uid="{00000000-0005-0000-0000-0000F8680000}"/>
    <cellStyle name="Millares 4 2 3 2 7 7" xfId="26896" xr:uid="{00000000-0005-0000-0000-0000F9680000}"/>
    <cellStyle name="Millares 4 2 3 2 7 8" xfId="26897" xr:uid="{00000000-0005-0000-0000-0000FA680000}"/>
    <cellStyle name="Millares 4 2 3 2 8" xfId="26898" xr:uid="{00000000-0005-0000-0000-0000FB680000}"/>
    <cellStyle name="Millares 4 2 3 2 8 2" xfId="26899" xr:uid="{00000000-0005-0000-0000-0000FC680000}"/>
    <cellStyle name="Millares 4 2 3 2 8 2 2" xfId="26900" xr:uid="{00000000-0005-0000-0000-0000FD680000}"/>
    <cellStyle name="Millares 4 2 3 2 8 2 3" xfId="26901" xr:uid="{00000000-0005-0000-0000-0000FE680000}"/>
    <cellStyle name="Millares 4 2 3 2 8 3" xfId="26902" xr:uid="{00000000-0005-0000-0000-0000FF680000}"/>
    <cellStyle name="Millares 4 2 3 2 8 3 2" xfId="26903" xr:uid="{00000000-0005-0000-0000-000000690000}"/>
    <cellStyle name="Millares 4 2 3 2 8 3 3" xfId="26904" xr:uid="{00000000-0005-0000-0000-000001690000}"/>
    <cellStyle name="Millares 4 2 3 2 8 4" xfId="26905" xr:uid="{00000000-0005-0000-0000-000002690000}"/>
    <cellStyle name="Millares 4 2 3 2 8 5" xfId="26906" xr:uid="{00000000-0005-0000-0000-000003690000}"/>
    <cellStyle name="Millares 4 2 3 2 9" xfId="26907" xr:uid="{00000000-0005-0000-0000-000004690000}"/>
    <cellStyle name="Millares 4 2 3 2 9 2" xfId="26908" xr:uid="{00000000-0005-0000-0000-000005690000}"/>
    <cellStyle name="Millares 4 2 3 2 9 2 2" xfId="26909" xr:uid="{00000000-0005-0000-0000-000006690000}"/>
    <cellStyle name="Millares 4 2 3 2 9 2 3" xfId="26910" xr:uid="{00000000-0005-0000-0000-000007690000}"/>
    <cellStyle name="Millares 4 2 3 2 9 3" xfId="26911" xr:uid="{00000000-0005-0000-0000-000008690000}"/>
    <cellStyle name="Millares 4 2 3 2 9 3 2" xfId="26912" xr:uid="{00000000-0005-0000-0000-000009690000}"/>
    <cellStyle name="Millares 4 2 3 2 9 3 3" xfId="26913" xr:uid="{00000000-0005-0000-0000-00000A690000}"/>
    <cellStyle name="Millares 4 2 3 2 9 4" xfId="26914" xr:uid="{00000000-0005-0000-0000-00000B690000}"/>
    <cellStyle name="Millares 4 2 3 2 9 5" xfId="26915" xr:uid="{00000000-0005-0000-0000-00000C690000}"/>
    <cellStyle name="Millares 4 3" xfId="26916" xr:uid="{00000000-0005-0000-0000-00000D690000}"/>
    <cellStyle name="Millares 4 3 10" xfId="26917" xr:uid="{00000000-0005-0000-0000-00000E690000}"/>
    <cellStyle name="Millares 4 3 10 2" xfId="26918" xr:uid="{00000000-0005-0000-0000-00000F690000}"/>
    <cellStyle name="Millares 4 3 10 2 2" xfId="26919" xr:uid="{00000000-0005-0000-0000-000010690000}"/>
    <cellStyle name="Millares 4 3 10 2 3" xfId="26920" xr:uid="{00000000-0005-0000-0000-000011690000}"/>
    <cellStyle name="Millares 4 3 10 3" xfId="26921" xr:uid="{00000000-0005-0000-0000-000012690000}"/>
    <cellStyle name="Millares 4 3 10 3 2" xfId="26922" xr:uid="{00000000-0005-0000-0000-000013690000}"/>
    <cellStyle name="Millares 4 3 10 3 3" xfId="26923" xr:uid="{00000000-0005-0000-0000-000014690000}"/>
    <cellStyle name="Millares 4 3 10 4" xfId="26924" xr:uid="{00000000-0005-0000-0000-000015690000}"/>
    <cellStyle name="Millares 4 3 10 5" xfId="26925" xr:uid="{00000000-0005-0000-0000-000016690000}"/>
    <cellStyle name="Millares 4 3 11" xfId="26926" xr:uid="{00000000-0005-0000-0000-000017690000}"/>
    <cellStyle name="Millares 4 3 11 2" xfId="26927" xr:uid="{00000000-0005-0000-0000-000018690000}"/>
    <cellStyle name="Millares 4 3 11 3" xfId="26928" xr:uid="{00000000-0005-0000-0000-000019690000}"/>
    <cellStyle name="Millares 4 3 12" xfId="26929" xr:uid="{00000000-0005-0000-0000-00001A690000}"/>
    <cellStyle name="Millares 4 3 12 2" xfId="26930" xr:uid="{00000000-0005-0000-0000-00001B690000}"/>
    <cellStyle name="Millares 4 3 12 3" xfId="26931" xr:uid="{00000000-0005-0000-0000-00001C690000}"/>
    <cellStyle name="Millares 4 3 13" xfId="26932" xr:uid="{00000000-0005-0000-0000-00001D690000}"/>
    <cellStyle name="Millares 4 3 14" xfId="26933" xr:uid="{00000000-0005-0000-0000-00001E690000}"/>
    <cellStyle name="Millares 4 3 15" xfId="26934" xr:uid="{00000000-0005-0000-0000-00001F690000}"/>
    <cellStyle name="Millares 4 3 2" xfId="26935" xr:uid="{00000000-0005-0000-0000-000020690000}"/>
    <cellStyle name="Millares 4 3 2 10" xfId="26936" xr:uid="{00000000-0005-0000-0000-000021690000}"/>
    <cellStyle name="Millares 4 3 2 10 2" xfId="26937" xr:uid="{00000000-0005-0000-0000-000022690000}"/>
    <cellStyle name="Millares 4 3 2 10 3" xfId="26938" xr:uid="{00000000-0005-0000-0000-000023690000}"/>
    <cellStyle name="Millares 4 3 2 11" xfId="26939" xr:uid="{00000000-0005-0000-0000-000024690000}"/>
    <cellStyle name="Millares 4 3 2 12" xfId="26940" xr:uid="{00000000-0005-0000-0000-000025690000}"/>
    <cellStyle name="Millares 4 3 2 2" xfId="26941" xr:uid="{00000000-0005-0000-0000-000026690000}"/>
    <cellStyle name="Millares 4 3 2 2 10" xfId="26942" xr:uid="{00000000-0005-0000-0000-000027690000}"/>
    <cellStyle name="Millares 4 3 2 2 2" xfId="26943" xr:uid="{00000000-0005-0000-0000-000028690000}"/>
    <cellStyle name="Millares 4 3 2 2 2 2" xfId="26944" xr:uid="{00000000-0005-0000-0000-000029690000}"/>
    <cellStyle name="Millares 4 3 2 2 2 2 2" xfId="26945" xr:uid="{00000000-0005-0000-0000-00002A690000}"/>
    <cellStyle name="Millares 4 3 2 2 2 2 2 2" xfId="26946" xr:uid="{00000000-0005-0000-0000-00002B690000}"/>
    <cellStyle name="Millares 4 3 2 2 2 2 2 3" xfId="26947" xr:uid="{00000000-0005-0000-0000-00002C690000}"/>
    <cellStyle name="Millares 4 3 2 2 2 2 3" xfId="26948" xr:uid="{00000000-0005-0000-0000-00002D690000}"/>
    <cellStyle name="Millares 4 3 2 2 2 2 3 2" xfId="26949" xr:uid="{00000000-0005-0000-0000-00002E690000}"/>
    <cellStyle name="Millares 4 3 2 2 2 2 3 3" xfId="26950" xr:uid="{00000000-0005-0000-0000-00002F690000}"/>
    <cellStyle name="Millares 4 3 2 2 2 2 4" xfId="26951" xr:uid="{00000000-0005-0000-0000-000030690000}"/>
    <cellStyle name="Millares 4 3 2 2 2 2 5" xfId="26952" xr:uid="{00000000-0005-0000-0000-000031690000}"/>
    <cellStyle name="Millares 4 3 2 2 2 3" xfId="26953" xr:uid="{00000000-0005-0000-0000-000032690000}"/>
    <cellStyle name="Millares 4 3 2 2 2 3 2" xfId="26954" xr:uid="{00000000-0005-0000-0000-000033690000}"/>
    <cellStyle name="Millares 4 3 2 2 2 3 2 2" xfId="26955" xr:uid="{00000000-0005-0000-0000-000034690000}"/>
    <cellStyle name="Millares 4 3 2 2 2 3 2 3" xfId="26956" xr:uid="{00000000-0005-0000-0000-000035690000}"/>
    <cellStyle name="Millares 4 3 2 2 2 3 3" xfId="26957" xr:uid="{00000000-0005-0000-0000-000036690000}"/>
    <cellStyle name="Millares 4 3 2 2 2 3 3 2" xfId="26958" xr:uid="{00000000-0005-0000-0000-000037690000}"/>
    <cellStyle name="Millares 4 3 2 2 2 3 3 3" xfId="26959" xr:uid="{00000000-0005-0000-0000-000038690000}"/>
    <cellStyle name="Millares 4 3 2 2 2 3 4" xfId="26960" xr:uid="{00000000-0005-0000-0000-000039690000}"/>
    <cellStyle name="Millares 4 3 2 2 2 3 5" xfId="26961" xr:uid="{00000000-0005-0000-0000-00003A690000}"/>
    <cellStyle name="Millares 4 3 2 2 2 4" xfId="26962" xr:uid="{00000000-0005-0000-0000-00003B690000}"/>
    <cellStyle name="Millares 4 3 2 2 2 4 2" xfId="26963" xr:uid="{00000000-0005-0000-0000-00003C690000}"/>
    <cellStyle name="Millares 4 3 2 2 2 4 2 2" xfId="26964" xr:uid="{00000000-0005-0000-0000-00003D690000}"/>
    <cellStyle name="Millares 4 3 2 2 2 4 2 3" xfId="26965" xr:uid="{00000000-0005-0000-0000-00003E690000}"/>
    <cellStyle name="Millares 4 3 2 2 2 4 3" xfId="26966" xr:uid="{00000000-0005-0000-0000-00003F690000}"/>
    <cellStyle name="Millares 4 3 2 2 2 4 3 2" xfId="26967" xr:uid="{00000000-0005-0000-0000-000040690000}"/>
    <cellStyle name="Millares 4 3 2 2 2 4 3 3" xfId="26968" xr:uid="{00000000-0005-0000-0000-000041690000}"/>
    <cellStyle name="Millares 4 3 2 2 2 4 4" xfId="26969" xr:uid="{00000000-0005-0000-0000-000042690000}"/>
    <cellStyle name="Millares 4 3 2 2 2 4 5" xfId="26970" xr:uid="{00000000-0005-0000-0000-000043690000}"/>
    <cellStyle name="Millares 4 3 2 2 2 5" xfId="26971" xr:uid="{00000000-0005-0000-0000-000044690000}"/>
    <cellStyle name="Millares 4 3 2 2 2 5 2" xfId="26972" xr:uid="{00000000-0005-0000-0000-000045690000}"/>
    <cellStyle name="Millares 4 3 2 2 2 5 3" xfId="26973" xr:uid="{00000000-0005-0000-0000-000046690000}"/>
    <cellStyle name="Millares 4 3 2 2 2 6" xfId="26974" xr:uid="{00000000-0005-0000-0000-000047690000}"/>
    <cellStyle name="Millares 4 3 2 2 2 6 2" xfId="26975" xr:uid="{00000000-0005-0000-0000-000048690000}"/>
    <cellStyle name="Millares 4 3 2 2 2 6 3" xfId="26976" xr:uid="{00000000-0005-0000-0000-000049690000}"/>
    <cellStyle name="Millares 4 3 2 2 2 7" xfId="26977" xr:uid="{00000000-0005-0000-0000-00004A690000}"/>
    <cellStyle name="Millares 4 3 2 2 2 8" xfId="26978" xr:uid="{00000000-0005-0000-0000-00004B690000}"/>
    <cellStyle name="Millares 4 3 2 2 3" xfId="26979" xr:uid="{00000000-0005-0000-0000-00004C690000}"/>
    <cellStyle name="Millares 4 3 2 2 3 2" xfId="26980" xr:uid="{00000000-0005-0000-0000-00004D690000}"/>
    <cellStyle name="Millares 4 3 2 2 3 2 2" xfId="26981" xr:uid="{00000000-0005-0000-0000-00004E690000}"/>
    <cellStyle name="Millares 4 3 2 2 3 2 2 2" xfId="26982" xr:uid="{00000000-0005-0000-0000-00004F690000}"/>
    <cellStyle name="Millares 4 3 2 2 3 2 2 3" xfId="26983" xr:uid="{00000000-0005-0000-0000-000050690000}"/>
    <cellStyle name="Millares 4 3 2 2 3 2 3" xfId="26984" xr:uid="{00000000-0005-0000-0000-000051690000}"/>
    <cellStyle name="Millares 4 3 2 2 3 2 3 2" xfId="26985" xr:uid="{00000000-0005-0000-0000-000052690000}"/>
    <cellStyle name="Millares 4 3 2 2 3 2 3 3" xfId="26986" xr:uid="{00000000-0005-0000-0000-000053690000}"/>
    <cellStyle name="Millares 4 3 2 2 3 2 4" xfId="26987" xr:uid="{00000000-0005-0000-0000-000054690000}"/>
    <cellStyle name="Millares 4 3 2 2 3 2 5" xfId="26988" xr:uid="{00000000-0005-0000-0000-000055690000}"/>
    <cellStyle name="Millares 4 3 2 2 3 3" xfId="26989" xr:uid="{00000000-0005-0000-0000-000056690000}"/>
    <cellStyle name="Millares 4 3 2 2 3 3 2" xfId="26990" xr:uid="{00000000-0005-0000-0000-000057690000}"/>
    <cellStyle name="Millares 4 3 2 2 3 3 2 2" xfId="26991" xr:uid="{00000000-0005-0000-0000-000058690000}"/>
    <cellStyle name="Millares 4 3 2 2 3 3 2 3" xfId="26992" xr:uid="{00000000-0005-0000-0000-000059690000}"/>
    <cellStyle name="Millares 4 3 2 2 3 3 3" xfId="26993" xr:uid="{00000000-0005-0000-0000-00005A690000}"/>
    <cellStyle name="Millares 4 3 2 2 3 3 3 2" xfId="26994" xr:uid="{00000000-0005-0000-0000-00005B690000}"/>
    <cellStyle name="Millares 4 3 2 2 3 3 3 3" xfId="26995" xr:uid="{00000000-0005-0000-0000-00005C690000}"/>
    <cellStyle name="Millares 4 3 2 2 3 3 4" xfId="26996" xr:uid="{00000000-0005-0000-0000-00005D690000}"/>
    <cellStyle name="Millares 4 3 2 2 3 3 5" xfId="26997" xr:uid="{00000000-0005-0000-0000-00005E690000}"/>
    <cellStyle name="Millares 4 3 2 2 3 4" xfId="26998" xr:uid="{00000000-0005-0000-0000-00005F690000}"/>
    <cellStyle name="Millares 4 3 2 2 3 4 2" xfId="26999" xr:uid="{00000000-0005-0000-0000-000060690000}"/>
    <cellStyle name="Millares 4 3 2 2 3 4 2 2" xfId="27000" xr:uid="{00000000-0005-0000-0000-000061690000}"/>
    <cellStyle name="Millares 4 3 2 2 3 4 2 3" xfId="27001" xr:uid="{00000000-0005-0000-0000-000062690000}"/>
    <cellStyle name="Millares 4 3 2 2 3 4 3" xfId="27002" xr:uid="{00000000-0005-0000-0000-000063690000}"/>
    <cellStyle name="Millares 4 3 2 2 3 4 3 2" xfId="27003" xr:uid="{00000000-0005-0000-0000-000064690000}"/>
    <cellStyle name="Millares 4 3 2 2 3 4 3 3" xfId="27004" xr:uid="{00000000-0005-0000-0000-000065690000}"/>
    <cellStyle name="Millares 4 3 2 2 3 4 4" xfId="27005" xr:uid="{00000000-0005-0000-0000-000066690000}"/>
    <cellStyle name="Millares 4 3 2 2 3 4 5" xfId="27006" xr:uid="{00000000-0005-0000-0000-000067690000}"/>
    <cellStyle name="Millares 4 3 2 2 3 5" xfId="27007" xr:uid="{00000000-0005-0000-0000-000068690000}"/>
    <cellStyle name="Millares 4 3 2 2 3 5 2" xfId="27008" xr:uid="{00000000-0005-0000-0000-000069690000}"/>
    <cellStyle name="Millares 4 3 2 2 3 5 3" xfId="27009" xr:uid="{00000000-0005-0000-0000-00006A690000}"/>
    <cellStyle name="Millares 4 3 2 2 3 6" xfId="27010" xr:uid="{00000000-0005-0000-0000-00006B690000}"/>
    <cellStyle name="Millares 4 3 2 2 3 6 2" xfId="27011" xr:uid="{00000000-0005-0000-0000-00006C690000}"/>
    <cellStyle name="Millares 4 3 2 2 3 6 3" xfId="27012" xr:uid="{00000000-0005-0000-0000-00006D690000}"/>
    <cellStyle name="Millares 4 3 2 2 3 7" xfId="27013" xr:uid="{00000000-0005-0000-0000-00006E690000}"/>
    <cellStyle name="Millares 4 3 2 2 3 8" xfId="27014" xr:uid="{00000000-0005-0000-0000-00006F690000}"/>
    <cellStyle name="Millares 4 3 2 2 4" xfId="27015" xr:uid="{00000000-0005-0000-0000-000070690000}"/>
    <cellStyle name="Millares 4 3 2 2 4 2" xfId="27016" xr:uid="{00000000-0005-0000-0000-000071690000}"/>
    <cellStyle name="Millares 4 3 2 2 4 2 2" xfId="27017" xr:uid="{00000000-0005-0000-0000-000072690000}"/>
    <cellStyle name="Millares 4 3 2 2 4 2 3" xfId="27018" xr:uid="{00000000-0005-0000-0000-000073690000}"/>
    <cellStyle name="Millares 4 3 2 2 4 3" xfId="27019" xr:uid="{00000000-0005-0000-0000-000074690000}"/>
    <cellStyle name="Millares 4 3 2 2 4 3 2" xfId="27020" xr:uid="{00000000-0005-0000-0000-000075690000}"/>
    <cellStyle name="Millares 4 3 2 2 4 3 3" xfId="27021" xr:uid="{00000000-0005-0000-0000-000076690000}"/>
    <cellStyle name="Millares 4 3 2 2 4 4" xfId="27022" xr:uid="{00000000-0005-0000-0000-000077690000}"/>
    <cellStyle name="Millares 4 3 2 2 4 5" xfId="27023" xr:uid="{00000000-0005-0000-0000-000078690000}"/>
    <cellStyle name="Millares 4 3 2 2 5" xfId="27024" xr:uid="{00000000-0005-0000-0000-000079690000}"/>
    <cellStyle name="Millares 4 3 2 2 5 2" xfId="27025" xr:uid="{00000000-0005-0000-0000-00007A690000}"/>
    <cellStyle name="Millares 4 3 2 2 5 2 2" xfId="27026" xr:uid="{00000000-0005-0000-0000-00007B690000}"/>
    <cellStyle name="Millares 4 3 2 2 5 2 3" xfId="27027" xr:uid="{00000000-0005-0000-0000-00007C690000}"/>
    <cellStyle name="Millares 4 3 2 2 5 3" xfId="27028" xr:uid="{00000000-0005-0000-0000-00007D690000}"/>
    <cellStyle name="Millares 4 3 2 2 5 3 2" xfId="27029" xr:uid="{00000000-0005-0000-0000-00007E690000}"/>
    <cellStyle name="Millares 4 3 2 2 5 3 3" xfId="27030" xr:uid="{00000000-0005-0000-0000-00007F690000}"/>
    <cellStyle name="Millares 4 3 2 2 5 4" xfId="27031" xr:uid="{00000000-0005-0000-0000-000080690000}"/>
    <cellStyle name="Millares 4 3 2 2 5 5" xfId="27032" xr:uid="{00000000-0005-0000-0000-000081690000}"/>
    <cellStyle name="Millares 4 3 2 2 6" xfId="27033" xr:uid="{00000000-0005-0000-0000-000082690000}"/>
    <cellStyle name="Millares 4 3 2 2 6 2" xfId="27034" xr:uid="{00000000-0005-0000-0000-000083690000}"/>
    <cellStyle name="Millares 4 3 2 2 6 2 2" xfId="27035" xr:uid="{00000000-0005-0000-0000-000084690000}"/>
    <cellStyle name="Millares 4 3 2 2 6 2 3" xfId="27036" xr:uid="{00000000-0005-0000-0000-000085690000}"/>
    <cellStyle name="Millares 4 3 2 2 6 3" xfId="27037" xr:uid="{00000000-0005-0000-0000-000086690000}"/>
    <cellStyle name="Millares 4 3 2 2 6 3 2" xfId="27038" xr:uid="{00000000-0005-0000-0000-000087690000}"/>
    <cellStyle name="Millares 4 3 2 2 6 3 3" xfId="27039" xr:uid="{00000000-0005-0000-0000-000088690000}"/>
    <cellStyle name="Millares 4 3 2 2 6 4" xfId="27040" xr:uid="{00000000-0005-0000-0000-000089690000}"/>
    <cellStyle name="Millares 4 3 2 2 6 5" xfId="27041" xr:uid="{00000000-0005-0000-0000-00008A690000}"/>
    <cellStyle name="Millares 4 3 2 2 7" xfId="27042" xr:uid="{00000000-0005-0000-0000-00008B690000}"/>
    <cellStyle name="Millares 4 3 2 2 7 2" xfId="27043" xr:uid="{00000000-0005-0000-0000-00008C690000}"/>
    <cellStyle name="Millares 4 3 2 2 7 3" xfId="27044" xr:uid="{00000000-0005-0000-0000-00008D690000}"/>
    <cellStyle name="Millares 4 3 2 2 8" xfId="27045" xr:uid="{00000000-0005-0000-0000-00008E690000}"/>
    <cellStyle name="Millares 4 3 2 2 8 2" xfId="27046" xr:uid="{00000000-0005-0000-0000-00008F690000}"/>
    <cellStyle name="Millares 4 3 2 2 8 3" xfId="27047" xr:uid="{00000000-0005-0000-0000-000090690000}"/>
    <cellStyle name="Millares 4 3 2 2 9" xfId="27048" xr:uid="{00000000-0005-0000-0000-000091690000}"/>
    <cellStyle name="Millares 4 3 2 3" xfId="27049" xr:uid="{00000000-0005-0000-0000-000092690000}"/>
    <cellStyle name="Millares 4 3 2 3 10" xfId="27050" xr:uid="{00000000-0005-0000-0000-000093690000}"/>
    <cellStyle name="Millares 4 3 2 3 2" xfId="27051" xr:uid="{00000000-0005-0000-0000-000094690000}"/>
    <cellStyle name="Millares 4 3 2 3 2 2" xfId="27052" xr:uid="{00000000-0005-0000-0000-000095690000}"/>
    <cellStyle name="Millares 4 3 2 3 2 2 2" xfId="27053" xr:uid="{00000000-0005-0000-0000-000096690000}"/>
    <cellStyle name="Millares 4 3 2 3 2 2 2 2" xfId="27054" xr:uid="{00000000-0005-0000-0000-000097690000}"/>
    <cellStyle name="Millares 4 3 2 3 2 2 2 3" xfId="27055" xr:uid="{00000000-0005-0000-0000-000098690000}"/>
    <cellStyle name="Millares 4 3 2 3 2 2 3" xfId="27056" xr:uid="{00000000-0005-0000-0000-000099690000}"/>
    <cellStyle name="Millares 4 3 2 3 2 2 3 2" xfId="27057" xr:uid="{00000000-0005-0000-0000-00009A690000}"/>
    <cellStyle name="Millares 4 3 2 3 2 2 3 3" xfId="27058" xr:uid="{00000000-0005-0000-0000-00009B690000}"/>
    <cellStyle name="Millares 4 3 2 3 2 2 4" xfId="27059" xr:uid="{00000000-0005-0000-0000-00009C690000}"/>
    <cellStyle name="Millares 4 3 2 3 2 2 5" xfId="27060" xr:uid="{00000000-0005-0000-0000-00009D690000}"/>
    <cellStyle name="Millares 4 3 2 3 2 3" xfId="27061" xr:uid="{00000000-0005-0000-0000-00009E690000}"/>
    <cellStyle name="Millares 4 3 2 3 2 3 2" xfId="27062" xr:uid="{00000000-0005-0000-0000-00009F690000}"/>
    <cellStyle name="Millares 4 3 2 3 2 3 2 2" xfId="27063" xr:uid="{00000000-0005-0000-0000-0000A0690000}"/>
    <cellStyle name="Millares 4 3 2 3 2 3 2 3" xfId="27064" xr:uid="{00000000-0005-0000-0000-0000A1690000}"/>
    <cellStyle name="Millares 4 3 2 3 2 3 3" xfId="27065" xr:uid="{00000000-0005-0000-0000-0000A2690000}"/>
    <cellStyle name="Millares 4 3 2 3 2 3 3 2" xfId="27066" xr:uid="{00000000-0005-0000-0000-0000A3690000}"/>
    <cellStyle name="Millares 4 3 2 3 2 3 3 3" xfId="27067" xr:uid="{00000000-0005-0000-0000-0000A4690000}"/>
    <cellStyle name="Millares 4 3 2 3 2 3 4" xfId="27068" xr:uid="{00000000-0005-0000-0000-0000A5690000}"/>
    <cellStyle name="Millares 4 3 2 3 2 3 5" xfId="27069" xr:uid="{00000000-0005-0000-0000-0000A6690000}"/>
    <cellStyle name="Millares 4 3 2 3 2 4" xfId="27070" xr:uid="{00000000-0005-0000-0000-0000A7690000}"/>
    <cellStyle name="Millares 4 3 2 3 2 4 2" xfId="27071" xr:uid="{00000000-0005-0000-0000-0000A8690000}"/>
    <cellStyle name="Millares 4 3 2 3 2 4 2 2" xfId="27072" xr:uid="{00000000-0005-0000-0000-0000A9690000}"/>
    <cellStyle name="Millares 4 3 2 3 2 4 2 3" xfId="27073" xr:uid="{00000000-0005-0000-0000-0000AA690000}"/>
    <cellStyle name="Millares 4 3 2 3 2 4 3" xfId="27074" xr:uid="{00000000-0005-0000-0000-0000AB690000}"/>
    <cellStyle name="Millares 4 3 2 3 2 4 3 2" xfId="27075" xr:uid="{00000000-0005-0000-0000-0000AC690000}"/>
    <cellStyle name="Millares 4 3 2 3 2 4 3 3" xfId="27076" xr:uid="{00000000-0005-0000-0000-0000AD690000}"/>
    <cellStyle name="Millares 4 3 2 3 2 4 4" xfId="27077" xr:uid="{00000000-0005-0000-0000-0000AE690000}"/>
    <cellStyle name="Millares 4 3 2 3 2 4 5" xfId="27078" xr:uid="{00000000-0005-0000-0000-0000AF690000}"/>
    <cellStyle name="Millares 4 3 2 3 2 5" xfId="27079" xr:uid="{00000000-0005-0000-0000-0000B0690000}"/>
    <cellStyle name="Millares 4 3 2 3 2 5 2" xfId="27080" xr:uid="{00000000-0005-0000-0000-0000B1690000}"/>
    <cellStyle name="Millares 4 3 2 3 2 5 3" xfId="27081" xr:uid="{00000000-0005-0000-0000-0000B2690000}"/>
    <cellStyle name="Millares 4 3 2 3 2 6" xfId="27082" xr:uid="{00000000-0005-0000-0000-0000B3690000}"/>
    <cellStyle name="Millares 4 3 2 3 2 6 2" xfId="27083" xr:uid="{00000000-0005-0000-0000-0000B4690000}"/>
    <cellStyle name="Millares 4 3 2 3 2 6 3" xfId="27084" xr:uid="{00000000-0005-0000-0000-0000B5690000}"/>
    <cellStyle name="Millares 4 3 2 3 2 7" xfId="27085" xr:uid="{00000000-0005-0000-0000-0000B6690000}"/>
    <cellStyle name="Millares 4 3 2 3 2 8" xfId="27086" xr:uid="{00000000-0005-0000-0000-0000B7690000}"/>
    <cellStyle name="Millares 4 3 2 3 3" xfId="27087" xr:uid="{00000000-0005-0000-0000-0000B8690000}"/>
    <cellStyle name="Millares 4 3 2 3 3 2" xfId="27088" xr:uid="{00000000-0005-0000-0000-0000B9690000}"/>
    <cellStyle name="Millares 4 3 2 3 3 2 2" xfId="27089" xr:uid="{00000000-0005-0000-0000-0000BA690000}"/>
    <cellStyle name="Millares 4 3 2 3 3 2 2 2" xfId="27090" xr:uid="{00000000-0005-0000-0000-0000BB690000}"/>
    <cellStyle name="Millares 4 3 2 3 3 2 2 3" xfId="27091" xr:uid="{00000000-0005-0000-0000-0000BC690000}"/>
    <cellStyle name="Millares 4 3 2 3 3 2 3" xfId="27092" xr:uid="{00000000-0005-0000-0000-0000BD690000}"/>
    <cellStyle name="Millares 4 3 2 3 3 2 3 2" xfId="27093" xr:uid="{00000000-0005-0000-0000-0000BE690000}"/>
    <cellStyle name="Millares 4 3 2 3 3 2 3 3" xfId="27094" xr:uid="{00000000-0005-0000-0000-0000BF690000}"/>
    <cellStyle name="Millares 4 3 2 3 3 2 4" xfId="27095" xr:uid="{00000000-0005-0000-0000-0000C0690000}"/>
    <cellStyle name="Millares 4 3 2 3 3 2 5" xfId="27096" xr:uid="{00000000-0005-0000-0000-0000C1690000}"/>
    <cellStyle name="Millares 4 3 2 3 3 3" xfId="27097" xr:uid="{00000000-0005-0000-0000-0000C2690000}"/>
    <cellStyle name="Millares 4 3 2 3 3 3 2" xfId="27098" xr:uid="{00000000-0005-0000-0000-0000C3690000}"/>
    <cellStyle name="Millares 4 3 2 3 3 3 2 2" xfId="27099" xr:uid="{00000000-0005-0000-0000-0000C4690000}"/>
    <cellStyle name="Millares 4 3 2 3 3 3 2 3" xfId="27100" xr:uid="{00000000-0005-0000-0000-0000C5690000}"/>
    <cellStyle name="Millares 4 3 2 3 3 3 3" xfId="27101" xr:uid="{00000000-0005-0000-0000-0000C6690000}"/>
    <cellStyle name="Millares 4 3 2 3 3 3 3 2" xfId="27102" xr:uid="{00000000-0005-0000-0000-0000C7690000}"/>
    <cellStyle name="Millares 4 3 2 3 3 3 3 3" xfId="27103" xr:uid="{00000000-0005-0000-0000-0000C8690000}"/>
    <cellStyle name="Millares 4 3 2 3 3 3 4" xfId="27104" xr:uid="{00000000-0005-0000-0000-0000C9690000}"/>
    <cellStyle name="Millares 4 3 2 3 3 3 5" xfId="27105" xr:uid="{00000000-0005-0000-0000-0000CA690000}"/>
    <cellStyle name="Millares 4 3 2 3 3 4" xfId="27106" xr:uid="{00000000-0005-0000-0000-0000CB690000}"/>
    <cellStyle name="Millares 4 3 2 3 3 4 2" xfId="27107" xr:uid="{00000000-0005-0000-0000-0000CC690000}"/>
    <cellStyle name="Millares 4 3 2 3 3 4 2 2" xfId="27108" xr:uid="{00000000-0005-0000-0000-0000CD690000}"/>
    <cellStyle name="Millares 4 3 2 3 3 4 2 3" xfId="27109" xr:uid="{00000000-0005-0000-0000-0000CE690000}"/>
    <cellStyle name="Millares 4 3 2 3 3 4 3" xfId="27110" xr:uid="{00000000-0005-0000-0000-0000CF690000}"/>
    <cellStyle name="Millares 4 3 2 3 3 4 3 2" xfId="27111" xr:uid="{00000000-0005-0000-0000-0000D0690000}"/>
    <cellStyle name="Millares 4 3 2 3 3 4 3 3" xfId="27112" xr:uid="{00000000-0005-0000-0000-0000D1690000}"/>
    <cellStyle name="Millares 4 3 2 3 3 4 4" xfId="27113" xr:uid="{00000000-0005-0000-0000-0000D2690000}"/>
    <cellStyle name="Millares 4 3 2 3 3 4 5" xfId="27114" xr:uid="{00000000-0005-0000-0000-0000D3690000}"/>
    <cellStyle name="Millares 4 3 2 3 3 5" xfId="27115" xr:uid="{00000000-0005-0000-0000-0000D4690000}"/>
    <cellStyle name="Millares 4 3 2 3 3 5 2" xfId="27116" xr:uid="{00000000-0005-0000-0000-0000D5690000}"/>
    <cellStyle name="Millares 4 3 2 3 3 5 3" xfId="27117" xr:uid="{00000000-0005-0000-0000-0000D6690000}"/>
    <cellStyle name="Millares 4 3 2 3 3 6" xfId="27118" xr:uid="{00000000-0005-0000-0000-0000D7690000}"/>
    <cellStyle name="Millares 4 3 2 3 3 6 2" xfId="27119" xr:uid="{00000000-0005-0000-0000-0000D8690000}"/>
    <cellStyle name="Millares 4 3 2 3 3 6 3" xfId="27120" xr:uid="{00000000-0005-0000-0000-0000D9690000}"/>
    <cellStyle name="Millares 4 3 2 3 3 7" xfId="27121" xr:uid="{00000000-0005-0000-0000-0000DA690000}"/>
    <cellStyle name="Millares 4 3 2 3 3 8" xfId="27122" xr:uid="{00000000-0005-0000-0000-0000DB690000}"/>
    <cellStyle name="Millares 4 3 2 3 4" xfId="27123" xr:uid="{00000000-0005-0000-0000-0000DC690000}"/>
    <cellStyle name="Millares 4 3 2 3 4 2" xfId="27124" xr:uid="{00000000-0005-0000-0000-0000DD690000}"/>
    <cellStyle name="Millares 4 3 2 3 4 2 2" xfId="27125" xr:uid="{00000000-0005-0000-0000-0000DE690000}"/>
    <cellStyle name="Millares 4 3 2 3 4 2 3" xfId="27126" xr:uid="{00000000-0005-0000-0000-0000DF690000}"/>
    <cellStyle name="Millares 4 3 2 3 4 3" xfId="27127" xr:uid="{00000000-0005-0000-0000-0000E0690000}"/>
    <cellStyle name="Millares 4 3 2 3 4 3 2" xfId="27128" xr:uid="{00000000-0005-0000-0000-0000E1690000}"/>
    <cellStyle name="Millares 4 3 2 3 4 3 3" xfId="27129" xr:uid="{00000000-0005-0000-0000-0000E2690000}"/>
    <cellStyle name="Millares 4 3 2 3 4 4" xfId="27130" xr:uid="{00000000-0005-0000-0000-0000E3690000}"/>
    <cellStyle name="Millares 4 3 2 3 4 5" xfId="27131" xr:uid="{00000000-0005-0000-0000-0000E4690000}"/>
    <cellStyle name="Millares 4 3 2 3 5" xfId="27132" xr:uid="{00000000-0005-0000-0000-0000E5690000}"/>
    <cellStyle name="Millares 4 3 2 3 5 2" xfId="27133" xr:uid="{00000000-0005-0000-0000-0000E6690000}"/>
    <cellStyle name="Millares 4 3 2 3 5 2 2" xfId="27134" xr:uid="{00000000-0005-0000-0000-0000E7690000}"/>
    <cellStyle name="Millares 4 3 2 3 5 2 3" xfId="27135" xr:uid="{00000000-0005-0000-0000-0000E8690000}"/>
    <cellStyle name="Millares 4 3 2 3 5 3" xfId="27136" xr:uid="{00000000-0005-0000-0000-0000E9690000}"/>
    <cellStyle name="Millares 4 3 2 3 5 3 2" xfId="27137" xr:uid="{00000000-0005-0000-0000-0000EA690000}"/>
    <cellStyle name="Millares 4 3 2 3 5 3 3" xfId="27138" xr:uid="{00000000-0005-0000-0000-0000EB690000}"/>
    <cellStyle name="Millares 4 3 2 3 5 4" xfId="27139" xr:uid="{00000000-0005-0000-0000-0000EC690000}"/>
    <cellStyle name="Millares 4 3 2 3 5 5" xfId="27140" xr:uid="{00000000-0005-0000-0000-0000ED690000}"/>
    <cellStyle name="Millares 4 3 2 3 6" xfId="27141" xr:uid="{00000000-0005-0000-0000-0000EE690000}"/>
    <cellStyle name="Millares 4 3 2 3 6 2" xfId="27142" xr:uid="{00000000-0005-0000-0000-0000EF690000}"/>
    <cellStyle name="Millares 4 3 2 3 6 2 2" xfId="27143" xr:uid="{00000000-0005-0000-0000-0000F0690000}"/>
    <cellStyle name="Millares 4 3 2 3 6 2 3" xfId="27144" xr:uid="{00000000-0005-0000-0000-0000F1690000}"/>
    <cellStyle name="Millares 4 3 2 3 6 3" xfId="27145" xr:uid="{00000000-0005-0000-0000-0000F2690000}"/>
    <cellStyle name="Millares 4 3 2 3 6 3 2" xfId="27146" xr:uid="{00000000-0005-0000-0000-0000F3690000}"/>
    <cellStyle name="Millares 4 3 2 3 6 3 3" xfId="27147" xr:uid="{00000000-0005-0000-0000-0000F4690000}"/>
    <cellStyle name="Millares 4 3 2 3 6 4" xfId="27148" xr:uid="{00000000-0005-0000-0000-0000F5690000}"/>
    <cellStyle name="Millares 4 3 2 3 6 5" xfId="27149" xr:uid="{00000000-0005-0000-0000-0000F6690000}"/>
    <cellStyle name="Millares 4 3 2 3 7" xfId="27150" xr:uid="{00000000-0005-0000-0000-0000F7690000}"/>
    <cellStyle name="Millares 4 3 2 3 7 2" xfId="27151" xr:uid="{00000000-0005-0000-0000-0000F8690000}"/>
    <cellStyle name="Millares 4 3 2 3 7 3" xfId="27152" xr:uid="{00000000-0005-0000-0000-0000F9690000}"/>
    <cellStyle name="Millares 4 3 2 3 8" xfId="27153" xr:uid="{00000000-0005-0000-0000-0000FA690000}"/>
    <cellStyle name="Millares 4 3 2 3 8 2" xfId="27154" xr:uid="{00000000-0005-0000-0000-0000FB690000}"/>
    <cellStyle name="Millares 4 3 2 3 8 3" xfId="27155" xr:uid="{00000000-0005-0000-0000-0000FC690000}"/>
    <cellStyle name="Millares 4 3 2 3 9" xfId="27156" xr:uid="{00000000-0005-0000-0000-0000FD690000}"/>
    <cellStyle name="Millares 4 3 2 4" xfId="27157" xr:uid="{00000000-0005-0000-0000-0000FE690000}"/>
    <cellStyle name="Millares 4 3 2 4 2" xfId="27158" xr:uid="{00000000-0005-0000-0000-0000FF690000}"/>
    <cellStyle name="Millares 4 3 2 4 2 2" xfId="27159" xr:uid="{00000000-0005-0000-0000-0000006A0000}"/>
    <cellStyle name="Millares 4 3 2 4 2 2 2" xfId="27160" xr:uid="{00000000-0005-0000-0000-0000016A0000}"/>
    <cellStyle name="Millares 4 3 2 4 2 2 3" xfId="27161" xr:uid="{00000000-0005-0000-0000-0000026A0000}"/>
    <cellStyle name="Millares 4 3 2 4 2 3" xfId="27162" xr:uid="{00000000-0005-0000-0000-0000036A0000}"/>
    <cellStyle name="Millares 4 3 2 4 2 3 2" xfId="27163" xr:uid="{00000000-0005-0000-0000-0000046A0000}"/>
    <cellStyle name="Millares 4 3 2 4 2 3 3" xfId="27164" xr:uid="{00000000-0005-0000-0000-0000056A0000}"/>
    <cellStyle name="Millares 4 3 2 4 2 4" xfId="27165" xr:uid="{00000000-0005-0000-0000-0000066A0000}"/>
    <cellStyle name="Millares 4 3 2 4 2 5" xfId="27166" xr:uid="{00000000-0005-0000-0000-0000076A0000}"/>
    <cellStyle name="Millares 4 3 2 4 3" xfId="27167" xr:uid="{00000000-0005-0000-0000-0000086A0000}"/>
    <cellStyle name="Millares 4 3 2 4 3 2" xfId="27168" xr:uid="{00000000-0005-0000-0000-0000096A0000}"/>
    <cellStyle name="Millares 4 3 2 4 3 2 2" xfId="27169" xr:uid="{00000000-0005-0000-0000-00000A6A0000}"/>
    <cellStyle name="Millares 4 3 2 4 3 2 3" xfId="27170" xr:uid="{00000000-0005-0000-0000-00000B6A0000}"/>
    <cellStyle name="Millares 4 3 2 4 3 3" xfId="27171" xr:uid="{00000000-0005-0000-0000-00000C6A0000}"/>
    <cellStyle name="Millares 4 3 2 4 3 3 2" xfId="27172" xr:uid="{00000000-0005-0000-0000-00000D6A0000}"/>
    <cellStyle name="Millares 4 3 2 4 3 3 3" xfId="27173" xr:uid="{00000000-0005-0000-0000-00000E6A0000}"/>
    <cellStyle name="Millares 4 3 2 4 3 4" xfId="27174" xr:uid="{00000000-0005-0000-0000-00000F6A0000}"/>
    <cellStyle name="Millares 4 3 2 4 3 5" xfId="27175" xr:uid="{00000000-0005-0000-0000-0000106A0000}"/>
    <cellStyle name="Millares 4 3 2 4 4" xfId="27176" xr:uid="{00000000-0005-0000-0000-0000116A0000}"/>
    <cellStyle name="Millares 4 3 2 4 4 2" xfId="27177" xr:uid="{00000000-0005-0000-0000-0000126A0000}"/>
    <cellStyle name="Millares 4 3 2 4 4 2 2" xfId="27178" xr:uid="{00000000-0005-0000-0000-0000136A0000}"/>
    <cellStyle name="Millares 4 3 2 4 4 2 3" xfId="27179" xr:uid="{00000000-0005-0000-0000-0000146A0000}"/>
    <cellStyle name="Millares 4 3 2 4 4 3" xfId="27180" xr:uid="{00000000-0005-0000-0000-0000156A0000}"/>
    <cellStyle name="Millares 4 3 2 4 4 3 2" xfId="27181" xr:uid="{00000000-0005-0000-0000-0000166A0000}"/>
    <cellStyle name="Millares 4 3 2 4 4 3 3" xfId="27182" xr:uid="{00000000-0005-0000-0000-0000176A0000}"/>
    <cellStyle name="Millares 4 3 2 4 4 4" xfId="27183" xr:uid="{00000000-0005-0000-0000-0000186A0000}"/>
    <cellStyle name="Millares 4 3 2 4 4 5" xfId="27184" xr:uid="{00000000-0005-0000-0000-0000196A0000}"/>
    <cellStyle name="Millares 4 3 2 4 5" xfId="27185" xr:uid="{00000000-0005-0000-0000-00001A6A0000}"/>
    <cellStyle name="Millares 4 3 2 4 5 2" xfId="27186" xr:uid="{00000000-0005-0000-0000-00001B6A0000}"/>
    <cellStyle name="Millares 4 3 2 4 5 3" xfId="27187" xr:uid="{00000000-0005-0000-0000-00001C6A0000}"/>
    <cellStyle name="Millares 4 3 2 4 6" xfId="27188" xr:uid="{00000000-0005-0000-0000-00001D6A0000}"/>
    <cellStyle name="Millares 4 3 2 4 6 2" xfId="27189" xr:uid="{00000000-0005-0000-0000-00001E6A0000}"/>
    <cellStyle name="Millares 4 3 2 4 6 3" xfId="27190" xr:uid="{00000000-0005-0000-0000-00001F6A0000}"/>
    <cellStyle name="Millares 4 3 2 4 7" xfId="27191" xr:uid="{00000000-0005-0000-0000-0000206A0000}"/>
    <cellStyle name="Millares 4 3 2 4 8" xfId="27192" xr:uid="{00000000-0005-0000-0000-0000216A0000}"/>
    <cellStyle name="Millares 4 3 2 5" xfId="27193" xr:uid="{00000000-0005-0000-0000-0000226A0000}"/>
    <cellStyle name="Millares 4 3 2 5 2" xfId="27194" xr:uid="{00000000-0005-0000-0000-0000236A0000}"/>
    <cellStyle name="Millares 4 3 2 5 2 2" xfId="27195" xr:uid="{00000000-0005-0000-0000-0000246A0000}"/>
    <cellStyle name="Millares 4 3 2 5 2 2 2" xfId="27196" xr:uid="{00000000-0005-0000-0000-0000256A0000}"/>
    <cellStyle name="Millares 4 3 2 5 2 2 3" xfId="27197" xr:uid="{00000000-0005-0000-0000-0000266A0000}"/>
    <cellStyle name="Millares 4 3 2 5 2 3" xfId="27198" xr:uid="{00000000-0005-0000-0000-0000276A0000}"/>
    <cellStyle name="Millares 4 3 2 5 2 3 2" xfId="27199" xr:uid="{00000000-0005-0000-0000-0000286A0000}"/>
    <cellStyle name="Millares 4 3 2 5 2 3 3" xfId="27200" xr:uid="{00000000-0005-0000-0000-0000296A0000}"/>
    <cellStyle name="Millares 4 3 2 5 2 4" xfId="27201" xr:uid="{00000000-0005-0000-0000-00002A6A0000}"/>
    <cellStyle name="Millares 4 3 2 5 2 5" xfId="27202" xr:uid="{00000000-0005-0000-0000-00002B6A0000}"/>
    <cellStyle name="Millares 4 3 2 5 3" xfId="27203" xr:uid="{00000000-0005-0000-0000-00002C6A0000}"/>
    <cellStyle name="Millares 4 3 2 5 3 2" xfId="27204" xr:uid="{00000000-0005-0000-0000-00002D6A0000}"/>
    <cellStyle name="Millares 4 3 2 5 3 2 2" xfId="27205" xr:uid="{00000000-0005-0000-0000-00002E6A0000}"/>
    <cellStyle name="Millares 4 3 2 5 3 2 3" xfId="27206" xr:uid="{00000000-0005-0000-0000-00002F6A0000}"/>
    <cellStyle name="Millares 4 3 2 5 3 3" xfId="27207" xr:uid="{00000000-0005-0000-0000-0000306A0000}"/>
    <cellStyle name="Millares 4 3 2 5 3 3 2" xfId="27208" xr:uid="{00000000-0005-0000-0000-0000316A0000}"/>
    <cellStyle name="Millares 4 3 2 5 3 3 3" xfId="27209" xr:uid="{00000000-0005-0000-0000-0000326A0000}"/>
    <cellStyle name="Millares 4 3 2 5 3 4" xfId="27210" xr:uid="{00000000-0005-0000-0000-0000336A0000}"/>
    <cellStyle name="Millares 4 3 2 5 3 5" xfId="27211" xr:uid="{00000000-0005-0000-0000-0000346A0000}"/>
    <cellStyle name="Millares 4 3 2 5 4" xfId="27212" xr:uid="{00000000-0005-0000-0000-0000356A0000}"/>
    <cellStyle name="Millares 4 3 2 5 4 2" xfId="27213" xr:uid="{00000000-0005-0000-0000-0000366A0000}"/>
    <cellStyle name="Millares 4 3 2 5 4 2 2" xfId="27214" xr:uid="{00000000-0005-0000-0000-0000376A0000}"/>
    <cellStyle name="Millares 4 3 2 5 4 2 3" xfId="27215" xr:uid="{00000000-0005-0000-0000-0000386A0000}"/>
    <cellStyle name="Millares 4 3 2 5 4 3" xfId="27216" xr:uid="{00000000-0005-0000-0000-0000396A0000}"/>
    <cellStyle name="Millares 4 3 2 5 4 3 2" xfId="27217" xr:uid="{00000000-0005-0000-0000-00003A6A0000}"/>
    <cellStyle name="Millares 4 3 2 5 4 3 3" xfId="27218" xr:uid="{00000000-0005-0000-0000-00003B6A0000}"/>
    <cellStyle name="Millares 4 3 2 5 4 4" xfId="27219" xr:uid="{00000000-0005-0000-0000-00003C6A0000}"/>
    <cellStyle name="Millares 4 3 2 5 4 5" xfId="27220" xr:uid="{00000000-0005-0000-0000-00003D6A0000}"/>
    <cellStyle name="Millares 4 3 2 5 5" xfId="27221" xr:uid="{00000000-0005-0000-0000-00003E6A0000}"/>
    <cellStyle name="Millares 4 3 2 5 5 2" xfId="27222" xr:uid="{00000000-0005-0000-0000-00003F6A0000}"/>
    <cellStyle name="Millares 4 3 2 5 5 3" xfId="27223" xr:uid="{00000000-0005-0000-0000-0000406A0000}"/>
    <cellStyle name="Millares 4 3 2 5 6" xfId="27224" xr:uid="{00000000-0005-0000-0000-0000416A0000}"/>
    <cellStyle name="Millares 4 3 2 5 6 2" xfId="27225" xr:uid="{00000000-0005-0000-0000-0000426A0000}"/>
    <cellStyle name="Millares 4 3 2 5 6 3" xfId="27226" xr:uid="{00000000-0005-0000-0000-0000436A0000}"/>
    <cellStyle name="Millares 4 3 2 5 7" xfId="27227" xr:uid="{00000000-0005-0000-0000-0000446A0000}"/>
    <cellStyle name="Millares 4 3 2 5 8" xfId="27228" xr:uid="{00000000-0005-0000-0000-0000456A0000}"/>
    <cellStyle name="Millares 4 3 2 6" xfId="27229" xr:uid="{00000000-0005-0000-0000-0000466A0000}"/>
    <cellStyle name="Millares 4 3 2 6 2" xfId="27230" xr:uid="{00000000-0005-0000-0000-0000476A0000}"/>
    <cellStyle name="Millares 4 3 2 6 2 2" xfId="27231" xr:uid="{00000000-0005-0000-0000-0000486A0000}"/>
    <cellStyle name="Millares 4 3 2 6 2 3" xfId="27232" xr:uid="{00000000-0005-0000-0000-0000496A0000}"/>
    <cellStyle name="Millares 4 3 2 6 3" xfId="27233" xr:uid="{00000000-0005-0000-0000-00004A6A0000}"/>
    <cellStyle name="Millares 4 3 2 6 3 2" xfId="27234" xr:uid="{00000000-0005-0000-0000-00004B6A0000}"/>
    <cellStyle name="Millares 4 3 2 6 3 3" xfId="27235" xr:uid="{00000000-0005-0000-0000-00004C6A0000}"/>
    <cellStyle name="Millares 4 3 2 6 4" xfId="27236" xr:uid="{00000000-0005-0000-0000-00004D6A0000}"/>
    <cellStyle name="Millares 4 3 2 6 5" xfId="27237" xr:uid="{00000000-0005-0000-0000-00004E6A0000}"/>
    <cellStyle name="Millares 4 3 2 7" xfId="27238" xr:uid="{00000000-0005-0000-0000-00004F6A0000}"/>
    <cellStyle name="Millares 4 3 2 7 2" xfId="27239" xr:uid="{00000000-0005-0000-0000-0000506A0000}"/>
    <cellStyle name="Millares 4 3 2 7 2 2" xfId="27240" xr:uid="{00000000-0005-0000-0000-0000516A0000}"/>
    <cellStyle name="Millares 4 3 2 7 2 3" xfId="27241" xr:uid="{00000000-0005-0000-0000-0000526A0000}"/>
    <cellStyle name="Millares 4 3 2 7 3" xfId="27242" xr:uid="{00000000-0005-0000-0000-0000536A0000}"/>
    <cellStyle name="Millares 4 3 2 7 3 2" xfId="27243" xr:uid="{00000000-0005-0000-0000-0000546A0000}"/>
    <cellStyle name="Millares 4 3 2 7 3 3" xfId="27244" xr:uid="{00000000-0005-0000-0000-0000556A0000}"/>
    <cellStyle name="Millares 4 3 2 7 4" xfId="27245" xr:uid="{00000000-0005-0000-0000-0000566A0000}"/>
    <cellStyle name="Millares 4 3 2 7 5" xfId="27246" xr:uid="{00000000-0005-0000-0000-0000576A0000}"/>
    <cellStyle name="Millares 4 3 2 8" xfId="27247" xr:uid="{00000000-0005-0000-0000-0000586A0000}"/>
    <cellStyle name="Millares 4 3 2 8 2" xfId="27248" xr:uid="{00000000-0005-0000-0000-0000596A0000}"/>
    <cellStyle name="Millares 4 3 2 8 2 2" xfId="27249" xr:uid="{00000000-0005-0000-0000-00005A6A0000}"/>
    <cellStyle name="Millares 4 3 2 8 2 3" xfId="27250" xr:uid="{00000000-0005-0000-0000-00005B6A0000}"/>
    <cellStyle name="Millares 4 3 2 8 3" xfId="27251" xr:uid="{00000000-0005-0000-0000-00005C6A0000}"/>
    <cellStyle name="Millares 4 3 2 8 3 2" xfId="27252" xr:uid="{00000000-0005-0000-0000-00005D6A0000}"/>
    <cellStyle name="Millares 4 3 2 8 3 3" xfId="27253" xr:uid="{00000000-0005-0000-0000-00005E6A0000}"/>
    <cellStyle name="Millares 4 3 2 8 4" xfId="27254" xr:uid="{00000000-0005-0000-0000-00005F6A0000}"/>
    <cellStyle name="Millares 4 3 2 8 5" xfId="27255" xr:uid="{00000000-0005-0000-0000-0000606A0000}"/>
    <cellStyle name="Millares 4 3 2 9" xfId="27256" xr:uid="{00000000-0005-0000-0000-0000616A0000}"/>
    <cellStyle name="Millares 4 3 2 9 2" xfId="27257" xr:uid="{00000000-0005-0000-0000-0000626A0000}"/>
    <cellStyle name="Millares 4 3 2 9 3" xfId="27258" xr:uid="{00000000-0005-0000-0000-0000636A0000}"/>
    <cellStyle name="Millares 4 3 3" xfId="27259" xr:uid="{00000000-0005-0000-0000-0000646A0000}"/>
    <cellStyle name="Millares 4 3 3 10" xfId="27260" xr:uid="{00000000-0005-0000-0000-0000656A0000}"/>
    <cellStyle name="Millares 4 3 3 10 2" xfId="27261" xr:uid="{00000000-0005-0000-0000-0000666A0000}"/>
    <cellStyle name="Millares 4 3 3 10 3" xfId="27262" xr:uid="{00000000-0005-0000-0000-0000676A0000}"/>
    <cellStyle name="Millares 4 3 3 11" xfId="27263" xr:uid="{00000000-0005-0000-0000-0000686A0000}"/>
    <cellStyle name="Millares 4 3 3 12" xfId="27264" xr:uid="{00000000-0005-0000-0000-0000696A0000}"/>
    <cellStyle name="Millares 4 3 3 2" xfId="27265" xr:uid="{00000000-0005-0000-0000-00006A6A0000}"/>
    <cellStyle name="Millares 4 3 3 2 10" xfId="27266" xr:uid="{00000000-0005-0000-0000-00006B6A0000}"/>
    <cellStyle name="Millares 4 3 3 2 2" xfId="27267" xr:uid="{00000000-0005-0000-0000-00006C6A0000}"/>
    <cellStyle name="Millares 4 3 3 2 2 2" xfId="27268" xr:uid="{00000000-0005-0000-0000-00006D6A0000}"/>
    <cellStyle name="Millares 4 3 3 2 2 2 2" xfId="27269" xr:uid="{00000000-0005-0000-0000-00006E6A0000}"/>
    <cellStyle name="Millares 4 3 3 2 2 2 2 2" xfId="27270" xr:uid="{00000000-0005-0000-0000-00006F6A0000}"/>
    <cellStyle name="Millares 4 3 3 2 2 2 2 3" xfId="27271" xr:uid="{00000000-0005-0000-0000-0000706A0000}"/>
    <cellStyle name="Millares 4 3 3 2 2 2 3" xfId="27272" xr:uid="{00000000-0005-0000-0000-0000716A0000}"/>
    <cellStyle name="Millares 4 3 3 2 2 2 3 2" xfId="27273" xr:uid="{00000000-0005-0000-0000-0000726A0000}"/>
    <cellStyle name="Millares 4 3 3 2 2 2 3 3" xfId="27274" xr:uid="{00000000-0005-0000-0000-0000736A0000}"/>
    <cellStyle name="Millares 4 3 3 2 2 2 4" xfId="27275" xr:uid="{00000000-0005-0000-0000-0000746A0000}"/>
    <cellStyle name="Millares 4 3 3 2 2 2 5" xfId="27276" xr:uid="{00000000-0005-0000-0000-0000756A0000}"/>
    <cellStyle name="Millares 4 3 3 2 2 3" xfId="27277" xr:uid="{00000000-0005-0000-0000-0000766A0000}"/>
    <cellStyle name="Millares 4 3 3 2 2 3 2" xfId="27278" xr:uid="{00000000-0005-0000-0000-0000776A0000}"/>
    <cellStyle name="Millares 4 3 3 2 2 3 2 2" xfId="27279" xr:uid="{00000000-0005-0000-0000-0000786A0000}"/>
    <cellStyle name="Millares 4 3 3 2 2 3 2 3" xfId="27280" xr:uid="{00000000-0005-0000-0000-0000796A0000}"/>
    <cellStyle name="Millares 4 3 3 2 2 3 3" xfId="27281" xr:uid="{00000000-0005-0000-0000-00007A6A0000}"/>
    <cellStyle name="Millares 4 3 3 2 2 3 3 2" xfId="27282" xr:uid="{00000000-0005-0000-0000-00007B6A0000}"/>
    <cellStyle name="Millares 4 3 3 2 2 3 3 3" xfId="27283" xr:uid="{00000000-0005-0000-0000-00007C6A0000}"/>
    <cellStyle name="Millares 4 3 3 2 2 3 4" xfId="27284" xr:uid="{00000000-0005-0000-0000-00007D6A0000}"/>
    <cellStyle name="Millares 4 3 3 2 2 3 5" xfId="27285" xr:uid="{00000000-0005-0000-0000-00007E6A0000}"/>
    <cellStyle name="Millares 4 3 3 2 2 4" xfId="27286" xr:uid="{00000000-0005-0000-0000-00007F6A0000}"/>
    <cellStyle name="Millares 4 3 3 2 2 4 2" xfId="27287" xr:uid="{00000000-0005-0000-0000-0000806A0000}"/>
    <cellStyle name="Millares 4 3 3 2 2 4 2 2" xfId="27288" xr:uid="{00000000-0005-0000-0000-0000816A0000}"/>
    <cellStyle name="Millares 4 3 3 2 2 4 2 3" xfId="27289" xr:uid="{00000000-0005-0000-0000-0000826A0000}"/>
    <cellStyle name="Millares 4 3 3 2 2 4 3" xfId="27290" xr:uid="{00000000-0005-0000-0000-0000836A0000}"/>
    <cellStyle name="Millares 4 3 3 2 2 4 3 2" xfId="27291" xr:uid="{00000000-0005-0000-0000-0000846A0000}"/>
    <cellStyle name="Millares 4 3 3 2 2 4 3 3" xfId="27292" xr:uid="{00000000-0005-0000-0000-0000856A0000}"/>
    <cellStyle name="Millares 4 3 3 2 2 4 4" xfId="27293" xr:uid="{00000000-0005-0000-0000-0000866A0000}"/>
    <cellStyle name="Millares 4 3 3 2 2 4 5" xfId="27294" xr:uid="{00000000-0005-0000-0000-0000876A0000}"/>
    <cellStyle name="Millares 4 3 3 2 2 5" xfId="27295" xr:uid="{00000000-0005-0000-0000-0000886A0000}"/>
    <cellStyle name="Millares 4 3 3 2 2 5 2" xfId="27296" xr:uid="{00000000-0005-0000-0000-0000896A0000}"/>
    <cellStyle name="Millares 4 3 3 2 2 5 3" xfId="27297" xr:uid="{00000000-0005-0000-0000-00008A6A0000}"/>
    <cellStyle name="Millares 4 3 3 2 2 6" xfId="27298" xr:uid="{00000000-0005-0000-0000-00008B6A0000}"/>
    <cellStyle name="Millares 4 3 3 2 2 6 2" xfId="27299" xr:uid="{00000000-0005-0000-0000-00008C6A0000}"/>
    <cellStyle name="Millares 4 3 3 2 2 6 3" xfId="27300" xr:uid="{00000000-0005-0000-0000-00008D6A0000}"/>
    <cellStyle name="Millares 4 3 3 2 2 7" xfId="27301" xr:uid="{00000000-0005-0000-0000-00008E6A0000}"/>
    <cellStyle name="Millares 4 3 3 2 2 8" xfId="27302" xr:uid="{00000000-0005-0000-0000-00008F6A0000}"/>
    <cellStyle name="Millares 4 3 3 2 3" xfId="27303" xr:uid="{00000000-0005-0000-0000-0000906A0000}"/>
    <cellStyle name="Millares 4 3 3 2 3 2" xfId="27304" xr:uid="{00000000-0005-0000-0000-0000916A0000}"/>
    <cellStyle name="Millares 4 3 3 2 3 2 2" xfId="27305" xr:uid="{00000000-0005-0000-0000-0000926A0000}"/>
    <cellStyle name="Millares 4 3 3 2 3 2 2 2" xfId="27306" xr:uid="{00000000-0005-0000-0000-0000936A0000}"/>
    <cellStyle name="Millares 4 3 3 2 3 2 2 3" xfId="27307" xr:uid="{00000000-0005-0000-0000-0000946A0000}"/>
    <cellStyle name="Millares 4 3 3 2 3 2 3" xfId="27308" xr:uid="{00000000-0005-0000-0000-0000956A0000}"/>
    <cellStyle name="Millares 4 3 3 2 3 2 3 2" xfId="27309" xr:uid="{00000000-0005-0000-0000-0000966A0000}"/>
    <cellStyle name="Millares 4 3 3 2 3 2 3 3" xfId="27310" xr:uid="{00000000-0005-0000-0000-0000976A0000}"/>
    <cellStyle name="Millares 4 3 3 2 3 2 4" xfId="27311" xr:uid="{00000000-0005-0000-0000-0000986A0000}"/>
    <cellStyle name="Millares 4 3 3 2 3 2 5" xfId="27312" xr:uid="{00000000-0005-0000-0000-0000996A0000}"/>
    <cellStyle name="Millares 4 3 3 2 3 3" xfId="27313" xr:uid="{00000000-0005-0000-0000-00009A6A0000}"/>
    <cellStyle name="Millares 4 3 3 2 3 3 2" xfId="27314" xr:uid="{00000000-0005-0000-0000-00009B6A0000}"/>
    <cellStyle name="Millares 4 3 3 2 3 3 2 2" xfId="27315" xr:uid="{00000000-0005-0000-0000-00009C6A0000}"/>
    <cellStyle name="Millares 4 3 3 2 3 3 2 3" xfId="27316" xr:uid="{00000000-0005-0000-0000-00009D6A0000}"/>
    <cellStyle name="Millares 4 3 3 2 3 3 3" xfId="27317" xr:uid="{00000000-0005-0000-0000-00009E6A0000}"/>
    <cellStyle name="Millares 4 3 3 2 3 3 3 2" xfId="27318" xr:uid="{00000000-0005-0000-0000-00009F6A0000}"/>
    <cellStyle name="Millares 4 3 3 2 3 3 3 3" xfId="27319" xr:uid="{00000000-0005-0000-0000-0000A06A0000}"/>
    <cellStyle name="Millares 4 3 3 2 3 3 4" xfId="27320" xr:uid="{00000000-0005-0000-0000-0000A16A0000}"/>
    <cellStyle name="Millares 4 3 3 2 3 3 5" xfId="27321" xr:uid="{00000000-0005-0000-0000-0000A26A0000}"/>
    <cellStyle name="Millares 4 3 3 2 3 4" xfId="27322" xr:uid="{00000000-0005-0000-0000-0000A36A0000}"/>
    <cellStyle name="Millares 4 3 3 2 3 4 2" xfId="27323" xr:uid="{00000000-0005-0000-0000-0000A46A0000}"/>
    <cellStyle name="Millares 4 3 3 2 3 4 2 2" xfId="27324" xr:uid="{00000000-0005-0000-0000-0000A56A0000}"/>
    <cellStyle name="Millares 4 3 3 2 3 4 2 3" xfId="27325" xr:uid="{00000000-0005-0000-0000-0000A66A0000}"/>
    <cellStyle name="Millares 4 3 3 2 3 4 3" xfId="27326" xr:uid="{00000000-0005-0000-0000-0000A76A0000}"/>
    <cellStyle name="Millares 4 3 3 2 3 4 3 2" xfId="27327" xr:uid="{00000000-0005-0000-0000-0000A86A0000}"/>
    <cellStyle name="Millares 4 3 3 2 3 4 3 3" xfId="27328" xr:uid="{00000000-0005-0000-0000-0000A96A0000}"/>
    <cellStyle name="Millares 4 3 3 2 3 4 4" xfId="27329" xr:uid="{00000000-0005-0000-0000-0000AA6A0000}"/>
    <cellStyle name="Millares 4 3 3 2 3 4 5" xfId="27330" xr:uid="{00000000-0005-0000-0000-0000AB6A0000}"/>
    <cellStyle name="Millares 4 3 3 2 3 5" xfId="27331" xr:uid="{00000000-0005-0000-0000-0000AC6A0000}"/>
    <cellStyle name="Millares 4 3 3 2 3 5 2" xfId="27332" xr:uid="{00000000-0005-0000-0000-0000AD6A0000}"/>
    <cellStyle name="Millares 4 3 3 2 3 5 3" xfId="27333" xr:uid="{00000000-0005-0000-0000-0000AE6A0000}"/>
    <cellStyle name="Millares 4 3 3 2 3 6" xfId="27334" xr:uid="{00000000-0005-0000-0000-0000AF6A0000}"/>
    <cellStyle name="Millares 4 3 3 2 3 6 2" xfId="27335" xr:uid="{00000000-0005-0000-0000-0000B06A0000}"/>
    <cellStyle name="Millares 4 3 3 2 3 6 3" xfId="27336" xr:uid="{00000000-0005-0000-0000-0000B16A0000}"/>
    <cellStyle name="Millares 4 3 3 2 3 7" xfId="27337" xr:uid="{00000000-0005-0000-0000-0000B26A0000}"/>
    <cellStyle name="Millares 4 3 3 2 3 8" xfId="27338" xr:uid="{00000000-0005-0000-0000-0000B36A0000}"/>
    <cellStyle name="Millares 4 3 3 2 4" xfId="27339" xr:uid="{00000000-0005-0000-0000-0000B46A0000}"/>
    <cellStyle name="Millares 4 3 3 2 4 2" xfId="27340" xr:uid="{00000000-0005-0000-0000-0000B56A0000}"/>
    <cellStyle name="Millares 4 3 3 2 4 2 2" xfId="27341" xr:uid="{00000000-0005-0000-0000-0000B66A0000}"/>
    <cellStyle name="Millares 4 3 3 2 4 2 3" xfId="27342" xr:uid="{00000000-0005-0000-0000-0000B76A0000}"/>
    <cellStyle name="Millares 4 3 3 2 4 3" xfId="27343" xr:uid="{00000000-0005-0000-0000-0000B86A0000}"/>
    <cellStyle name="Millares 4 3 3 2 4 3 2" xfId="27344" xr:uid="{00000000-0005-0000-0000-0000B96A0000}"/>
    <cellStyle name="Millares 4 3 3 2 4 3 3" xfId="27345" xr:uid="{00000000-0005-0000-0000-0000BA6A0000}"/>
    <cellStyle name="Millares 4 3 3 2 4 4" xfId="27346" xr:uid="{00000000-0005-0000-0000-0000BB6A0000}"/>
    <cellStyle name="Millares 4 3 3 2 4 5" xfId="27347" xr:uid="{00000000-0005-0000-0000-0000BC6A0000}"/>
    <cellStyle name="Millares 4 3 3 2 5" xfId="27348" xr:uid="{00000000-0005-0000-0000-0000BD6A0000}"/>
    <cellStyle name="Millares 4 3 3 2 5 2" xfId="27349" xr:uid="{00000000-0005-0000-0000-0000BE6A0000}"/>
    <cellStyle name="Millares 4 3 3 2 5 2 2" xfId="27350" xr:uid="{00000000-0005-0000-0000-0000BF6A0000}"/>
    <cellStyle name="Millares 4 3 3 2 5 2 3" xfId="27351" xr:uid="{00000000-0005-0000-0000-0000C06A0000}"/>
    <cellStyle name="Millares 4 3 3 2 5 3" xfId="27352" xr:uid="{00000000-0005-0000-0000-0000C16A0000}"/>
    <cellStyle name="Millares 4 3 3 2 5 3 2" xfId="27353" xr:uid="{00000000-0005-0000-0000-0000C26A0000}"/>
    <cellStyle name="Millares 4 3 3 2 5 3 3" xfId="27354" xr:uid="{00000000-0005-0000-0000-0000C36A0000}"/>
    <cellStyle name="Millares 4 3 3 2 5 4" xfId="27355" xr:uid="{00000000-0005-0000-0000-0000C46A0000}"/>
    <cellStyle name="Millares 4 3 3 2 5 5" xfId="27356" xr:uid="{00000000-0005-0000-0000-0000C56A0000}"/>
    <cellStyle name="Millares 4 3 3 2 6" xfId="27357" xr:uid="{00000000-0005-0000-0000-0000C66A0000}"/>
    <cellStyle name="Millares 4 3 3 2 6 2" xfId="27358" xr:uid="{00000000-0005-0000-0000-0000C76A0000}"/>
    <cellStyle name="Millares 4 3 3 2 6 2 2" xfId="27359" xr:uid="{00000000-0005-0000-0000-0000C86A0000}"/>
    <cellStyle name="Millares 4 3 3 2 6 2 3" xfId="27360" xr:uid="{00000000-0005-0000-0000-0000C96A0000}"/>
    <cellStyle name="Millares 4 3 3 2 6 3" xfId="27361" xr:uid="{00000000-0005-0000-0000-0000CA6A0000}"/>
    <cellStyle name="Millares 4 3 3 2 6 3 2" xfId="27362" xr:uid="{00000000-0005-0000-0000-0000CB6A0000}"/>
    <cellStyle name="Millares 4 3 3 2 6 3 3" xfId="27363" xr:uid="{00000000-0005-0000-0000-0000CC6A0000}"/>
    <cellStyle name="Millares 4 3 3 2 6 4" xfId="27364" xr:uid="{00000000-0005-0000-0000-0000CD6A0000}"/>
    <cellStyle name="Millares 4 3 3 2 6 5" xfId="27365" xr:uid="{00000000-0005-0000-0000-0000CE6A0000}"/>
    <cellStyle name="Millares 4 3 3 2 7" xfId="27366" xr:uid="{00000000-0005-0000-0000-0000CF6A0000}"/>
    <cellStyle name="Millares 4 3 3 2 7 2" xfId="27367" xr:uid="{00000000-0005-0000-0000-0000D06A0000}"/>
    <cellStyle name="Millares 4 3 3 2 7 3" xfId="27368" xr:uid="{00000000-0005-0000-0000-0000D16A0000}"/>
    <cellStyle name="Millares 4 3 3 2 8" xfId="27369" xr:uid="{00000000-0005-0000-0000-0000D26A0000}"/>
    <cellStyle name="Millares 4 3 3 2 8 2" xfId="27370" xr:uid="{00000000-0005-0000-0000-0000D36A0000}"/>
    <cellStyle name="Millares 4 3 3 2 8 3" xfId="27371" xr:uid="{00000000-0005-0000-0000-0000D46A0000}"/>
    <cellStyle name="Millares 4 3 3 2 9" xfId="27372" xr:uid="{00000000-0005-0000-0000-0000D56A0000}"/>
    <cellStyle name="Millares 4 3 3 3" xfId="27373" xr:uid="{00000000-0005-0000-0000-0000D66A0000}"/>
    <cellStyle name="Millares 4 3 3 3 10" xfId="27374" xr:uid="{00000000-0005-0000-0000-0000D76A0000}"/>
    <cellStyle name="Millares 4 3 3 3 2" xfId="27375" xr:uid="{00000000-0005-0000-0000-0000D86A0000}"/>
    <cellStyle name="Millares 4 3 3 3 2 2" xfId="27376" xr:uid="{00000000-0005-0000-0000-0000D96A0000}"/>
    <cellStyle name="Millares 4 3 3 3 2 2 2" xfId="27377" xr:uid="{00000000-0005-0000-0000-0000DA6A0000}"/>
    <cellStyle name="Millares 4 3 3 3 2 2 2 2" xfId="27378" xr:uid="{00000000-0005-0000-0000-0000DB6A0000}"/>
    <cellStyle name="Millares 4 3 3 3 2 2 2 3" xfId="27379" xr:uid="{00000000-0005-0000-0000-0000DC6A0000}"/>
    <cellStyle name="Millares 4 3 3 3 2 2 3" xfId="27380" xr:uid="{00000000-0005-0000-0000-0000DD6A0000}"/>
    <cellStyle name="Millares 4 3 3 3 2 2 3 2" xfId="27381" xr:uid="{00000000-0005-0000-0000-0000DE6A0000}"/>
    <cellStyle name="Millares 4 3 3 3 2 2 3 3" xfId="27382" xr:uid="{00000000-0005-0000-0000-0000DF6A0000}"/>
    <cellStyle name="Millares 4 3 3 3 2 2 4" xfId="27383" xr:uid="{00000000-0005-0000-0000-0000E06A0000}"/>
    <cellStyle name="Millares 4 3 3 3 2 2 5" xfId="27384" xr:uid="{00000000-0005-0000-0000-0000E16A0000}"/>
    <cellStyle name="Millares 4 3 3 3 2 3" xfId="27385" xr:uid="{00000000-0005-0000-0000-0000E26A0000}"/>
    <cellStyle name="Millares 4 3 3 3 2 3 2" xfId="27386" xr:uid="{00000000-0005-0000-0000-0000E36A0000}"/>
    <cellStyle name="Millares 4 3 3 3 2 3 2 2" xfId="27387" xr:uid="{00000000-0005-0000-0000-0000E46A0000}"/>
    <cellStyle name="Millares 4 3 3 3 2 3 2 3" xfId="27388" xr:uid="{00000000-0005-0000-0000-0000E56A0000}"/>
    <cellStyle name="Millares 4 3 3 3 2 3 3" xfId="27389" xr:uid="{00000000-0005-0000-0000-0000E66A0000}"/>
    <cellStyle name="Millares 4 3 3 3 2 3 3 2" xfId="27390" xr:uid="{00000000-0005-0000-0000-0000E76A0000}"/>
    <cellStyle name="Millares 4 3 3 3 2 3 3 3" xfId="27391" xr:uid="{00000000-0005-0000-0000-0000E86A0000}"/>
    <cellStyle name="Millares 4 3 3 3 2 3 4" xfId="27392" xr:uid="{00000000-0005-0000-0000-0000E96A0000}"/>
    <cellStyle name="Millares 4 3 3 3 2 3 5" xfId="27393" xr:uid="{00000000-0005-0000-0000-0000EA6A0000}"/>
    <cellStyle name="Millares 4 3 3 3 2 4" xfId="27394" xr:uid="{00000000-0005-0000-0000-0000EB6A0000}"/>
    <cellStyle name="Millares 4 3 3 3 2 4 2" xfId="27395" xr:uid="{00000000-0005-0000-0000-0000EC6A0000}"/>
    <cellStyle name="Millares 4 3 3 3 2 4 2 2" xfId="27396" xr:uid="{00000000-0005-0000-0000-0000ED6A0000}"/>
    <cellStyle name="Millares 4 3 3 3 2 4 2 3" xfId="27397" xr:uid="{00000000-0005-0000-0000-0000EE6A0000}"/>
    <cellStyle name="Millares 4 3 3 3 2 4 3" xfId="27398" xr:uid="{00000000-0005-0000-0000-0000EF6A0000}"/>
    <cellStyle name="Millares 4 3 3 3 2 4 3 2" xfId="27399" xr:uid="{00000000-0005-0000-0000-0000F06A0000}"/>
    <cellStyle name="Millares 4 3 3 3 2 4 3 3" xfId="27400" xr:uid="{00000000-0005-0000-0000-0000F16A0000}"/>
    <cellStyle name="Millares 4 3 3 3 2 4 4" xfId="27401" xr:uid="{00000000-0005-0000-0000-0000F26A0000}"/>
    <cellStyle name="Millares 4 3 3 3 2 4 5" xfId="27402" xr:uid="{00000000-0005-0000-0000-0000F36A0000}"/>
    <cellStyle name="Millares 4 3 3 3 2 5" xfId="27403" xr:uid="{00000000-0005-0000-0000-0000F46A0000}"/>
    <cellStyle name="Millares 4 3 3 3 2 5 2" xfId="27404" xr:uid="{00000000-0005-0000-0000-0000F56A0000}"/>
    <cellStyle name="Millares 4 3 3 3 2 5 3" xfId="27405" xr:uid="{00000000-0005-0000-0000-0000F66A0000}"/>
    <cellStyle name="Millares 4 3 3 3 2 6" xfId="27406" xr:uid="{00000000-0005-0000-0000-0000F76A0000}"/>
    <cellStyle name="Millares 4 3 3 3 2 6 2" xfId="27407" xr:uid="{00000000-0005-0000-0000-0000F86A0000}"/>
    <cellStyle name="Millares 4 3 3 3 2 6 3" xfId="27408" xr:uid="{00000000-0005-0000-0000-0000F96A0000}"/>
    <cellStyle name="Millares 4 3 3 3 2 7" xfId="27409" xr:uid="{00000000-0005-0000-0000-0000FA6A0000}"/>
    <cellStyle name="Millares 4 3 3 3 2 8" xfId="27410" xr:uid="{00000000-0005-0000-0000-0000FB6A0000}"/>
    <cellStyle name="Millares 4 3 3 3 3" xfId="27411" xr:uid="{00000000-0005-0000-0000-0000FC6A0000}"/>
    <cellStyle name="Millares 4 3 3 3 3 2" xfId="27412" xr:uid="{00000000-0005-0000-0000-0000FD6A0000}"/>
    <cellStyle name="Millares 4 3 3 3 3 2 2" xfId="27413" xr:uid="{00000000-0005-0000-0000-0000FE6A0000}"/>
    <cellStyle name="Millares 4 3 3 3 3 2 2 2" xfId="27414" xr:uid="{00000000-0005-0000-0000-0000FF6A0000}"/>
    <cellStyle name="Millares 4 3 3 3 3 2 2 3" xfId="27415" xr:uid="{00000000-0005-0000-0000-0000006B0000}"/>
    <cellStyle name="Millares 4 3 3 3 3 2 3" xfId="27416" xr:uid="{00000000-0005-0000-0000-0000016B0000}"/>
    <cellStyle name="Millares 4 3 3 3 3 2 3 2" xfId="27417" xr:uid="{00000000-0005-0000-0000-0000026B0000}"/>
    <cellStyle name="Millares 4 3 3 3 3 2 3 3" xfId="27418" xr:uid="{00000000-0005-0000-0000-0000036B0000}"/>
    <cellStyle name="Millares 4 3 3 3 3 2 4" xfId="27419" xr:uid="{00000000-0005-0000-0000-0000046B0000}"/>
    <cellStyle name="Millares 4 3 3 3 3 2 5" xfId="27420" xr:uid="{00000000-0005-0000-0000-0000056B0000}"/>
    <cellStyle name="Millares 4 3 3 3 3 3" xfId="27421" xr:uid="{00000000-0005-0000-0000-0000066B0000}"/>
    <cellStyle name="Millares 4 3 3 3 3 3 2" xfId="27422" xr:uid="{00000000-0005-0000-0000-0000076B0000}"/>
    <cellStyle name="Millares 4 3 3 3 3 3 2 2" xfId="27423" xr:uid="{00000000-0005-0000-0000-0000086B0000}"/>
    <cellStyle name="Millares 4 3 3 3 3 3 2 3" xfId="27424" xr:uid="{00000000-0005-0000-0000-0000096B0000}"/>
    <cellStyle name="Millares 4 3 3 3 3 3 3" xfId="27425" xr:uid="{00000000-0005-0000-0000-00000A6B0000}"/>
    <cellStyle name="Millares 4 3 3 3 3 3 3 2" xfId="27426" xr:uid="{00000000-0005-0000-0000-00000B6B0000}"/>
    <cellStyle name="Millares 4 3 3 3 3 3 3 3" xfId="27427" xr:uid="{00000000-0005-0000-0000-00000C6B0000}"/>
    <cellStyle name="Millares 4 3 3 3 3 3 4" xfId="27428" xr:uid="{00000000-0005-0000-0000-00000D6B0000}"/>
    <cellStyle name="Millares 4 3 3 3 3 3 5" xfId="27429" xr:uid="{00000000-0005-0000-0000-00000E6B0000}"/>
    <cellStyle name="Millares 4 3 3 3 3 4" xfId="27430" xr:uid="{00000000-0005-0000-0000-00000F6B0000}"/>
    <cellStyle name="Millares 4 3 3 3 3 4 2" xfId="27431" xr:uid="{00000000-0005-0000-0000-0000106B0000}"/>
    <cellStyle name="Millares 4 3 3 3 3 4 2 2" xfId="27432" xr:uid="{00000000-0005-0000-0000-0000116B0000}"/>
    <cellStyle name="Millares 4 3 3 3 3 4 2 3" xfId="27433" xr:uid="{00000000-0005-0000-0000-0000126B0000}"/>
    <cellStyle name="Millares 4 3 3 3 3 4 3" xfId="27434" xr:uid="{00000000-0005-0000-0000-0000136B0000}"/>
    <cellStyle name="Millares 4 3 3 3 3 4 3 2" xfId="27435" xr:uid="{00000000-0005-0000-0000-0000146B0000}"/>
    <cellStyle name="Millares 4 3 3 3 3 4 3 3" xfId="27436" xr:uid="{00000000-0005-0000-0000-0000156B0000}"/>
    <cellStyle name="Millares 4 3 3 3 3 4 4" xfId="27437" xr:uid="{00000000-0005-0000-0000-0000166B0000}"/>
    <cellStyle name="Millares 4 3 3 3 3 4 5" xfId="27438" xr:uid="{00000000-0005-0000-0000-0000176B0000}"/>
    <cellStyle name="Millares 4 3 3 3 3 5" xfId="27439" xr:uid="{00000000-0005-0000-0000-0000186B0000}"/>
    <cellStyle name="Millares 4 3 3 3 3 5 2" xfId="27440" xr:uid="{00000000-0005-0000-0000-0000196B0000}"/>
    <cellStyle name="Millares 4 3 3 3 3 5 3" xfId="27441" xr:uid="{00000000-0005-0000-0000-00001A6B0000}"/>
    <cellStyle name="Millares 4 3 3 3 3 6" xfId="27442" xr:uid="{00000000-0005-0000-0000-00001B6B0000}"/>
    <cellStyle name="Millares 4 3 3 3 3 6 2" xfId="27443" xr:uid="{00000000-0005-0000-0000-00001C6B0000}"/>
    <cellStyle name="Millares 4 3 3 3 3 6 3" xfId="27444" xr:uid="{00000000-0005-0000-0000-00001D6B0000}"/>
    <cellStyle name="Millares 4 3 3 3 3 7" xfId="27445" xr:uid="{00000000-0005-0000-0000-00001E6B0000}"/>
    <cellStyle name="Millares 4 3 3 3 3 8" xfId="27446" xr:uid="{00000000-0005-0000-0000-00001F6B0000}"/>
    <cellStyle name="Millares 4 3 3 3 4" xfId="27447" xr:uid="{00000000-0005-0000-0000-0000206B0000}"/>
    <cellStyle name="Millares 4 3 3 3 4 2" xfId="27448" xr:uid="{00000000-0005-0000-0000-0000216B0000}"/>
    <cellStyle name="Millares 4 3 3 3 4 2 2" xfId="27449" xr:uid="{00000000-0005-0000-0000-0000226B0000}"/>
    <cellStyle name="Millares 4 3 3 3 4 2 3" xfId="27450" xr:uid="{00000000-0005-0000-0000-0000236B0000}"/>
    <cellStyle name="Millares 4 3 3 3 4 3" xfId="27451" xr:uid="{00000000-0005-0000-0000-0000246B0000}"/>
    <cellStyle name="Millares 4 3 3 3 4 3 2" xfId="27452" xr:uid="{00000000-0005-0000-0000-0000256B0000}"/>
    <cellStyle name="Millares 4 3 3 3 4 3 3" xfId="27453" xr:uid="{00000000-0005-0000-0000-0000266B0000}"/>
    <cellStyle name="Millares 4 3 3 3 4 4" xfId="27454" xr:uid="{00000000-0005-0000-0000-0000276B0000}"/>
    <cellStyle name="Millares 4 3 3 3 4 5" xfId="27455" xr:uid="{00000000-0005-0000-0000-0000286B0000}"/>
    <cellStyle name="Millares 4 3 3 3 5" xfId="27456" xr:uid="{00000000-0005-0000-0000-0000296B0000}"/>
    <cellStyle name="Millares 4 3 3 3 5 2" xfId="27457" xr:uid="{00000000-0005-0000-0000-00002A6B0000}"/>
    <cellStyle name="Millares 4 3 3 3 5 2 2" xfId="27458" xr:uid="{00000000-0005-0000-0000-00002B6B0000}"/>
    <cellStyle name="Millares 4 3 3 3 5 2 3" xfId="27459" xr:uid="{00000000-0005-0000-0000-00002C6B0000}"/>
    <cellStyle name="Millares 4 3 3 3 5 3" xfId="27460" xr:uid="{00000000-0005-0000-0000-00002D6B0000}"/>
    <cellStyle name="Millares 4 3 3 3 5 3 2" xfId="27461" xr:uid="{00000000-0005-0000-0000-00002E6B0000}"/>
    <cellStyle name="Millares 4 3 3 3 5 3 3" xfId="27462" xr:uid="{00000000-0005-0000-0000-00002F6B0000}"/>
    <cellStyle name="Millares 4 3 3 3 5 4" xfId="27463" xr:uid="{00000000-0005-0000-0000-0000306B0000}"/>
    <cellStyle name="Millares 4 3 3 3 5 5" xfId="27464" xr:uid="{00000000-0005-0000-0000-0000316B0000}"/>
    <cellStyle name="Millares 4 3 3 3 6" xfId="27465" xr:uid="{00000000-0005-0000-0000-0000326B0000}"/>
    <cellStyle name="Millares 4 3 3 3 6 2" xfId="27466" xr:uid="{00000000-0005-0000-0000-0000336B0000}"/>
    <cellStyle name="Millares 4 3 3 3 6 2 2" xfId="27467" xr:uid="{00000000-0005-0000-0000-0000346B0000}"/>
    <cellStyle name="Millares 4 3 3 3 6 2 3" xfId="27468" xr:uid="{00000000-0005-0000-0000-0000356B0000}"/>
    <cellStyle name="Millares 4 3 3 3 6 3" xfId="27469" xr:uid="{00000000-0005-0000-0000-0000366B0000}"/>
    <cellStyle name="Millares 4 3 3 3 6 3 2" xfId="27470" xr:uid="{00000000-0005-0000-0000-0000376B0000}"/>
    <cellStyle name="Millares 4 3 3 3 6 3 3" xfId="27471" xr:uid="{00000000-0005-0000-0000-0000386B0000}"/>
    <cellStyle name="Millares 4 3 3 3 6 4" xfId="27472" xr:uid="{00000000-0005-0000-0000-0000396B0000}"/>
    <cellStyle name="Millares 4 3 3 3 6 5" xfId="27473" xr:uid="{00000000-0005-0000-0000-00003A6B0000}"/>
    <cellStyle name="Millares 4 3 3 3 7" xfId="27474" xr:uid="{00000000-0005-0000-0000-00003B6B0000}"/>
    <cellStyle name="Millares 4 3 3 3 7 2" xfId="27475" xr:uid="{00000000-0005-0000-0000-00003C6B0000}"/>
    <cellStyle name="Millares 4 3 3 3 7 3" xfId="27476" xr:uid="{00000000-0005-0000-0000-00003D6B0000}"/>
    <cellStyle name="Millares 4 3 3 3 8" xfId="27477" xr:uid="{00000000-0005-0000-0000-00003E6B0000}"/>
    <cellStyle name="Millares 4 3 3 3 8 2" xfId="27478" xr:uid="{00000000-0005-0000-0000-00003F6B0000}"/>
    <cellStyle name="Millares 4 3 3 3 8 3" xfId="27479" xr:uid="{00000000-0005-0000-0000-0000406B0000}"/>
    <cellStyle name="Millares 4 3 3 3 9" xfId="27480" xr:uid="{00000000-0005-0000-0000-0000416B0000}"/>
    <cellStyle name="Millares 4 3 3 4" xfId="27481" xr:uid="{00000000-0005-0000-0000-0000426B0000}"/>
    <cellStyle name="Millares 4 3 3 4 2" xfId="27482" xr:uid="{00000000-0005-0000-0000-0000436B0000}"/>
    <cellStyle name="Millares 4 3 3 4 2 2" xfId="27483" xr:uid="{00000000-0005-0000-0000-0000446B0000}"/>
    <cellStyle name="Millares 4 3 3 4 2 2 2" xfId="27484" xr:uid="{00000000-0005-0000-0000-0000456B0000}"/>
    <cellStyle name="Millares 4 3 3 4 2 2 3" xfId="27485" xr:uid="{00000000-0005-0000-0000-0000466B0000}"/>
    <cellStyle name="Millares 4 3 3 4 2 3" xfId="27486" xr:uid="{00000000-0005-0000-0000-0000476B0000}"/>
    <cellStyle name="Millares 4 3 3 4 2 3 2" xfId="27487" xr:uid="{00000000-0005-0000-0000-0000486B0000}"/>
    <cellStyle name="Millares 4 3 3 4 2 3 3" xfId="27488" xr:uid="{00000000-0005-0000-0000-0000496B0000}"/>
    <cellStyle name="Millares 4 3 3 4 2 4" xfId="27489" xr:uid="{00000000-0005-0000-0000-00004A6B0000}"/>
    <cellStyle name="Millares 4 3 3 4 2 5" xfId="27490" xr:uid="{00000000-0005-0000-0000-00004B6B0000}"/>
    <cellStyle name="Millares 4 3 3 4 3" xfId="27491" xr:uid="{00000000-0005-0000-0000-00004C6B0000}"/>
    <cellStyle name="Millares 4 3 3 4 3 2" xfId="27492" xr:uid="{00000000-0005-0000-0000-00004D6B0000}"/>
    <cellStyle name="Millares 4 3 3 4 3 2 2" xfId="27493" xr:uid="{00000000-0005-0000-0000-00004E6B0000}"/>
    <cellStyle name="Millares 4 3 3 4 3 2 3" xfId="27494" xr:uid="{00000000-0005-0000-0000-00004F6B0000}"/>
    <cellStyle name="Millares 4 3 3 4 3 3" xfId="27495" xr:uid="{00000000-0005-0000-0000-0000506B0000}"/>
    <cellStyle name="Millares 4 3 3 4 3 3 2" xfId="27496" xr:uid="{00000000-0005-0000-0000-0000516B0000}"/>
    <cellStyle name="Millares 4 3 3 4 3 3 3" xfId="27497" xr:uid="{00000000-0005-0000-0000-0000526B0000}"/>
    <cellStyle name="Millares 4 3 3 4 3 4" xfId="27498" xr:uid="{00000000-0005-0000-0000-0000536B0000}"/>
    <cellStyle name="Millares 4 3 3 4 3 5" xfId="27499" xr:uid="{00000000-0005-0000-0000-0000546B0000}"/>
    <cellStyle name="Millares 4 3 3 4 4" xfId="27500" xr:uid="{00000000-0005-0000-0000-0000556B0000}"/>
    <cellStyle name="Millares 4 3 3 4 4 2" xfId="27501" xr:uid="{00000000-0005-0000-0000-0000566B0000}"/>
    <cellStyle name="Millares 4 3 3 4 4 2 2" xfId="27502" xr:uid="{00000000-0005-0000-0000-0000576B0000}"/>
    <cellStyle name="Millares 4 3 3 4 4 2 3" xfId="27503" xr:uid="{00000000-0005-0000-0000-0000586B0000}"/>
    <cellStyle name="Millares 4 3 3 4 4 3" xfId="27504" xr:uid="{00000000-0005-0000-0000-0000596B0000}"/>
    <cellStyle name="Millares 4 3 3 4 4 3 2" xfId="27505" xr:uid="{00000000-0005-0000-0000-00005A6B0000}"/>
    <cellStyle name="Millares 4 3 3 4 4 3 3" xfId="27506" xr:uid="{00000000-0005-0000-0000-00005B6B0000}"/>
    <cellStyle name="Millares 4 3 3 4 4 4" xfId="27507" xr:uid="{00000000-0005-0000-0000-00005C6B0000}"/>
    <cellStyle name="Millares 4 3 3 4 4 5" xfId="27508" xr:uid="{00000000-0005-0000-0000-00005D6B0000}"/>
    <cellStyle name="Millares 4 3 3 4 5" xfId="27509" xr:uid="{00000000-0005-0000-0000-00005E6B0000}"/>
    <cellStyle name="Millares 4 3 3 4 5 2" xfId="27510" xr:uid="{00000000-0005-0000-0000-00005F6B0000}"/>
    <cellStyle name="Millares 4 3 3 4 5 3" xfId="27511" xr:uid="{00000000-0005-0000-0000-0000606B0000}"/>
    <cellStyle name="Millares 4 3 3 4 6" xfId="27512" xr:uid="{00000000-0005-0000-0000-0000616B0000}"/>
    <cellStyle name="Millares 4 3 3 4 6 2" xfId="27513" xr:uid="{00000000-0005-0000-0000-0000626B0000}"/>
    <cellStyle name="Millares 4 3 3 4 6 3" xfId="27514" xr:uid="{00000000-0005-0000-0000-0000636B0000}"/>
    <cellStyle name="Millares 4 3 3 4 7" xfId="27515" xr:uid="{00000000-0005-0000-0000-0000646B0000}"/>
    <cellStyle name="Millares 4 3 3 4 8" xfId="27516" xr:uid="{00000000-0005-0000-0000-0000656B0000}"/>
    <cellStyle name="Millares 4 3 3 5" xfId="27517" xr:uid="{00000000-0005-0000-0000-0000666B0000}"/>
    <cellStyle name="Millares 4 3 3 5 2" xfId="27518" xr:uid="{00000000-0005-0000-0000-0000676B0000}"/>
    <cellStyle name="Millares 4 3 3 5 2 2" xfId="27519" xr:uid="{00000000-0005-0000-0000-0000686B0000}"/>
    <cellStyle name="Millares 4 3 3 5 2 2 2" xfId="27520" xr:uid="{00000000-0005-0000-0000-0000696B0000}"/>
    <cellStyle name="Millares 4 3 3 5 2 2 3" xfId="27521" xr:uid="{00000000-0005-0000-0000-00006A6B0000}"/>
    <cellStyle name="Millares 4 3 3 5 2 3" xfId="27522" xr:uid="{00000000-0005-0000-0000-00006B6B0000}"/>
    <cellStyle name="Millares 4 3 3 5 2 3 2" xfId="27523" xr:uid="{00000000-0005-0000-0000-00006C6B0000}"/>
    <cellStyle name="Millares 4 3 3 5 2 3 3" xfId="27524" xr:uid="{00000000-0005-0000-0000-00006D6B0000}"/>
    <cellStyle name="Millares 4 3 3 5 2 4" xfId="27525" xr:uid="{00000000-0005-0000-0000-00006E6B0000}"/>
    <cellStyle name="Millares 4 3 3 5 2 5" xfId="27526" xr:uid="{00000000-0005-0000-0000-00006F6B0000}"/>
    <cellStyle name="Millares 4 3 3 5 3" xfId="27527" xr:uid="{00000000-0005-0000-0000-0000706B0000}"/>
    <cellStyle name="Millares 4 3 3 5 3 2" xfId="27528" xr:uid="{00000000-0005-0000-0000-0000716B0000}"/>
    <cellStyle name="Millares 4 3 3 5 3 2 2" xfId="27529" xr:uid="{00000000-0005-0000-0000-0000726B0000}"/>
    <cellStyle name="Millares 4 3 3 5 3 2 3" xfId="27530" xr:uid="{00000000-0005-0000-0000-0000736B0000}"/>
    <cellStyle name="Millares 4 3 3 5 3 3" xfId="27531" xr:uid="{00000000-0005-0000-0000-0000746B0000}"/>
    <cellStyle name="Millares 4 3 3 5 3 3 2" xfId="27532" xr:uid="{00000000-0005-0000-0000-0000756B0000}"/>
    <cellStyle name="Millares 4 3 3 5 3 3 3" xfId="27533" xr:uid="{00000000-0005-0000-0000-0000766B0000}"/>
    <cellStyle name="Millares 4 3 3 5 3 4" xfId="27534" xr:uid="{00000000-0005-0000-0000-0000776B0000}"/>
    <cellStyle name="Millares 4 3 3 5 3 5" xfId="27535" xr:uid="{00000000-0005-0000-0000-0000786B0000}"/>
    <cellStyle name="Millares 4 3 3 5 4" xfId="27536" xr:uid="{00000000-0005-0000-0000-0000796B0000}"/>
    <cellStyle name="Millares 4 3 3 5 4 2" xfId="27537" xr:uid="{00000000-0005-0000-0000-00007A6B0000}"/>
    <cellStyle name="Millares 4 3 3 5 4 2 2" xfId="27538" xr:uid="{00000000-0005-0000-0000-00007B6B0000}"/>
    <cellStyle name="Millares 4 3 3 5 4 2 3" xfId="27539" xr:uid="{00000000-0005-0000-0000-00007C6B0000}"/>
    <cellStyle name="Millares 4 3 3 5 4 3" xfId="27540" xr:uid="{00000000-0005-0000-0000-00007D6B0000}"/>
    <cellStyle name="Millares 4 3 3 5 4 3 2" xfId="27541" xr:uid="{00000000-0005-0000-0000-00007E6B0000}"/>
    <cellStyle name="Millares 4 3 3 5 4 3 3" xfId="27542" xr:uid="{00000000-0005-0000-0000-00007F6B0000}"/>
    <cellStyle name="Millares 4 3 3 5 4 4" xfId="27543" xr:uid="{00000000-0005-0000-0000-0000806B0000}"/>
    <cellStyle name="Millares 4 3 3 5 4 5" xfId="27544" xr:uid="{00000000-0005-0000-0000-0000816B0000}"/>
    <cellStyle name="Millares 4 3 3 5 5" xfId="27545" xr:uid="{00000000-0005-0000-0000-0000826B0000}"/>
    <cellStyle name="Millares 4 3 3 5 5 2" xfId="27546" xr:uid="{00000000-0005-0000-0000-0000836B0000}"/>
    <cellStyle name="Millares 4 3 3 5 5 3" xfId="27547" xr:uid="{00000000-0005-0000-0000-0000846B0000}"/>
    <cellStyle name="Millares 4 3 3 5 6" xfId="27548" xr:uid="{00000000-0005-0000-0000-0000856B0000}"/>
    <cellStyle name="Millares 4 3 3 5 6 2" xfId="27549" xr:uid="{00000000-0005-0000-0000-0000866B0000}"/>
    <cellStyle name="Millares 4 3 3 5 6 3" xfId="27550" xr:uid="{00000000-0005-0000-0000-0000876B0000}"/>
    <cellStyle name="Millares 4 3 3 5 7" xfId="27551" xr:uid="{00000000-0005-0000-0000-0000886B0000}"/>
    <cellStyle name="Millares 4 3 3 5 8" xfId="27552" xr:uid="{00000000-0005-0000-0000-0000896B0000}"/>
    <cellStyle name="Millares 4 3 3 6" xfId="27553" xr:uid="{00000000-0005-0000-0000-00008A6B0000}"/>
    <cellStyle name="Millares 4 3 3 6 2" xfId="27554" xr:uid="{00000000-0005-0000-0000-00008B6B0000}"/>
    <cellStyle name="Millares 4 3 3 6 2 2" xfId="27555" xr:uid="{00000000-0005-0000-0000-00008C6B0000}"/>
    <cellStyle name="Millares 4 3 3 6 2 3" xfId="27556" xr:uid="{00000000-0005-0000-0000-00008D6B0000}"/>
    <cellStyle name="Millares 4 3 3 6 3" xfId="27557" xr:uid="{00000000-0005-0000-0000-00008E6B0000}"/>
    <cellStyle name="Millares 4 3 3 6 3 2" xfId="27558" xr:uid="{00000000-0005-0000-0000-00008F6B0000}"/>
    <cellStyle name="Millares 4 3 3 6 3 3" xfId="27559" xr:uid="{00000000-0005-0000-0000-0000906B0000}"/>
    <cellStyle name="Millares 4 3 3 6 4" xfId="27560" xr:uid="{00000000-0005-0000-0000-0000916B0000}"/>
    <cellStyle name="Millares 4 3 3 6 5" xfId="27561" xr:uid="{00000000-0005-0000-0000-0000926B0000}"/>
    <cellStyle name="Millares 4 3 3 7" xfId="27562" xr:uid="{00000000-0005-0000-0000-0000936B0000}"/>
    <cellStyle name="Millares 4 3 3 7 2" xfId="27563" xr:uid="{00000000-0005-0000-0000-0000946B0000}"/>
    <cellStyle name="Millares 4 3 3 7 2 2" xfId="27564" xr:uid="{00000000-0005-0000-0000-0000956B0000}"/>
    <cellStyle name="Millares 4 3 3 7 2 3" xfId="27565" xr:uid="{00000000-0005-0000-0000-0000966B0000}"/>
    <cellStyle name="Millares 4 3 3 7 3" xfId="27566" xr:uid="{00000000-0005-0000-0000-0000976B0000}"/>
    <cellStyle name="Millares 4 3 3 7 3 2" xfId="27567" xr:uid="{00000000-0005-0000-0000-0000986B0000}"/>
    <cellStyle name="Millares 4 3 3 7 3 3" xfId="27568" xr:uid="{00000000-0005-0000-0000-0000996B0000}"/>
    <cellStyle name="Millares 4 3 3 7 4" xfId="27569" xr:uid="{00000000-0005-0000-0000-00009A6B0000}"/>
    <cellStyle name="Millares 4 3 3 7 5" xfId="27570" xr:uid="{00000000-0005-0000-0000-00009B6B0000}"/>
    <cellStyle name="Millares 4 3 3 8" xfId="27571" xr:uid="{00000000-0005-0000-0000-00009C6B0000}"/>
    <cellStyle name="Millares 4 3 3 8 2" xfId="27572" xr:uid="{00000000-0005-0000-0000-00009D6B0000}"/>
    <cellStyle name="Millares 4 3 3 8 2 2" xfId="27573" xr:uid="{00000000-0005-0000-0000-00009E6B0000}"/>
    <cellStyle name="Millares 4 3 3 8 2 3" xfId="27574" xr:uid="{00000000-0005-0000-0000-00009F6B0000}"/>
    <cellStyle name="Millares 4 3 3 8 3" xfId="27575" xr:uid="{00000000-0005-0000-0000-0000A06B0000}"/>
    <cellStyle name="Millares 4 3 3 8 3 2" xfId="27576" xr:uid="{00000000-0005-0000-0000-0000A16B0000}"/>
    <cellStyle name="Millares 4 3 3 8 3 3" xfId="27577" xr:uid="{00000000-0005-0000-0000-0000A26B0000}"/>
    <cellStyle name="Millares 4 3 3 8 4" xfId="27578" xr:uid="{00000000-0005-0000-0000-0000A36B0000}"/>
    <cellStyle name="Millares 4 3 3 8 5" xfId="27579" xr:uid="{00000000-0005-0000-0000-0000A46B0000}"/>
    <cellStyle name="Millares 4 3 3 9" xfId="27580" xr:uid="{00000000-0005-0000-0000-0000A56B0000}"/>
    <cellStyle name="Millares 4 3 3 9 2" xfId="27581" xr:uid="{00000000-0005-0000-0000-0000A66B0000}"/>
    <cellStyle name="Millares 4 3 3 9 3" xfId="27582" xr:uid="{00000000-0005-0000-0000-0000A76B0000}"/>
    <cellStyle name="Millares 4 3 4" xfId="27583" xr:uid="{00000000-0005-0000-0000-0000A86B0000}"/>
    <cellStyle name="Millares 4 3 4 10" xfId="27584" xr:uid="{00000000-0005-0000-0000-0000A96B0000}"/>
    <cellStyle name="Millares 4 3 4 2" xfId="27585" xr:uid="{00000000-0005-0000-0000-0000AA6B0000}"/>
    <cellStyle name="Millares 4 3 4 2 2" xfId="27586" xr:uid="{00000000-0005-0000-0000-0000AB6B0000}"/>
    <cellStyle name="Millares 4 3 4 2 2 2" xfId="27587" xr:uid="{00000000-0005-0000-0000-0000AC6B0000}"/>
    <cellStyle name="Millares 4 3 4 2 2 2 2" xfId="27588" xr:uid="{00000000-0005-0000-0000-0000AD6B0000}"/>
    <cellStyle name="Millares 4 3 4 2 2 2 3" xfId="27589" xr:uid="{00000000-0005-0000-0000-0000AE6B0000}"/>
    <cellStyle name="Millares 4 3 4 2 2 3" xfId="27590" xr:uid="{00000000-0005-0000-0000-0000AF6B0000}"/>
    <cellStyle name="Millares 4 3 4 2 2 3 2" xfId="27591" xr:uid="{00000000-0005-0000-0000-0000B06B0000}"/>
    <cellStyle name="Millares 4 3 4 2 2 3 3" xfId="27592" xr:uid="{00000000-0005-0000-0000-0000B16B0000}"/>
    <cellStyle name="Millares 4 3 4 2 2 4" xfId="27593" xr:uid="{00000000-0005-0000-0000-0000B26B0000}"/>
    <cellStyle name="Millares 4 3 4 2 2 5" xfId="27594" xr:uid="{00000000-0005-0000-0000-0000B36B0000}"/>
    <cellStyle name="Millares 4 3 4 2 3" xfId="27595" xr:uid="{00000000-0005-0000-0000-0000B46B0000}"/>
    <cellStyle name="Millares 4 3 4 2 3 2" xfId="27596" xr:uid="{00000000-0005-0000-0000-0000B56B0000}"/>
    <cellStyle name="Millares 4 3 4 2 3 2 2" xfId="27597" xr:uid="{00000000-0005-0000-0000-0000B66B0000}"/>
    <cellStyle name="Millares 4 3 4 2 3 2 3" xfId="27598" xr:uid="{00000000-0005-0000-0000-0000B76B0000}"/>
    <cellStyle name="Millares 4 3 4 2 3 3" xfId="27599" xr:uid="{00000000-0005-0000-0000-0000B86B0000}"/>
    <cellStyle name="Millares 4 3 4 2 3 3 2" xfId="27600" xr:uid="{00000000-0005-0000-0000-0000B96B0000}"/>
    <cellStyle name="Millares 4 3 4 2 3 3 3" xfId="27601" xr:uid="{00000000-0005-0000-0000-0000BA6B0000}"/>
    <cellStyle name="Millares 4 3 4 2 3 4" xfId="27602" xr:uid="{00000000-0005-0000-0000-0000BB6B0000}"/>
    <cellStyle name="Millares 4 3 4 2 3 5" xfId="27603" xr:uid="{00000000-0005-0000-0000-0000BC6B0000}"/>
    <cellStyle name="Millares 4 3 4 2 4" xfId="27604" xr:uid="{00000000-0005-0000-0000-0000BD6B0000}"/>
    <cellStyle name="Millares 4 3 4 2 4 2" xfId="27605" xr:uid="{00000000-0005-0000-0000-0000BE6B0000}"/>
    <cellStyle name="Millares 4 3 4 2 4 2 2" xfId="27606" xr:uid="{00000000-0005-0000-0000-0000BF6B0000}"/>
    <cellStyle name="Millares 4 3 4 2 4 2 3" xfId="27607" xr:uid="{00000000-0005-0000-0000-0000C06B0000}"/>
    <cellStyle name="Millares 4 3 4 2 4 3" xfId="27608" xr:uid="{00000000-0005-0000-0000-0000C16B0000}"/>
    <cellStyle name="Millares 4 3 4 2 4 3 2" xfId="27609" xr:uid="{00000000-0005-0000-0000-0000C26B0000}"/>
    <cellStyle name="Millares 4 3 4 2 4 3 3" xfId="27610" xr:uid="{00000000-0005-0000-0000-0000C36B0000}"/>
    <cellStyle name="Millares 4 3 4 2 4 4" xfId="27611" xr:uid="{00000000-0005-0000-0000-0000C46B0000}"/>
    <cellStyle name="Millares 4 3 4 2 4 5" xfId="27612" xr:uid="{00000000-0005-0000-0000-0000C56B0000}"/>
    <cellStyle name="Millares 4 3 4 2 5" xfId="27613" xr:uid="{00000000-0005-0000-0000-0000C66B0000}"/>
    <cellStyle name="Millares 4 3 4 2 5 2" xfId="27614" xr:uid="{00000000-0005-0000-0000-0000C76B0000}"/>
    <cellStyle name="Millares 4 3 4 2 5 3" xfId="27615" xr:uid="{00000000-0005-0000-0000-0000C86B0000}"/>
    <cellStyle name="Millares 4 3 4 2 6" xfId="27616" xr:uid="{00000000-0005-0000-0000-0000C96B0000}"/>
    <cellStyle name="Millares 4 3 4 2 6 2" xfId="27617" xr:uid="{00000000-0005-0000-0000-0000CA6B0000}"/>
    <cellStyle name="Millares 4 3 4 2 6 3" xfId="27618" xr:uid="{00000000-0005-0000-0000-0000CB6B0000}"/>
    <cellStyle name="Millares 4 3 4 2 7" xfId="27619" xr:uid="{00000000-0005-0000-0000-0000CC6B0000}"/>
    <cellStyle name="Millares 4 3 4 2 8" xfId="27620" xr:uid="{00000000-0005-0000-0000-0000CD6B0000}"/>
    <cellStyle name="Millares 4 3 4 3" xfId="27621" xr:uid="{00000000-0005-0000-0000-0000CE6B0000}"/>
    <cellStyle name="Millares 4 3 4 3 2" xfId="27622" xr:uid="{00000000-0005-0000-0000-0000CF6B0000}"/>
    <cellStyle name="Millares 4 3 4 3 2 2" xfId="27623" xr:uid="{00000000-0005-0000-0000-0000D06B0000}"/>
    <cellStyle name="Millares 4 3 4 3 2 2 2" xfId="27624" xr:uid="{00000000-0005-0000-0000-0000D16B0000}"/>
    <cellStyle name="Millares 4 3 4 3 2 2 3" xfId="27625" xr:uid="{00000000-0005-0000-0000-0000D26B0000}"/>
    <cellStyle name="Millares 4 3 4 3 2 3" xfId="27626" xr:uid="{00000000-0005-0000-0000-0000D36B0000}"/>
    <cellStyle name="Millares 4 3 4 3 2 3 2" xfId="27627" xr:uid="{00000000-0005-0000-0000-0000D46B0000}"/>
    <cellStyle name="Millares 4 3 4 3 2 3 3" xfId="27628" xr:uid="{00000000-0005-0000-0000-0000D56B0000}"/>
    <cellStyle name="Millares 4 3 4 3 2 4" xfId="27629" xr:uid="{00000000-0005-0000-0000-0000D66B0000}"/>
    <cellStyle name="Millares 4 3 4 3 2 5" xfId="27630" xr:uid="{00000000-0005-0000-0000-0000D76B0000}"/>
    <cellStyle name="Millares 4 3 4 3 3" xfId="27631" xr:uid="{00000000-0005-0000-0000-0000D86B0000}"/>
    <cellStyle name="Millares 4 3 4 3 3 2" xfId="27632" xr:uid="{00000000-0005-0000-0000-0000D96B0000}"/>
    <cellStyle name="Millares 4 3 4 3 3 2 2" xfId="27633" xr:uid="{00000000-0005-0000-0000-0000DA6B0000}"/>
    <cellStyle name="Millares 4 3 4 3 3 2 3" xfId="27634" xr:uid="{00000000-0005-0000-0000-0000DB6B0000}"/>
    <cellStyle name="Millares 4 3 4 3 3 3" xfId="27635" xr:uid="{00000000-0005-0000-0000-0000DC6B0000}"/>
    <cellStyle name="Millares 4 3 4 3 3 3 2" xfId="27636" xr:uid="{00000000-0005-0000-0000-0000DD6B0000}"/>
    <cellStyle name="Millares 4 3 4 3 3 3 3" xfId="27637" xr:uid="{00000000-0005-0000-0000-0000DE6B0000}"/>
    <cellStyle name="Millares 4 3 4 3 3 4" xfId="27638" xr:uid="{00000000-0005-0000-0000-0000DF6B0000}"/>
    <cellStyle name="Millares 4 3 4 3 3 5" xfId="27639" xr:uid="{00000000-0005-0000-0000-0000E06B0000}"/>
    <cellStyle name="Millares 4 3 4 3 4" xfId="27640" xr:uid="{00000000-0005-0000-0000-0000E16B0000}"/>
    <cellStyle name="Millares 4 3 4 3 4 2" xfId="27641" xr:uid="{00000000-0005-0000-0000-0000E26B0000}"/>
    <cellStyle name="Millares 4 3 4 3 4 2 2" xfId="27642" xr:uid="{00000000-0005-0000-0000-0000E36B0000}"/>
    <cellStyle name="Millares 4 3 4 3 4 2 3" xfId="27643" xr:uid="{00000000-0005-0000-0000-0000E46B0000}"/>
    <cellStyle name="Millares 4 3 4 3 4 3" xfId="27644" xr:uid="{00000000-0005-0000-0000-0000E56B0000}"/>
    <cellStyle name="Millares 4 3 4 3 4 3 2" xfId="27645" xr:uid="{00000000-0005-0000-0000-0000E66B0000}"/>
    <cellStyle name="Millares 4 3 4 3 4 3 3" xfId="27646" xr:uid="{00000000-0005-0000-0000-0000E76B0000}"/>
    <cellStyle name="Millares 4 3 4 3 4 4" xfId="27647" xr:uid="{00000000-0005-0000-0000-0000E86B0000}"/>
    <cellStyle name="Millares 4 3 4 3 4 5" xfId="27648" xr:uid="{00000000-0005-0000-0000-0000E96B0000}"/>
    <cellStyle name="Millares 4 3 4 3 5" xfId="27649" xr:uid="{00000000-0005-0000-0000-0000EA6B0000}"/>
    <cellStyle name="Millares 4 3 4 3 5 2" xfId="27650" xr:uid="{00000000-0005-0000-0000-0000EB6B0000}"/>
    <cellStyle name="Millares 4 3 4 3 5 3" xfId="27651" xr:uid="{00000000-0005-0000-0000-0000EC6B0000}"/>
    <cellStyle name="Millares 4 3 4 3 6" xfId="27652" xr:uid="{00000000-0005-0000-0000-0000ED6B0000}"/>
    <cellStyle name="Millares 4 3 4 3 6 2" xfId="27653" xr:uid="{00000000-0005-0000-0000-0000EE6B0000}"/>
    <cellStyle name="Millares 4 3 4 3 6 3" xfId="27654" xr:uid="{00000000-0005-0000-0000-0000EF6B0000}"/>
    <cellStyle name="Millares 4 3 4 3 7" xfId="27655" xr:uid="{00000000-0005-0000-0000-0000F06B0000}"/>
    <cellStyle name="Millares 4 3 4 3 8" xfId="27656" xr:uid="{00000000-0005-0000-0000-0000F16B0000}"/>
    <cellStyle name="Millares 4 3 4 4" xfId="27657" xr:uid="{00000000-0005-0000-0000-0000F26B0000}"/>
    <cellStyle name="Millares 4 3 4 4 2" xfId="27658" xr:uid="{00000000-0005-0000-0000-0000F36B0000}"/>
    <cellStyle name="Millares 4 3 4 4 2 2" xfId="27659" xr:uid="{00000000-0005-0000-0000-0000F46B0000}"/>
    <cellStyle name="Millares 4 3 4 4 2 3" xfId="27660" xr:uid="{00000000-0005-0000-0000-0000F56B0000}"/>
    <cellStyle name="Millares 4 3 4 4 3" xfId="27661" xr:uid="{00000000-0005-0000-0000-0000F66B0000}"/>
    <cellStyle name="Millares 4 3 4 4 3 2" xfId="27662" xr:uid="{00000000-0005-0000-0000-0000F76B0000}"/>
    <cellStyle name="Millares 4 3 4 4 3 3" xfId="27663" xr:uid="{00000000-0005-0000-0000-0000F86B0000}"/>
    <cellStyle name="Millares 4 3 4 4 4" xfId="27664" xr:uid="{00000000-0005-0000-0000-0000F96B0000}"/>
    <cellStyle name="Millares 4 3 4 4 5" xfId="27665" xr:uid="{00000000-0005-0000-0000-0000FA6B0000}"/>
    <cellStyle name="Millares 4 3 4 5" xfId="27666" xr:uid="{00000000-0005-0000-0000-0000FB6B0000}"/>
    <cellStyle name="Millares 4 3 4 5 2" xfId="27667" xr:uid="{00000000-0005-0000-0000-0000FC6B0000}"/>
    <cellStyle name="Millares 4 3 4 5 2 2" xfId="27668" xr:uid="{00000000-0005-0000-0000-0000FD6B0000}"/>
    <cellStyle name="Millares 4 3 4 5 2 3" xfId="27669" xr:uid="{00000000-0005-0000-0000-0000FE6B0000}"/>
    <cellStyle name="Millares 4 3 4 5 3" xfId="27670" xr:uid="{00000000-0005-0000-0000-0000FF6B0000}"/>
    <cellStyle name="Millares 4 3 4 5 3 2" xfId="27671" xr:uid="{00000000-0005-0000-0000-0000006C0000}"/>
    <cellStyle name="Millares 4 3 4 5 3 3" xfId="27672" xr:uid="{00000000-0005-0000-0000-0000016C0000}"/>
    <cellStyle name="Millares 4 3 4 5 4" xfId="27673" xr:uid="{00000000-0005-0000-0000-0000026C0000}"/>
    <cellStyle name="Millares 4 3 4 5 5" xfId="27674" xr:uid="{00000000-0005-0000-0000-0000036C0000}"/>
    <cellStyle name="Millares 4 3 4 6" xfId="27675" xr:uid="{00000000-0005-0000-0000-0000046C0000}"/>
    <cellStyle name="Millares 4 3 4 6 2" xfId="27676" xr:uid="{00000000-0005-0000-0000-0000056C0000}"/>
    <cellStyle name="Millares 4 3 4 6 2 2" xfId="27677" xr:uid="{00000000-0005-0000-0000-0000066C0000}"/>
    <cellStyle name="Millares 4 3 4 6 2 3" xfId="27678" xr:uid="{00000000-0005-0000-0000-0000076C0000}"/>
    <cellStyle name="Millares 4 3 4 6 3" xfId="27679" xr:uid="{00000000-0005-0000-0000-0000086C0000}"/>
    <cellStyle name="Millares 4 3 4 6 3 2" xfId="27680" xr:uid="{00000000-0005-0000-0000-0000096C0000}"/>
    <cellStyle name="Millares 4 3 4 6 3 3" xfId="27681" xr:uid="{00000000-0005-0000-0000-00000A6C0000}"/>
    <cellStyle name="Millares 4 3 4 6 4" xfId="27682" xr:uid="{00000000-0005-0000-0000-00000B6C0000}"/>
    <cellStyle name="Millares 4 3 4 6 5" xfId="27683" xr:uid="{00000000-0005-0000-0000-00000C6C0000}"/>
    <cellStyle name="Millares 4 3 4 7" xfId="27684" xr:uid="{00000000-0005-0000-0000-00000D6C0000}"/>
    <cellStyle name="Millares 4 3 4 7 2" xfId="27685" xr:uid="{00000000-0005-0000-0000-00000E6C0000}"/>
    <cellStyle name="Millares 4 3 4 7 3" xfId="27686" xr:uid="{00000000-0005-0000-0000-00000F6C0000}"/>
    <cellStyle name="Millares 4 3 4 8" xfId="27687" xr:uid="{00000000-0005-0000-0000-0000106C0000}"/>
    <cellStyle name="Millares 4 3 4 8 2" xfId="27688" xr:uid="{00000000-0005-0000-0000-0000116C0000}"/>
    <cellStyle name="Millares 4 3 4 8 3" xfId="27689" xr:uid="{00000000-0005-0000-0000-0000126C0000}"/>
    <cellStyle name="Millares 4 3 4 9" xfId="27690" xr:uid="{00000000-0005-0000-0000-0000136C0000}"/>
    <cellStyle name="Millares 4 3 5" xfId="27691" xr:uid="{00000000-0005-0000-0000-0000146C0000}"/>
    <cellStyle name="Millares 4 3 5 10" xfId="27692" xr:uid="{00000000-0005-0000-0000-0000156C0000}"/>
    <cellStyle name="Millares 4 3 5 2" xfId="27693" xr:uid="{00000000-0005-0000-0000-0000166C0000}"/>
    <cellStyle name="Millares 4 3 5 2 2" xfId="27694" xr:uid="{00000000-0005-0000-0000-0000176C0000}"/>
    <cellStyle name="Millares 4 3 5 2 2 2" xfId="27695" xr:uid="{00000000-0005-0000-0000-0000186C0000}"/>
    <cellStyle name="Millares 4 3 5 2 2 2 2" xfId="27696" xr:uid="{00000000-0005-0000-0000-0000196C0000}"/>
    <cellStyle name="Millares 4 3 5 2 2 2 3" xfId="27697" xr:uid="{00000000-0005-0000-0000-00001A6C0000}"/>
    <cellStyle name="Millares 4 3 5 2 2 3" xfId="27698" xr:uid="{00000000-0005-0000-0000-00001B6C0000}"/>
    <cellStyle name="Millares 4 3 5 2 2 3 2" xfId="27699" xr:uid="{00000000-0005-0000-0000-00001C6C0000}"/>
    <cellStyle name="Millares 4 3 5 2 2 3 3" xfId="27700" xr:uid="{00000000-0005-0000-0000-00001D6C0000}"/>
    <cellStyle name="Millares 4 3 5 2 2 4" xfId="27701" xr:uid="{00000000-0005-0000-0000-00001E6C0000}"/>
    <cellStyle name="Millares 4 3 5 2 2 5" xfId="27702" xr:uid="{00000000-0005-0000-0000-00001F6C0000}"/>
    <cellStyle name="Millares 4 3 5 2 3" xfId="27703" xr:uid="{00000000-0005-0000-0000-0000206C0000}"/>
    <cellStyle name="Millares 4 3 5 2 3 2" xfId="27704" xr:uid="{00000000-0005-0000-0000-0000216C0000}"/>
    <cellStyle name="Millares 4 3 5 2 3 2 2" xfId="27705" xr:uid="{00000000-0005-0000-0000-0000226C0000}"/>
    <cellStyle name="Millares 4 3 5 2 3 2 3" xfId="27706" xr:uid="{00000000-0005-0000-0000-0000236C0000}"/>
    <cellStyle name="Millares 4 3 5 2 3 3" xfId="27707" xr:uid="{00000000-0005-0000-0000-0000246C0000}"/>
    <cellStyle name="Millares 4 3 5 2 3 3 2" xfId="27708" xr:uid="{00000000-0005-0000-0000-0000256C0000}"/>
    <cellStyle name="Millares 4 3 5 2 3 3 3" xfId="27709" xr:uid="{00000000-0005-0000-0000-0000266C0000}"/>
    <cellStyle name="Millares 4 3 5 2 3 4" xfId="27710" xr:uid="{00000000-0005-0000-0000-0000276C0000}"/>
    <cellStyle name="Millares 4 3 5 2 3 5" xfId="27711" xr:uid="{00000000-0005-0000-0000-0000286C0000}"/>
    <cellStyle name="Millares 4 3 5 2 4" xfId="27712" xr:uid="{00000000-0005-0000-0000-0000296C0000}"/>
    <cellStyle name="Millares 4 3 5 2 4 2" xfId="27713" xr:uid="{00000000-0005-0000-0000-00002A6C0000}"/>
    <cellStyle name="Millares 4 3 5 2 4 2 2" xfId="27714" xr:uid="{00000000-0005-0000-0000-00002B6C0000}"/>
    <cellStyle name="Millares 4 3 5 2 4 2 3" xfId="27715" xr:uid="{00000000-0005-0000-0000-00002C6C0000}"/>
    <cellStyle name="Millares 4 3 5 2 4 3" xfId="27716" xr:uid="{00000000-0005-0000-0000-00002D6C0000}"/>
    <cellStyle name="Millares 4 3 5 2 4 3 2" xfId="27717" xr:uid="{00000000-0005-0000-0000-00002E6C0000}"/>
    <cellStyle name="Millares 4 3 5 2 4 3 3" xfId="27718" xr:uid="{00000000-0005-0000-0000-00002F6C0000}"/>
    <cellStyle name="Millares 4 3 5 2 4 4" xfId="27719" xr:uid="{00000000-0005-0000-0000-0000306C0000}"/>
    <cellStyle name="Millares 4 3 5 2 4 5" xfId="27720" xr:uid="{00000000-0005-0000-0000-0000316C0000}"/>
    <cellStyle name="Millares 4 3 5 2 5" xfId="27721" xr:uid="{00000000-0005-0000-0000-0000326C0000}"/>
    <cellStyle name="Millares 4 3 5 2 5 2" xfId="27722" xr:uid="{00000000-0005-0000-0000-0000336C0000}"/>
    <cellStyle name="Millares 4 3 5 2 5 3" xfId="27723" xr:uid="{00000000-0005-0000-0000-0000346C0000}"/>
    <cellStyle name="Millares 4 3 5 2 6" xfId="27724" xr:uid="{00000000-0005-0000-0000-0000356C0000}"/>
    <cellStyle name="Millares 4 3 5 2 6 2" xfId="27725" xr:uid="{00000000-0005-0000-0000-0000366C0000}"/>
    <cellStyle name="Millares 4 3 5 2 6 3" xfId="27726" xr:uid="{00000000-0005-0000-0000-0000376C0000}"/>
    <cellStyle name="Millares 4 3 5 2 7" xfId="27727" xr:uid="{00000000-0005-0000-0000-0000386C0000}"/>
    <cellStyle name="Millares 4 3 5 2 8" xfId="27728" xr:uid="{00000000-0005-0000-0000-0000396C0000}"/>
    <cellStyle name="Millares 4 3 5 3" xfId="27729" xr:uid="{00000000-0005-0000-0000-00003A6C0000}"/>
    <cellStyle name="Millares 4 3 5 3 2" xfId="27730" xr:uid="{00000000-0005-0000-0000-00003B6C0000}"/>
    <cellStyle name="Millares 4 3 5 3 2 2" xfId="27731" xr:uid="{00000000-0005-0000-0000-00003C6C0000}"/>
    <cellStyle name="Millares 4 3 5 3 2 2 2" xfId="27732" xr:uid="{00000000-0005-0000-0000-00003D6C0000}"/>
    <cellStyle name="Millares 4 3 5 3 2 2 3" xfId="27733" xr:uid="{00000000-0005-0000-0000-00003E6C0000}"/>
    <cellStyle name="Millares 4 3 5 3 2 3" xfId="27734" xr:uid="{00000000-0005-0000-0000-00003F6C0000}"/>
    <cellStyle name="Millares 4 3 5 3 2 3 2" xfId="27735" xr:uid="{00000000-0005-0000-0000-0000406C0000}"/>
    <cellStyle name="Millares 4 3 5 3 2 3 3" xfId="27736" xr:uid="{00000000-0005-0000-0000-0000416C0000}"/>
    <cellStyle name="Millares 4 3 5 3 2 4" xfId="27737" xr:uid="{00000000-0005-0000-0000-0000426C0000}"/>
    <cellStyle name="Millares 4 3 5 3 2 5" xfId="27738" xr:uid="{00000000-0005-0000-0000-0000436C0000}"/>
    <cellStyle name="Millares 4 3 5 3 3" xfId="27739" xr:uid="{00000000-0005-0000-0000-0000446C0000}"/>
    <cellStyle name="Millares 4 3 5 3 3 2" xfId="27740" xr:uid="{00000000-0005-0000-0000-0000456C0000}"/>
    <cellStyle name="Millares 4 3 5 3 3 2 2" xfId="27741" xr:uid="{00000000-0005-0000-0000-0000466C0000}"/>
    <cellStyle name="Millares 4 3 5 3 3 2 3" xfId="27742" xr:uid="{00000000-0005-0000-0000-0000476C0000}"/>
    <cellStyle name="Millares 4 3 5 3 3 3" xfId="27743" xr:uid="{00000000-0005-0000-0000-0000486C0000}"/>
    <cellStyle name="Millares 4 3 5 3 3 3 2" xfId="27744" xr:uid="{00000000-0005-0000-0000-0000496C0000}"/>
    <cellStyle name="Millares 4 3 5 3 3 3 3" xfId="27745" xr:uid="{00000000-0005-0000-0000-00004A6C0000}"/>
    <cellStyle name="Millares 4 3 5 3 3 4" xfId="27746" xr:uid="{00000000-0005-0000-0000-00004B6C0000}"/>
    <cellStyle name="Millares 4 3 5 3 3 5" xfId="27747" xr:uid="{00000000-0005-0000-0000-00004C6C0000}"/>
    <cellStyle name="Millares 4 3 5 3 4" xfId="27748" xr:uid="{00000000-0005-0000-0000-00004D6C0000}"/>
    <cellStyle name="Millares 4 3 5 3 4 2" xfId="27749" xr:uid="{00000000-0005-0000-0000-00004E6C0000}"/>
    <cellStyle name="Millares 4 3 5 3 4 2 2" xfId="27750" xr:uid="{00000000-0005-0000-0000-00004F6C0000}"/>
    <cellStyle name="Millares 4 3 5 3 4 2 3" xfId="27751" xr:uid="{00000000-0005-0000-0000-0000506C0000}"/>
    <cellStyle name="Millares 4 3 5 3 4 3" xfId="27752" xr:uid="{00000000-0005-0000-0000-0000516C0000}"/>
    <cellStyle name="Millares 4 3 5 3 4 3 2" xfId="27753" xr:uid="{00000000-0005-0000-0000-0000526C0000}"/>
    <cellStyle name="Millares 4 3 5 3 4 3 3" xfId="27754" xr:uid="{00000000-0005-0000-0000-0000536C0000}"/>
    <cellStyle name="Millares 4 3 5 3 4 4" xfId="27755" xr:uid="{00000000-0005-0000-0000-0000546C0000}"/>
    <cellStyle name="Millares 4 3 5 3 4 5" xfId="27756" xr:uid="{00000000-0005-0000-0000-0000556C0000}"/>
    <cellStyle name="Millares 4 3 5 3 5" xfId="27757" xr:uid="{00000000-0005-0000-0000-0000566C0000}"/>
    <cellStyle name="Millares 4 3 5 3 5 2" xfId="27758" xr:uid="{00000000-0005-0000-0000-0000576C0000}"/>
    <cellStyle name="Millares 4 3 5 3 5 3" xfId="27759" xr:uid="{00000000-0005-0000-0000-0000586C0000}"/>
    <cellStyle name="Millares 4 3 5 3 6" xfId="27760" xr:uid="{00000000-0005-0000-0000-0000596C0000}"/>
    <cellStyle name="Millares 4 3 5 3 6 2" xfId="27761" xr:uid="{00000000-0005-0000-0000-00005A6C0000}"/>
    <cellStyle name="Millares 4 3 5 3 6 3" xfId="27762" xr:uid="{00000000-0005-0000-0000-00005B6C0000}"/>
    <cellStyle name="Millares 4 3 5 3 7" xfId="27763" xr:uid="{00000000-0005-0000-0000-00005C6C0000}"/>
    <cellStyle name="Millares 4 3 5 3 8" xfId="27764" xr:uid="{00000000-0005-0000-0000-00005D6C0000}"/>
    <cellStyle name="Millares 4 3 5 4" xfId="27765" xr:uid="{00000000-0005-0000-0000-00005E6C0000}"/>
    <cellStyle name="Millares 4 3 5 4 2" xfId="27766" xr:uid="{00000000-0005-0000-0000-00005F6C0000}"/>
    <cellStyle name="Millares 4 3 5 4 2 2" xfId="27767" xr:uid="{00000000-0005-0000-0000-0000606C0000}"/>
    <cellStyle name="Millares 4 3 5 4 2 3" xfId="27768" xr:uid="{00000000-0005-0000-0000-0000616C0000}"/>
    <cellStyle name="Millares 4 3 5 4 3" xfId="27769" xr:uid="{00000000-0005-0000-0000-0000626C0000}"/>
    <cellStyle name="Millares 4 3 5 4 3 2" xfId="27770" xr:uid="{00000000-0005-0000-0000-0000636C0000}"/>
    <cellStyle name="Millares 4 3 5 4 3 3" xfId="27771" xr:uid="{00000000-0005-0000-0000-0000646C0000}"/>
    <cellStyle name="Millares 4 3 5 4 4" xfId="27772" xr:uid="{00000000-0005-0000-0000-0000656C0000}"/>
    <cellStyle name="Millares 4 3 5 4 5" xfId="27773" xr:uid="{00000000-0005-0000-0000-0000666C0000}"/>
    <cellStyle name="Millares 4 3 5 5" xfId="27774" xr:uid="{00000000-0005-0000-0000-0000676C0000}"/>
    <cellStyle name="Millares 4 3 5 5 2" xfId="27775" xr:uid="{00000000-0005-0000-0000-0000686C0000}"/>
    <cellStyle name="Millares 4 3 5 5 2 2" xfId="27776" xr:uid="{00000000-0005-0000-0000-0000696C0000}"/>
    <cellStyle name="Millares 4 3 5 5 2 3" xfId="27777" xr:uid="{00000000-0005-0000-0000-00006A6C0000}"/>
    <cellStyle name="Millares 4 3 5 5 3" xfId="27778" xr:uid="{00000000-0005-0000-0000-00006B6C0000}"/>
    <cellStyle name="Millares 4 3 5 5 3 2" xfId="27779" xr:uid="{00000000-0005-0000-0000-00006C6C0000}"/>
    <cellStyle name="Millares 4 3 5 5 3 3" xfId="27780" xr:uid="{00000000-0005-0000-0000-00006D6C0000}"/>
    <cellStyle name="Millares 4 3 5 5 4" xfId="27781" xr:uid="{00000000-0005-0000-0000-00006E6C0000}"/>
    <cellStyle name="Millares 4 3 5 5 5" xfId="27782" xr:uid="{00000000-0005-0000-0000-00006F6C0000}"/>
    <cellStyle name="Millares 4 3 5 6" xfId="27783" xr:uid="{00000000-0005-0000-0000-0000706C0000}"/>
    <cellStyle name="Millares 4 3 5 6 2" xfId="27784" xr:uid="{00000000-0005-0000-0000-0000716C0000}"/>
    <cellStyle name="Millares 4 3 5 6 2 2" xfId="27785" xr:uid="{00000000-0005-0000-0000-0000726C0000}"/>
    <cellStyle name="Millares 4 3 5 6 2 3" xfId="27786" xr:uid="{00000000-0005-0000-0000-0000736C0000}"/>
    <cellStyle name="Millares 4 3 5 6 3" xfId="27787" xr:uid="{00000000-0005-0000-0000-0000746C0000}"/>
    <cellStyle name="Millares 4 3 5 6 3 2" xfId="27788" xr:uid="{00000000-0005-0000-0000-0000756C0000}"/>
    <cellStyle name="Millares 4 3 5 6 3 3" xfId="27789" xr:uid="{00000000-0005-0000-0000-0000766C0000}"/>
    <cellStyle name="Millares 4 3 5 6 4" xfId="27790" xr:uid="{00000000-0005-0000-0000-0000776C0000}"/>
    <cellStyle name="Millares 4 3 5 6 5" xfId="27791" xr:uid="{00000000-0005-0000-0000-0000786C0000}"/>
    <cellStyle name="Millares 4 3 5 7" xfId="27792" xr:uid="{00000000-0005-0000-0000-0000796C0000}"/>
    <cellStyle name="Millares 4 3 5 7 2" xfId="27793" xr:uid="{00000000-0005-0000-0000-00007A6C0000}"/>
    <cellStyle name="Millares 4 3 5 7 3" xfId="27794" xr:uid="{00000000-0005-0000-0000-00007B6C0000}"/>
    <cellStyle name="Millares 4 3 5 8" xfId="27795" xr:uid="{00000000-0005-0000-0000-00007C6C0000}"/>
    <cellStyle name="Millares 4 3 5 8 2" xfId="27796" xr:uid="{00000000-0005-0000-0000-00007D6C0000}"/>
    <cellStyle name="Millares 4 3 5 8 3" xfId="27797" xr:uid="{00000000-0005-0000-0000-00007E6C0000}"/>
    <cellStyle name="Millares 4 3 5 9" xfId="27798" xr:uid="{00000000-0005-0000-0000-00007F6C0000}"/>
    <cellStyle name="Millares 4 3 6" xfId="27799" xr:uid="{00000000-0005-0000-0000-0000806C0000}"/>
    <cellStyle name="Millares 4 3 6 2" xfId="27800" xr:uid="{00000000-0005-0000-0000-0000816C0000}"/>
    <cellStyle name="Millares 4 3 6 2 2" xfId="27801" xr:uid="{00000000-0005-0000-0000-0000826C0000}"/>
    <cellStyle name="Millares 4 3 6 2 2 2" xfId="27802" xr:uid="{00000000-0005-0000-0000-0000836C0000}"/>
    <cellStyle name="Millares 4 3 6 2 2 3" xfId="27803" xr:uid="{00000000-0005-0000-0000-0000846C0000}"/>
    <cellStyle name="Millares 4 3 6 2 3" xfId="27804" xr:uid="{00000000-0005-0000-0000-0000856C0000}"/>
    <cellStyle name="Millares 4 3 6 2 3 2" xfId="27805" xr:uid="{00000000-0005-0000-0000-0000866C0000}"/>
    <cellStyle name="Millares 4 3 6 2 3 3" xfId="27806" xr:uid="{00000000-0005-0000-0000-0000876C0000}"/>
    <cellStyle name="Millares 4 3 6 2 4" xfId="27807" xr:uid="{00000000-0005-0000-0000-0000886C0000}"/>
    <cellStyle name="Millares 4 3 6 2 5" xfId="27808" xr:uid="{00000000-0005-0000-0000-0000896C0000}"/>
    <cellStyle name="Millares 4 3 6 3" xfId="27809" xr:uid="{00000000-0005-0000-0000-00008A6C0000}"/>
    <cellStyle name="Millares 4 3 6 3 2" xfId="27810" xr:uid="{00000000-0005-0000-0000-00008B6C0000}"/>
    <cellStyle name="Millares 4 3 6 3 2 2" xfId="27811" xr:uid="{00000000-0005-0000-0000-00008C6C0000}"/>
    <cellStyle name="Millares 4 3 6 3 2 3" xfId="27812" xr:uid="{00000000-0005-0000-0000-00008D6C0000}"/>
    <cellStyle name="Millares 4 3 6 3 3" xfId="27813" xr:uid="{00000000-0005-0000-0000-00008E6C0000}"/>
    <cellStyle name="Millares 4 3 6 3 3 2" xfId="27814" xr:uid="{00000000-0005-0000-0000-00008F6C0000}"/>
    <cellStyle name="Millares 4 3 6 3 3 3" xfId="27815" xr:uid="{00000000-0005-0000-0000-0000906C0000}"/>
    <cellStyle name="Millares 4 3 6 3 4" xfId="27816" xr:uid="{00000000-0005-0000-0000-0000916C0000}"/>
    <cellStyle name="Millares 4 3 6 3 5" xfId="27817" xr:uid="{00000000-0005-0000-0000-0000926C0000}"/>
    <cellStyle name="Millares 4 3 6 4" xfId="27818" xr:uid="{00000000-0005-0000-0000-0000936C0000}"/>
    <cellStyle name="Millares 4 3 6 4 2" xfId="27819" xr:uid="{00000000-0005-0000-0000-0000946C0000}"/>
    <cellStyle name="Millares 4 3 6 4 2 2" xfId="27820" xr:uid="{00000000-0005-0000-0000-0000956C0000}"/>
    <cellStyle name="Millares 4 3 6 4 2 3" xfId="27821" xr:uid="{00000000-0005-0000-0000-0000966C0000}"/>
    <cellStyle name="Millares 4 3 6 4 3" xfId="27822" xr:uid="{00000000-0005-0000-0000-0000976C0000}"/>
    <cellStyle name="Millares 4 3 6 4 3 2" xfId="27823" xr:uid="{00000000-0005-0000-0000-0000986C0000}"/>
    <cellStyle name="Millares 4 3 6 4 3 3" xfId="27824" xr:uid="{00000000-0005-0000-0000-0000996C0000}"/>
    <cellStyle name="Millares 4 3 6 4 4" xfId="27825" xr:uid="{00000000-0005-0000-0000-00009A6C0000}"/>
    <cellStyle name="Millares 4 3 6 4 5" xfId="27826" xr:uid="{00000000-0005-0000-0000-00009B6C0000}"/>
    <cellStyle name="Millares 4 3 6 5" xfId="27827" xr:uid="{00000000-0005-0000-0000-00009C6C0000}"/>
    <cellStyle name="Millares 4 3 6 5 2" xfId="27828" xr:uid="{00000000-0005-0000-0000-00009D6C0000}"/>
    <cellStyle name="Millares 4 3 6 5 3" xfId="27829" xr:uid="{00000000-0005-0000-0000-00009E6C0000}"/>
    <cellStyle name="Millares 4 3 6 6" xfId="27830" xr:uid="{00000000-0005-0000-0000-00009F6C0000}"/>
    <cellStyle name="Millares 4 3 6 6 2" xfId="27831" xr:uid="{00000000-0005-0000-0000-0000A06C0000}"/>
    <cellStyle name="Millares 4 3 6 6 3" xfId="27832" xr:uid="{00000000-0005-0000-0000-0000A16C0000}"/>
    <cellStyle name="Millares 4 3 6 7" xfId="27833" xr:uid="{00000000-0005-0000-0000-0000A26C0000}"/>
    <cellStyle name="Millares 4 3 6 8" xfId="27834" xr:uid="{00000000-0005-0000-0000-0000A36C0000}"/>
    <cellStyle name="Millares 4 3 7" xfId="27835" xr:uid="{00000000-0005-0000-0000-0000A46C0000}"/>
    <cellStyle name="Millares 4 3 7 2" xfId="27836" xr:uid="{00000000-0005-0000-0000-0000A56C0000}"/>
    <cellStyle name="Millares 4 3 7 2 2" xfId="27837" xr:uid="{00000000-0005-0000-0000-0000A66C0000}"/>
    <cellStyle name="Millares 4 3 7 2 2 2" xfId="27838" xr:uid="{00000000-0005-0000-0000-0000A76C0000}"/>
    <cellStyle name="Millares 4 3 7 2 2 3" xfId="27839" xr:uid="{00000000-0005-0000-0000-0000A86C0000}"/>
    <cellStyle name="Millares 4 3 7 2 3" xfId="27840" xr:uid="{00000000-0005-0000-0000-0000A96C0000}"/>
    <cellStyle name="Millares 4 3 7 2 3 2" xfId="27841" xr:uid="{00000000-0005-0000-0000-0000AA6C0000}"/>
    <cellStyle name="Millares 4 3 7 2 3 3" xfId="27842" xr:uid="{00000000-0005-0000-0000-0000AB6C0000}"/>
    <cellStyle name="Millares 4 3 7 2 4" xfId="27843" xr:uid="{00000000-0005-0000-0000-0000AC6C0000}"/>
    <cellStyle name="Millares 4 3 7 2 5" xfId="27844" xr:uid="{00000000-0005-0000-0000-0000AD6C0000}"/>
    <cellStyle name="Millares 4 3 7 3" xfId="27845" xr:uid="{00000000-0005-0000-0000-0000AE6C0000}"/>
    <cellStyle name="Millares 4 3 7 3 2" xfId="27846" xr:uid="{00000000-0005-0000-0000-0000AF6C0000}"/>
    <cellStyle name="Millares 4 3 7 3 2 2" xfId="27847" xr:uid="{00000000-0005-0000-0000-0000B06C0000}"/>
    <cellStyle name="Millares 4 3 7 3 2 3" xfId="27848" xr:uid="{00000000-0005-0000-0000-0000B16C0000}"/>
    <cellStyle name="Millares 4 3 7 3 3" xfId="27849" xr:uid="{00000000-0005-0000-0000-0000B26C0000}"/>
    <cellStyle name="Millares 4 3 7 3 3 2" xfId="27850" xr:uid="{00000000-0005-0000-0000-0000B36C0000}"/>
    <cellStyle name="Millares 4 3 7 3 3 3" xfId="27851" xr:uid="{00000000-0005-0000-0000-0000B46C0000}"/>
    <cellStyle name="Millares 4 3 7 3 4" xfId="27852" xr:uid="{00000000-0005-0000-0000-0000B56C0000}"/>
    <cellStyle name="Millares 4 3 7 3 5" xfId="27853" xr:uid="{00000000-0005-0000-0000-0000B66C0000}"/>
    <cellStyle name="Millares 4 3 7 4" xfId="27854" xr:uid="{00000000-0005-0000-0000-0000B76C0000}"/>
    <cellStyle name="Millares 4 3 7 4 2" xfId="27855" xr:uid="{00000000-0005-0000-0000-0000B86C0000}"/>
    <cellStyle name="Millares 4 3 7 4 2 2" xfId="27856" xr:uid="{00000000-0005-0000-0000-0000B96C0000}"/>
    <cellStyle name="Millares 4 3 7 4 2 3" xfId="27857" xr:uid="{00000000-0005-0000-0000-0000BA6C0000}"/>
    <cellStyle name="Millares 4 3 7 4 3" xfId="27858" xr:uid="{00000000-0005-0000-0000-0000BB6C0000}"/>
    <cellStyle name="Millares 4 3 7 4 3 2" xfId="27859" xr:uid="{00000000-0005-0000-0000-0000BC6C0000}"/>
    <cellStyle name="Millares 4 3 7 4 3 3" xfId="27860" xr:uid="{00000000-0005-0000-0000-0000BD6C0000}"/>
    <cellStyle name="Millares 4 3 7 4 4" xfId="27861" xr:uid="{00000000-0005-0000-0000-0000BE6C0000}"/>
    <cellStyle name="Millares 4 3 7 4 5" xfId="27862" xr:uid="{00000000-0005-0000-0000-0000BF6C0000}"/>
    <cellStyle name="Millares 4 3 7 5" xfId="27863" xr:uid="{00000000-0005-0000-0000-0000C06C0000}"/>
    <cellStyle name="Millares 4 3 7 5 2" xfId="27864" xr:uid="{00000000-0005-0000-0000-0000C16C0000}"/>
    <cellStyle name="Millares 4 3 7 5 3" xfId="27865" xr:uid="{00000000-0005-0000-0000-0000C26C0000}"/>
    <cellStyle name="Millares 4 3 7 6" xfId="27866" xr:uid="{00000000-0005-0000-0000-0000C36C0000}"/>
    <cellStyle name="Millares 4 3 7 6 2" xfId="27867" xr:uid="{00000000-0005-0000-0000-0000C46C0000}"/>
    <cellStyle name="Millares 4 3 7 6 3" xfId="27868" xr:uid="{00000000-0005-0000-0000-0000C56C0000}"/>
    <cellStyle name="Millares 4 3 7 7" xfId="27869" xr:uid="{00000000-0005-0000-0000-0000C66C0000}"/>
    <cellStyle name="Millares 4 3 7 8" xfId="27870" xr:uid="{00000000-0005-0000-0000-0000C76C0000}"/>
    <cellStyle name="Millares 4 3 8" xfId="27871" xr:uid="{00000000-0005-0000-0000-0000C86C0000}"/>
    <cellStyle name="Millares 4 3 8 2" xfId="27872" xr:uid="{00000000-0005-0000-0000-0000C96C0000}"/>
    <cellStyle name="Millares 4 3 8 2 2" xfId="27873" xr:uid="{00000000-0005-0000-0000-0000CA6C0000}"/>
    <cellStyle name="Millares 4 3 8 2 3" xfId="27874" xr:uid="{00000000-0005-0000-0000-0000CB6C0000}"/>
    <cellStyle name="Millares 4 3 8 3" xfId="27875" xr:uid="{00000000-0005-0000-0000-0000CC6C0000}"/>
    <cellStyle name="Millares 4 3 8 3 2" xfId="27876" xr:uid="{00000000-0005-0000-0000-0000CD6C0000}"/>
    <cellStyle name="Millares 4 3 8 3 3" xfId="27877" xr:uid="{00000000-0005-0000-0000-0000CE6C0000}"/>
    <cellStyle name="Millares 4 3 8 4" xfId="27878" xr:uid="{00000000-0005-0000-0000-0000CF6C0000}"/>
    <cellStyle name="Millares 4 3 8 5" xfId="27879" xr:uid="{00000000-0005-0000-0000-0000D06C0000}"/>
    <cellStyle name="Millares 4 3 9" xfId="27880" xr:uid="{00000000-0005-0000-0000-0000D16C0000}"/>
    <cellStyle name="Millares 4 3 9 2" xfId="27881" xr:uid="{00000000-0005-0000-0000-0000D26C0000}"/>
    <cellStyle name="Millares 4 3 9 2 2" xfId="27882" xr:uid="{00000000-0005-0000-0000-0000D36C0000}"/>
    <cellStyle name="Millares 4 3 9 2 3" xfId="27883" xr:uid="{00000000-0005-0000-0000-0000D46C0000}"/>
    <cellStyle name="Millares 4 3 9 3" xfId="27884" xr:uid="{00000000-0005-0000-0000-0000D56C0000}"/>
    <cellStyle name="Millares 4 3 9 3 2" xfId="27885" xr:uid="{00000000-0005-0000-0000-0000D66C0000}"/>
    <cellStyle name="Millares 4 3 9 3 3" xfId="27886" xr:uid="{00000000-0005-0000-0000-0000D76C0000}"/>
    <cellStyle name="Millares 4 3 9 4" xfId="27887" xr:uid="{00000000-0005-0000-0000-0000D86C0000}"/>
    <cellStyle name="Millares 4 3 9 5" xfId="27888" xr:uid="{00000000-0005-0000-0000-0000D96C0000}"/>
    <cellStyle name="Millares 4 4" xfId="25940" xr:uid="{00000000-0005-0000-0000-0000DA6C0000}"/>
    <cellStyle name="Millares 5" xfId="29" xr:uid="{00000000-0005-0000-0000-0000DB6C0000}"/>
    <cellStyle name="Millares 5 2" xfId="27890" xr:uid="{00000000-0005-0000-0000-0000DC6C0000}"/>
    <cellStyle name="Millares 5 2 2" xfId="27891" xr:uid="{00000000-0005-0000-0000-0000DD6C0000}"/>
    <cellStyle name="Millares 5 2 3" xfId="27892" xr:uid="{00000000-0005-0000-0000-0000DE6C0000}"/>
    <cellStyle name="Millares 5 2 3 2" xfId="27893" xr:uid="{00000000-0005-0000-0000-0000DF6C0000}"/>
    <cellStyle name="Millares 5 2 3 2 10" xfId="27894" xr:uid="{00000000-0005-0000-0000-0000E06C0000}"/>
    <cellStyle name="Millares 5 2 3 2 10 2" xfId="27895" xr:uid="{00000000-0005-0000-0000-0000E16C0000}"/>
    <cellStyle name="Millares 5 2 3 2 10 2 2" xfId="27896" xr:uid="{00000000-0005-0000-0000-0000E26C0000}"/>
    <cellStyle name="Millares 5 2 3 2 10 2 3" xfId="27897" xr:uid="{00000000-0005-0000-0000-0000E36C0000}"/>
    <cellStyle name="Millares 5 2 3 2 10 3" xfId="27898" xr:uid="{00000000-0005-0000-0000-0000E46C0000}"/>
    <cellStyle name="Millares 5 2 3 2 10 3 2" xfId="27899" xr:uid="{00000000-0005-0000-0000-0000E56C0000}"/>
    <cellStyle name="Millares 5 2 3 2 10 3 3" xfId="27900" xr:uid="{00000000-0005-0000-0000-0000E66C0000}"/>
    <cellStyle name="Millares 5 2 3 2 10 4" xfId="27901" xr:uid="{00000000-0005-0000-0000-0000E76C0000}"/>
    <cellStyle name="Millares 5 2 3 2 10 5" xfId="27902" xr:uid="{00000000-0005-0000-0000-0000E86C0000}"/>
    <cellStyle name="Millares 5 2 3 2 11" xfId="27903" xr:uid="{00000000-0005-0000-0000-0000E96C0000}"/>
    <cellStyle name="Millares 5 2 3 2 11 2" xfId="27904" xr:uid="{00000000-0005-0000-0000-0000EA6C0000}"/>
    <cellStyle name="Millares 5 2 3 2 11 3" xfId="27905" xr:uid="{00000000-0005-0000-0000-0000EB6C0000}"/>
    <cellStyle name="Millares 5 2 3 2 12" xfId="27906" xr:uid="{00000000-0005-0000-0000-0000EC6C0000}"/>
    <cellStyle name="Millares 5 2 3 2 12 2" xfId="27907" xr:uid="{00000000-0005-0000-0000-0000ED6C0000}"/>
    <cellStyle name="Millares 5 2 3 2 12 3" xfId="27908" xr:uid="{00000000-0005-0000-0000-0000EE6C0000}"/>
    <cellStyle name="Millares 5 2 3 2 13" xfId="27909" xr:uid="{00000000-0005-0000-0000-0000EF6C0000}"/>
    <cellStyle name="Millares 5 2 3 2 14" xfId="27910" xr:uid="{00000000-0005-0000-0000-0000F06C0000}"/>
    <cellStyle name="Millares 5 2 3 2 2" xfId="27911" xr:uid="{00000000-0005-0000-0000-0000F16C0000}"/>
    <cellStyle name="Millares 5 2 3 2 2 10" xfId="27912" xr:uid="{00000000-0005-0000-0000-0000F26C0000}"/>
    <cellStyle name="Millares 5 2 3 2 2 10 2" xfId="27913" xr:uid="{00000000-0005-0000-0000-0000F36C0000}"/>
    <cellStyle name="Millares 5 2 3 2 2 10 3" xfId="27914" xr:uid="{00000000-0005-0000-0000-0000F46C0000}"/>
    <cellStyle name="Millares 5 2 3 2 2 11" xfId="27915" xr:uid="{00000000-0005-0000-0000-0000F56C0000}"/>
    <cellStyle name="Millares 5 2 3 2 2 12" xfId="27916" xr:uid="{00000000-0005-0000-0000-0000F66C0000}"/>
    <cellStyle name="Millares 5 2 3 2 2 2" xfId="27917" xr:uid="{00000000-0005-0000-0000-0000F76C0000}"/>
    <cellStyle name="Millares 5 2 3 2 2 2 10" xfId="27918" xr:uid="{00000000-0005-0000-0000-0000F86C0000}"/>
    <cellStyle name="Millares 5 2 3 2 2 2 2" xfId="27919" xr:uid="{00000000-0005-0000-0000-0000F96C0000}"/>
    <cellStyle name="Millares 5 2 3 2 2 2 2 2" xfId="27920" xr:uid="{00000000-0005-0000-0000-0000FA6C0000}"/>
    <cellStyle name="Millares 5 2 3 2 2 2 2 2 2" xfId="27921" xr:uid="{00000000-0005-0000-0000-0000FB6C0000}"/>
    <cellStyle name="Millares 5 2 3 2 2 2 2 2 2 2" xfId="27922" xr:uid="{00000000-0005-0000-0000-0000FC6C0000}"/>
    <cellStyle name="Millares 5 2 3 2 2 2 2 2 2 3" xfId="27923" xr:uid="{00000000-0005-0000-0000-0000FD6C0000}"/>
    <cellStyle name="Millares 5 2 3 2 2 2 2 2 3" xfId="27924" xr:uid="{00000000-0005-0000-0000-0000FE6C0000}"/>
    <cellStyle name="Millares 5 2 3 2 2 2 2 2 3 2" xfId="27925" xr:uid="{00000000-0005-0000-0000-0000FF6C0000}"/>
    <cellStyle name="Millares 5 2 3 2 2 2 2 2 3 3" xfId="27926" xr:uid="{00000000-0005-0000-0000-0000006D0000}"/>
    <cellStyle name="Millares 5 2 3 2 2 2 2 2 4" xfId="27927" xr:uid="{00000000-0005-0000-0000-0000016D0000}"/>
    <cellStyle name="Millares 5 2 3 2 2 2 2 2 5" xfId="27928" xr:uid="{00000000-0005-0000-0000-0000026D0000}"/>
    <cellStyle name="Millares 5 2 3 2 2 2 2 3" xfId="27929" xr:uid="{00000000-0005-0000-0000-0000036D0000}"/>
    <cellStyle name="Millares 5 2 3 2 2 2 2 3 2" xfId="27930" xr:uid="{00000000-0005-0000-0000-0000046D0000}"/>
    <cellStyle name="Millares 5 2 3 2 2 2 2 3 2 2" xfId="27931" xr:uid="{00000000-0005-0000-0000-0000056D0000}"/>
    <cellStyle name="Millares 5 2 3 2 2 2 2 3 2 3" xfId="27932" xr:uid="{00000000-0005-0000-0000-0000066D0000}"/>
    <cellStyle name="Millares 5 2 3 2 2 2 2 3 3" xfId="27933" xr:uid="{00000000-0005-0000-0000-0000076D0000}"/>
    <cellStyle name="Millares 5 2 3 2 2 2 2 3 3 2" xfId="27934" xr:uid="{00000000-0005-0000-0000-0000086D0000}"/>
    <cellStyle name="Millares 5 2 3 2 2 2 2 3 3 3" xfId="27935" xr:uid="{00000000-0005-0000-0000-0000096D0000}"/>
    <cellStyle name="Millares 5 2 3 2 2 2 2 3 4" xfId="27936" xr:uid="{00000000-0005-0000-0000-00000A6D0000}"/>
    <cellStyle name="Millares 5 2 3 2 2 2 2 3 5" xfId="27937" xr:uid="{00000000-0005-0000-0000-00000B6D0000}"/>
    <cellStyle name="Millares 5 2 3 2 2 2 2 4" xfId="27938" xr:uid="{00000000-0005-0000-0000-00000C6D0000}"/>
    <cellStyle name="Millares 5 2 3 2 2 2 2 4 2" xfId="27939" xr:uid="{00000000-0005-0000-0000-00000D6D0000}"/>
    <cellStyle name="Millares 5 2 3 2 2 2 2 4 2 2" xfId="27940" xr:uid="{00000000-0005-0000-0000-00000E6D0000}"/>
    <cellStyle name="Millares 5 2 3 2 2 2 2 4 2 3" xfId="27941" xr:uid="{00000000-0005-0000-0000-00000F6D0000}"/>
    <cellStyle name="Millares 5 2 3 2 2 2 2 4 3" xfId="27942" xr:uid="{00000000-0005-0000-0000-0000106D0000}"/>
    <cellStyle name="Millares 5 2 3 2 2 2 2 4 3 2" xfId="27943" xr:uid="{00000000-0005-0000-0000-0000116D0000}"/>
    <cellStyle name="Millares 5 2 3 2 2 2 2 4 3 3" xfId="27944" xr:uid="{00000000-0005-0000-0000-0000126D0000}"/>
    <cellStyle name="Millares 5 2 3 2 2 2 2 4 4" xfId="27945" xr:uid="{00000000-0005-0000-0000-0000136D0000}"/>
    <cellStyle name="Millares 5 2 3 2 2 2 2 4 5" xfId="27946" xr:uid="{00000000-0005-0000-0000-0000146D0000}"/>
    <cellStyle name="Millares 5 2 3 2 2 2 2 5" xfId="27947" xr:uid="{00000000-0005-0000-0000-0000156D0000}"/>
    <cellStyle name="Millares 5 2 3 2 2 2 2 5 2" xfId="27948" xr:uid="{00000000-0005-0000-0000-0000166D0000}"/>
    <cellStyle name="Millares 5 2 3 2 2 2 2 5 3" xfId="27949" xr:uid="{00000000-0005-0000-0000-0000176D0000}"/>
    <cellStyle name="Millares 5 2 3 2 2 2 2 6" xfId="27950" xr:uid="{00000000-0005-0000-0000-0000186D0000}"/>
    <cellStyle name="Millares 5 2 3 2 2 2 2 6 2" xfId="27951" xr:uid="{00000000-0005-0000-0000-0000196D0000}"/>
    <cellStyle name="Millares 5 2 3 2 2 2 2 6 3" xfId="27952" xr:uid="{00000000-0005-0000-0000-00001A6D0000}"/>
    <cellStyle name="Millares 5 2 3 2 2 2 2 7" xfId="27953" xr:uid="{00000000-0005-0000-0000-00001B6D0000}"/>
    <cellStyle name="Millares 5 2 3 2 2 2 2 8" xfId="27954" xr:uid="{00000000-0005-0000-0000-00001C6D0000}"/>
    <cellStyle name="Millares 5 2 3 2 2 2 3" xfId="27955" xr:uid="{00000000-0005-0000-0000-00001D6D0000}"/>
    <cellStyle name="Millares 5 2 3 2 2 2 3 2" xfId="27956" xr:uid="{00000000-0005-0000-0000-00001E6D0000}"/>
    <cellStyle name="Millares 5 2 3 2 2 2 3 2 2" xfId="27957" xr:uid="{00000000-0005-0000-0000-00001F6D0000}"/>
    <cellStyle name="Millares 5 2 3 2 2 2 3 2 2 2" xfId="27958" xr:uid="{00000000-0005-0000-0000-0000206D0000}"/>
    <cellStyle name="Millares 5 2 3 2 2 2 3 2 2 3" xfId="27959" xr:uid="{00000000-0005-0000-0000-0000216D0000}"/>
    <cellStyle name="Millares 5 2 3 2 2 2 3 2 3" xfId="27960" xr:uid="{00000000-0005-0000-0000-0000226D0000}"/>
    <cellStyle name="Millares 5 2 3 2 2 2 3 2 3 2" xfId="27961" xr:uid="{00000000-0005-0000-0000-0000236D0000}"/>
    <cellStyle name="Millares 5 2 3 2 2 2 3 2 3 3" xfId="27962" xr:uid="{00000000-0005-0000-0000-0000246D0000}"/>
    <cellStyle name="Millares 5 2 3 2 2 2 3 2 4" xfId="27963" xr:uid="{00000000-0005-0000-0000-0000256D0000}"/>
    <cellStyle name="Millares 5 2 3 2 2 2 3 2 5" xfId="27964" xr:uid="{00000000-0005-0000-0000-0000266D0000}"/>
    <cellStyle name="Millares 5 2 3 2 2 2 3 3" xfId="27965" xr:uid="{00000000-0005-0000-0000-0000276D0000}"/>
    <cellStyle name="Millares 5 2 3 2 2 2 3 3 2" xfId="27966" xr:uid="{00000000-0005-0000-0000-0000286D0000}"/>
    <cellStyle name="Millares 5 2 3 2 2 2 3 3 2 2" xfId="27967" xr:uid="{00000000-0005-0000-0000-0000296D0000}"/>
    <cellStyle name="Millares 5 2 3 2 2 2 3 3 2 3" xfId="27968" xr:uid="{00000000-0005-0000-0000-00002A6D0000}"/>
    <cellStyle name="Millares 5 2 3 2 2 2 3 3 3" xfId="27969" xr:uid="{00000000-0005-0000-0000-00002B6D0000}"/>
    <cellStyle name="Millares 5 2 3 2 2 2 3 3 3 2" xfId="27970" xr:uid="{00000000-0005-0000-0000-00002C6D0000}"/>
    <cellStyle name="Millares 5 2 3 2 2 2 3 3 3 3" xfId="27971" xr:uid="{00000000-0005-0000-0000-00002D6D0000}"/>
    <cellStyle name="Millares 5 2 3 2 2 2 3 3 4" xfId="27972" xr:uid="{00000000-0005-0000-0000-00002E6D0000}"/>
    <cellStyle name="Millares 5 2 3 2 2 2 3 3 5" xfId="27973" xr:uid="{00000000-0005-0000-0000-00002F6D0000}"/>
    <cellStyle name="Millares 5 2 3 2 2 2 3 4" xfId="27974" xr:uid="{00000000-0005-0000-0000-0000306D0000}"/>
    <cellStyle name="Millares 5 2 3 2 2 2 3 4 2" xfId="27975" xr:uid="{00000000-0005-0000-0000-0000316D0000}"/>
    <cellStyle name="Millares 5 2 3 2 2 2 3 4 2 2" xfId="27976" xr:uid="{00000000-0005-0000-0000-0000326D0000}"/>
    <cellStyle name="Millares 5 2 3 2 2 2 3 4 2 3" xfId="27977" xr:uid="{00000000-0005-0000-0000-0000336D0000}"/>
    <cellStyle name="Millares 5 2 3 2 2 2 3 4 3" xfId="27978" xr:uid="{00000000-0005-0000-0000-0000346D0000}"/>
    <cellStyle name="Millares 5 2 3 2 2 2 3 4 3 2" xfId="27979" xr:uid="{00000000-0005-0000-0000-0000356D0000}"/>
    <cellStyle name="Millares 5 2 3 2 2 2 3 4 3 3" xfId="27980" xr:uid="{00000000-0005-0000-0000-0000366D0000}"/>
    <cellStyle name="Millares 5 2 3 2 2 2 3 4 4" xfId="27981" xr:uid="{00000000-0005-0000-0000-0000376D0000}"/>
    <cellStyle name="Millares 5 2 3 2 2 2 3 4 5" xfId="27982" xr:uid="{00000000-0005-0000-0000-0000386D0000}"/>
    <cellStyle name="Millares 5 2 3 2 2 2 3 5" xfId="27983" xr:uid="{00000000-0005-0000-0000-0000396D0000}"/>
    <cellStyle name="Millares 5 2 3 2 2 2 3 5 2" xfId="27984" xr:uid="{00000000-0005-0000-0000-00003A6D0000}"/>
    <cellStyle name="Millares 5 2 3 2 2 2 3 5 3" xfId="27985" xr:uid="{00000000-0005-0000-0000-00003B6D0000}"/>
    <cellStyle name="Millares 5 2 3 2 2 2 3 6" xfId="27986" xr:uid="{00000000-0005-0000-0000-00003C6D0000}"/>
    <cellStyle name="Millares 5 2 3 2 2 2 3 6 2" xfId="27987" xr:uid="{00000000-0005-0000-0000-00003D6D0000}"/>
    <cellStyle name="Millares 5 2 3 2 2 2 3 6 3" xfId="27988" xr:uid="{00000000-0005-0000-0000-00003E6D0000}"/>
    <cellStyle name="Millares 5 2 3 2 2 2 3 7" xfId="27989" xr:uid="{00000000-0005-0000-0000-00003F6D0000}"/>
    <cellStyle name="Millares 5 2 3 2 2 2 3 8" xfId="27990" xr:uid="{00000000-0005-0000-0000-0000406D0000}"/>
    <cellStyle name="Millares 5 2 3 2 2 2 4" xfId="27991" xr:uid="{00000000-0005-0000-0000-0000416D0000}"/>
    <cellStyle name="Millares 5 2 3 2 2 2 4 2" xfId="27992" xr:uid="{00000000-0005-0000-0000-0000426D0000}"/>
    <cellStyle name="Millares 5 2 3 2 2 2 4 2 2" xfId="27993" xr:uid="{00000000-0005-0000-0000-0000436D0000}"/>
    <cellStyle name="Millares 5 2 3 2 2 2 4 2 3" xfId="27994" xr:uid="{00000000-0005-0000-0000-0000446D0000}"/>
    <cellStyle name="Millares 5 2 3 2 2 2 4 3" xfId="27995" xr:uid="{00000000-0005-0000-0000-0000456D0000}"/>
    <cellStyle name="Millares 5 2 3 2 2 2 4 3 2" xfId="27996" xr:uid="{00000000-0005-0000-0000-0000466D0000}"/>
    <cellStyle name="Millares 5 2 3 2 2 2 4 3 3" xfId="27997" xr:uid="{00000000-0005-0000-0000-0000476D0000}"/>
    <cellStyle name="Millares 5 2 3 2 2 2 4 4" xfId="27998" xr:uid="{00000000-0005-0000-0000-0000486D0000}"/>
    <cellStyle name="Millares 5 2 3 2 2 2 4 5" xfId="27999" xr:uid="{00000000-0005-0000-0000-0000496D0000}"/>
    <cellStyle name="Millares 5 2 3 2 2 2 5" xfId="28000" xr:uid="{00000000-0005-0000-0000-00004A6D0000}"/>
    <cellStyle name="Millares 5 2 3 2 2 2 5 2" xfId="28001" xr:uid="{00000000-0005-0000-0000-00004B6D0000}"/>
    <cellStyle name="Millares 5 2 3 2 2 2 5 2 2" xfId="28002" xr:uid="{00000000-0005-0000-0000-00004C6D0000}"/>
    <cellStyle name="Millares 5 2 3 2 2 2 5 2 3" xfId="28003" xr:uid="{00000000-0005-0000-0000-00004D6D0000}"/>
    <cellStyle name="Millares 5 2 3 2 2 2 5 3" xfId="28004" xr:uid="{00000000-0005-0000-0000-00004E6D0000}"/>
    <cellStyle name="Millares 5 2 3 2 2 2 5 3 2" xfId="28005" xr:uid="{00000000-0005-0000-0000-00004F6D0000}"/>
    <cellStyle name="Millares 5 2 3 2 2 2 5 3 3" xfId="28006" xr:uid="{00000000-0005-0000-0000-0000506D0000}"/>
    <cellStyle name="Millares 5 2 3 2 2 2 5 4" xfId="28007" xr:uid="{00000000-0005-0000-0000-0000516D0000}"/>
    <cellStyle name="Millares 5 2 3 2 2 2 5 5" xfId="28008" xr:uid="{00000000-0005-0000-0000-0000526D0000}"/>
    <cellStyle name="Millares 5 2 3 2 2 2 6" xfId="28009" xr:uid="{00000000-0005-0000-0000-0000536D0000}"/>
    <cellStyle name="Millares 5 2 3 2 2 2 6 2" xfId="28010" xr:uid="{00000000-0005-0000-0000-0000546D0000}"/>
    <cellStyle name="Millares 5 2 3 2 2 2 6 2 2" xfId="28011" xr:uid="{00000000-0005-0000-0000-0000556D0000}"/>
    <cellStyle name="Millares 5 2 3 2 2 2 6 2 3" xfId="28012" xr:uid="{00000000-0005-0000-0000-0000566D0000}"/>
    <cellStyle name="Millares 5 2 3 2 2 2 6 3" xfId="28013" xr:uid="{00000000-0005-0000-0000-0000576D0000}"/>
    <cellStyle name="Millares 5 2 3 2 2 2 6 3 2" xfId="28014" xr:uid="{00000000-0005-0000-0000-0000586D0000}"/>
    <cellStyle name="Millares 5 2 3 2 2 2 6 3 3" xfId="28015" xr:uid="{00000000-0005-0000-0000-0000596D0000}"/>
    <cellStyle name="Millares 5 2 3 2 2 2 6 4" xfId="28016" xr:uid="{00000000-0005-0000-0000-00005A6D0000}"/>
    <cellStyle name="Millares 5 2 3 2 2 2 6 5" xfId="28017" xr:uid="{00000000-0005-0000-0000-00005B6D0000}"/>
    <cellStyle name="Millares 5 2 3 2 2 2 7" xfId="28018" xr:uid="{00000000-0005-0000-0000-00005C6D0000}"/>
    <cellStyle name="Millares 5 2 3 2 2 2 7 2" xfId="28019" xr:uid="{00000000-0005-0000-0000-00005D6D0000}"/>
    <cellStyle name="Millares 5 2 3 2 2 2 7 3" xfId="28020" xr:uid="{00000000-0005-0000-0000-00005E6D0000}"/>
    <cellStyle name="Millares 5 2 3 2 2 2 8" xfId="28021" xr:uid="{00000000-0005-0000-0000-00005F6D0000}"/>
    <cellStyle name="Millares 5 2 3 2 2 2 8 2" xfId="28022" xr:uid="{00000000-0005-0000-0000-0000606D0000}"/>
    <cellStyle name="Millares 5 2 3 2 2 2 8 3" xfId="28023" xr:uid="{00000000-0005-0000-0000-0000616D0000}"/>
    <cellStyle name="Millares 5 2 3 2 2 2 9" xfId="28024" xr:uid="{00000000-0005-0000-0000-0000626D0000}"/>
    <cellStyle name="Millares 5 2 3 2 2 3" xfId="28025" xr:uid="{00000000-0005-0000-0000-0000636D0000}"/>
    <cellStyle name="Millares 5 2 3 2 2 3 10" xfId="28026" xr:uid="{00000000-0005-0000-0000-0000646D0000}"/>
    <cellStyle name="Millares 5 2 3 2 2 3 2" xfId="28027" xr:uid="{00000000-0005-0000-0000-0000656D0000}"/>
    <cellStyle name="Millares 5 2 3 2 2 3 2 2" xfId="28028" xr:uid="{00000000-0005-0000-0000-0000666D0000}"/>
    <cellStyle name="Millares 5 2 3 2 2 3 2 2 2" xfId="28029" xr:uid="{00000000-0005-0000-0000-0000676D0000}"/>
    <cellStyle name="Millares 5 2 3 2 2 3 2 2 2 2" xfId="28030" xr:uid="{00000000-0005-0000-0000-0000686D0000}"/>
    <cellStyle name="Millares 5 2 3 2 2 3 2 2 2 3" xfId="28031" xr:uid="{00000000-0005-0000-0000-0000696D0000}"/>
    <cellStyle name="Millares 5 2 3 2 2 3 2 2 3" xfId="28032" xr:uid="{00000000-0005-0000-0000-00006A6D0000}"/>
    <cellStyle name="Millares 5 2 3 2 2 3 2 2 3 2" xfId="28033" xr:uid="{00000000-0005-0000-0000-00006B6D0000}"/>
    <cellStyle name="Millares 5 2 3 2 2 3 2 2 3 3" xfId="28034" xr:uid="{00000000-0005-0000-0000-00006C6D0000}"/>
    <cellStyle name="Millares 5 2 3 2 2 3 2 2 4" xfId="28035" xr:uid="{00000000-0005-0000-0000-00006D6D0000}"/>
    <cellStyle name="Millares 5 2 3 2 2 3 2 2 5" xfId="28036" xr:uid="{00000000-0005-0000-0000-00006E6D0000}"/>
    <cellStyle name="Millares 5 2 3 2 2 3 2 3" xfId="28037" xr:uid="{00000000-0005-0000-0000-00006F6D0000}"/>
    <cellStyle name="Millares 5 2 3 2 2 3 2 3 2" xfId="28038" xr:uid="{00000000-0005-0000-0000-0000706D0000}"/>
    <cellStyle name="Millares 5 2 3 2 2 3 2 3 2 2" xfId="28039" xr:uid="{00000000-0005-0000-0000-0000716D0000}"/>
    <cellStyle name="Millares 5 2 3 2 2 3 2 3 2 3" xfId="28040" xr:uid="{00000000-0005-0000-0000-0000726D0000}"/>
    <cellStyle name="Millares 5 2 3 2 2 3 2 3 3" xfId="28041" xr:uid="{00000000-0005-0000-0000-0000736D0000}"/>
    <cellStyle name="Millares 5 2 3 2 2 3 2 3 3 2" xfId="28042" xr:uid="{00000000-0005-0000-0000-0000746D0000}"/>
    <cellStyle name="Millares 5 2 3 2 2 3 2 3 3 3" xfId="28043" xr:uid="{00000000-0005-0000-0000-0000756D0000}"/>
    <cellStyle name="Millares 5 2 3 2 2 3 2 3 4" xfId="28044" xr:uid="{00000000-0005-0000-0000-0000766D0000}"/>
    <cellStyle name="Millares 5 2 3 2 2 3 2 3 5" xfId="28045" xr:uid="{00000000-0005-0000-0000-0000776D0000}"/>
    <cellStyle name="Millares 5 2 3 2 2 3 2 4" xfId="28046" xr:uid="{00000000-0005-0000-0000-0000786D0000}"/>
    <cellStyle name="Millares 5 2 3 2 2 3 2 4 2" xfId="28047" xr:uid="{00000000-0005-0000-0000-0000796D0000}"/>
    <cellStyle name="Millares 5 2 3 2 2 3 2 4 2 2" xfId="28048" xr:uid="{00000000-0005-0000-0000-00007A6D0000}"/>
    <cellStyle name="Millares 5 2 3 2 2 3 2 4 2 3" xfId="28049" xr:uid="{00000000-0005-0000-0000-00007B6D0000}"/>
    <cellStyle name="Millares 5 2 3 2 2 3 2 4 3" xfId="28050" xr:uid="{00000000-0005-0000-0000-00007C6D0000}"/>
    <cellStyle name="Millares 5 2 3 2 2 3 2 4 3 2" xfId="28051" xr:uid="{00000000-0005-0000-0000-00007D6D0000}"/>
    <cellStyle name="Millares 5 2 3 2 2 3 2 4 3 3" xfId="28052" xr:uid="{00000000-0005-0000-0000-00007E6D0000}"/>
    <cellStyle name="Millares 5 2 3 2 2 3 2 4 4" xfId="28053" xr:uid="{00000000-0005-0000-0000-00007F6D0000}"/>
    <cellStyle name="Millares 5 2 3 2 2 3 2 4 5" xfId="28054" xr:uid="{00000000-0005-0000-0000-0000806D0000}"/>
    <cellStyle name="Millares 5 2 3 2 2 3 2 5" xfId="28055" xr:uid="{00000000-0005-0000-0000-0000816D0000}"/>
    <cellStyle name="Millares 5 2 3 2 2 3 2 5 2" xfId="28056" xr:uid="{00000000-0005-0000-0000-0000826D0000}"/>
    <cellStyle name="Millares 5 2 3 2 2 3 2 5 3" xfId="28057" xr:uid="{00000000-0005-0000-0000-0000836D0000}"/>
    <cellStyle name="Millares 5 2 3 2 2 3 2 6" xfId="28058" xr:uid="{00000000-0005-0000-0000-0000846D0000}"/>
    <cellStyle name="Millares 5 2 3 2 2 3 2 6 2" xfId="28059" xr:uid="{00000000-0005-0000-0000-0000856D0000}"/>
    <cellStyle name="Millares 5 2 3 2 2 3 2 6 3" xfId="28060" xr:uid="{00000000-0005-0000-0000-0000866D0000}"/>
    <cellStyle name="Millares 5 2 3 2 2 3 2 7" xfId="28061" xr:uid="{00000000-0005-0000-0000-0000876D0000}"/>
    <cellStyle name="Millares 5 2 3 2 2 3 2 8" xfId="28062" xr:uid="{00000000-0005-0000-0000-0000886D0000}"/>
    <cellStyle name="Millares 5 2 3 2 2 3 3" xfId="28063" xr:uid="{00000000-0005-0000-0000-0000896D0000}"/>
    <cellStyle name="Millares 5 2 3 2 2 3 3 2" xfId="28064" xr:uid="{00000000-0005-0000-0000-00008A6D0000}"/>
    <cellStyle name="Millares 5 2 3 2 2 3 3 2 2" xfId="28065" xr:uid="{00000000-0005-0000-0000-00008B6D0000}"/>
    <cellStyle name="Millares 5 2 3 2 2 3 3 2 2 2" xfId="28066" xr:uid="{00000000-0005-0000-0000-00008C6D0000}"/>
    <cellStyle name="Millares 5 2 3 2 2 3 3 2 2 3" xfId="28067" xr:uid="{00000000-0005-0000-0000-00008D6D0000}"/>
    <cellStyle name="Millares 5 2 3 2 2 3 3 2 3" xfId="28068" xr:uid="{00000000-0005-0000-0000-00008E6D0000}"/>
    <cellStyle name="Millares 5 2 3 2 2 3 3 2 3 2" xfId="28069" xr:uid="{00000000-0005-0000-0000-00008F6D0000}"/>
    <cellStyle name="Millares 5 2 3 2 2 3 3 2 3 3" xfId="28070" xr:uid="{00000000-0005-0000-0000-0000906D0000}"/>
    <cellStyle name="Millares 5 2 3 2 2 3 3 2 4" xfId="28071" xr:uid="{00000000-0005-0000-0000-0000916D0000}"/>
    <cellStyle name="Millares 5 2 3 2 2 3 3 2 5" xfId="28072" xr:uid="{00000000-0005-0000-0000-0000926D0000}"/>
    <cellStyle name="Millares 5 2 3 2 2 3 3 3" xfId="28073" xr:uid="{00000000-0005-0000-0000-0000936D0000}"/>
    <cellStyle name="Millares 5 2 3 2 2 3 3 3 2" xfId="28074" xr:uid="{00000000-0005-0000-0000-0000946D0000}"/>
    <cellStyle name="Millares 5 2 3 2 2 3 3 3 2 2" xfId="28075" xr:uid="{00000000-0005-0000-0000-0000956D0000}"/>
    <cellStyle name="Millares 5 2 3 2 2 3 3 3 2 3" xfId="28076" xr:uid="{00000000-0005-0000-0000-0000966D0000}"/>
    <cellStyle name="Millares 5 2 3 2 2 3 3 3 3" xfId="28077" xr:uid="{00000000-0005-0000-0000-0000976D0000}"/>
    <cellStyle name="Millares 5 2 3 2 2 3 3 3 3 2" xfId="28078" xr:uid="{00000000-0005-0000-0000-0000986D0000}"/>
    <cellStyle name="Millares 5 2 3 2 2 3 3 3 3 3" xfId="28079" xr:uid="{00000000-0005-0000-0000-0000996D0000}"/>
    <cellStyle name="Millares 5 2 3 2 2 3 3 3 4" xfId="28080" xr:uid="{00000000-0005-0000-0000-00009A6D0000}"/>
    <cellStyle name="Millares 5 2 3 2 2 3 3 3 5" xfId="28081" xr:uid="{00000000-0005-0000-0000-00009B6D0000}"/>
    <cellStyle name="Millares 5 2 3 2 2 3 3 4" xfId="28082" xr:uid="{00000000-0005-0000-0000-00009C6D0000}"/>
    <cellStyle name="Millares 5 2 3 2 2 3 3 4 2" xfId="28083" xr:uid="{00000000-0005-0000-0000-00009D6D0000}"/>
    <cellStyle name="Millares 5 2 3 2 2 3 3 4 2 2" xfId="28084" xr:uid="{00000000-0005-0000-0000-00009E6D0000}"/>
    <cellStyle name="Millares 5 2 3 2 2 3 3 4 2 3" xfId="28085" xr:uid="{00000000-0005-0000-0000-00009F6D0000}"/>
    <cellStyle name="Millares 5 2 3 2 2 3 3 4 3" xfId="28086" xr:uid="{00000000-0005-0000-0000-0000A06D0000}"/>
    <cellStyle name="Millares 5 2 3 2 2 3 3 4 3 2" xfId="28087" xr:uid="{00000000-0005-0000-0000-0000A16D0000}"/>
    <cellStyle name="Millares 5 2 3 2 2 3 3 4 3 3" xfId="28088" xr:uid="{00000000-0005-0000-0000-0000A26D0000}"/>
    <cellStyle name="Millares 5 2 3 2 2 3 3 4 4" xfId="28089" xr:uid="{00000000-0005-0000-0000-0000A36D0000}"/>
    <cellStyle name="Millares 5 2 3 2 2 3 3 4 5" xfId="28090" xr:uid="{00000000-0005-0000-0000-0000A46D0000}"/>
    <cellStyle name="Millares 5 2 3 2 2 3 3 5" xfId="28091" xr:uid="{00000000-0005-0000-0000-0000A56D0000}"/>
    <cellStyle name="Millares 5 2 3 2 2 3 3 5 2" xfId="28092" xr:uid="{00000000-0005-0000-0000-0000A66D0000}"/>
    <cellStyle name="Millares 5 2 3 2 2 3 3 5 3" xfId="28093" xr:uid="{00000000-0005-0000-0000-0000A76D0000}"/>
    <cellStyle name="Millares 5 2 3 2 2 3 3 6" xfId="28094" xr:uid="{00000000-0005-0000-0000-0000A86D0000}"/>
    <cellStyle name="Millares 5 2 3 2 2 3 3 6 2" xfId="28095" xr:uid="{00000000-0005-0000-0000-0000A96D0000}"/>
    <cellStyle name="Millares 5 2 3 2 2 3 3 6 3" xfId="28096" xr:uid="{00000000-0005-0000-0000-0000AA6D0000}"/>
    <cellStyle name="Millares 5 2 3 2 2 3 3 7" xfId="28097" xr:uid="{00000000-0005-0000-0000-0000AB6D0000}"/>
    <cellStyle name="Millares 5 2 3 2 2 3 3 8" xfId="28098" xr:uid="{00000000-0005-0000-0000-0000AC6D0000}"/>
    <cellStyle name="Millares 5 2 3 2 2 3 4" xfId="28099" xr:uid="{00000000-0005-0000-0000-0000AD6D0000}"/>
    <cellStyle name="Millares 5 2 3 2 2 3 4 2" xfId="28100" xr:uid="{00000000-0005-0000-0000-0000AE6D0000}"/>
    <cellStyle name="Millares 5 2 3 2 2 3 4 2 2" xfId="28101" xr:uid="{00000000-0005-0000-0000-0000AF6D0000}"/>
    <cellStyle name="Millares 5 2 3 2 2 3 4 2 3" xfId="28102" xr:uid="{00000000-0005-0000-0000-0000B06D0000}"/>
    <cellStyle name="Millares 5 2 3 2 2 3 4 3" xfId="28103" xr:uid="{00000000-0005-0000-0000-0000B16D0000}"/>
    <cellStyle name="Millares 5 2 3 2 2 3 4 3 2" xfId="28104" xr:uid="{00000000-0005-0000-0000-0000B26D0000}"/>
    <cellStyle name="Millares 5 2 3 2 2 3 4 3 3" xfId="28105" xr:uid="{00000000-0005-0000-0000-0000B36D0000}"/>
    <cellStyle name="Millares 5 2 3 2 2 3 4 4" xfId="28106" xr:uid="{00000000-0005-0000-0000-0000B46D0000}"/>
    <cellStyle name="Millares 5 2 3 2 2 3 4 5" xfId="28107" xr:uid="{00000000-0005-0000-0000-0000B56D0000}"/>
    <cellStyle name="Millares 5 2 3 2 2 3 5" xfId="28108" xr:uid="{00000000-0005-0000-0000-0000B66D0000}"/>
    <cellStyle name="Millares 5 2 3 2 2 3 5 2" xfId="28109" xr:uid="{00000000-0005-0000-0000-0000B76D0000}"/>
    <cellStyle name="Millares 5 2 3 2 2 3 5 2 2" xfId="28110" xr:uid="{00000000-0005-0000-0000-0000B86D0000}"/>
    <cellStyle name="Millares 5 2 3 2 2 3 5 2 3" xfId="28111" xr:uid="{00000000-0005-0000-0000-0000B96D0000}"/>
    <cellStyle name="Millares 5 2 3 2 2 3 5 3" xfId="28112" xr:uid="{00000000-0005-0000-0000-0000BA6D0000}"/>
    <cellStyle name="Millares 5 2 3 2 2 3 5 3 2" xfId="28113" xr:uid="{00000000-0005-0000-0000-0000BB6D0000}"/>
    <cellStyle name="Millares 5 2 3 2 2 3 5 3 3" xfId="28114" xr:uid="{00000000-0005-0000-0000-0000BC6D0000}"/>
    <cellStyle name="Millares 5 2 3 2 2 3 5 4" xfId="28115" xr:uid="{00000000-0005-0000-0000-0000BD6D0000}"/>
    <cellStyle name="Millares 5 2 3 2 2 3 5 5" xfId="28116" xr:uid="{00000000-0005-0000-0000-0000BE6D0000}"/>
    <cellStyle name="Millares 5 2 3 2 2 3 6" xfId="28117" xr:uid="{00000000-0005-0000-0000-0000BF6D0000}"/>
    <cellStyle name="Millares 5 2 3 2 2 3 6 2" xfId="28118" xr:uid="{00000000-0005-0000-0000-0000C06D0000}"/>
    <cellStyle name="Millares 5 2 3 2 2 3 6 2 2" xfId="28119" xr:uid="{00000000-0005-0000-0000-0000C16D0000}"/>
    <cellStyle name="Millares 5 2 3 2 2 3 6 2 3" xfId="28120" xr:uid="{00000000-0005-0000-0000-0000C26D0000}"/>
    <cellStyle name="Millares 5 2 3 2 2 3 6 3" xfId="28121" xr:uid="{00000000-0005-0000-0000-0000C36D0000}"/>
    <cellStyle name="Millares 5 2 3 2 2 3 6 3 2" xfId="28122" xr:uid="{00000000-0005-0000-0000-0000C46D0000}"/>
    <cellStyle name="Millares 5 2 3 2 2 3 6 3 3" xfId="28123" xr:uid="{00000000-0005-0000-0000-0000C56D0000}"/>
    <cellStyle name="Millares 5 2 3 2 2 3 6 4" xfId="28124" xr:uid="{00000000-0005-0000-0000-0000C66D0000}"/>
    <cellStyle name="Millares 5 2 3 2 2 3 6 5" xfId="28125" xr:uid="{00000000-0005-0000-0000-0000C76D0000}"/>
    <cellStyle name="Millares 5 2 3 2 2 3 7" xfId="28126" xr:uid="{00000000-0005-0000-0000-0000C86D0000}"/>
    <cellStyle name="Millares 5 2 3 2 2 3 7 2" xfId="28127" xr:uid="{00000000-0005-0000-0000-0000C96D0000}"/>
    <cellStyle name="Millares 5 2 3 2 2 3 7 3" xfId="28128" xr:uid="{00000000-0005-0000-0000-0000CA6D0000}"/>
    <cellStyle name="Millares 5 2 3 2 2 3 8" xfId="28129" xr:uid="{00000000-0005-0000-0000-0000CB6D0000}"/>
    <cellStyle name="Millares 5 2 3 2 2 3 8 2" xfId="28130" xr:uid="{00000000-0005-0000-0000-0000CC6D0000}"/>
    <cellStyle name="Millares 5 2 3 2 2 3 8 3" xfId="28131" xr:uid="{00000000-0005-0000-0000-0000CD6D0000}"/>
    <cellStyle name="Millares 5 2 3 2 2 3 9" xfId="28132" xr:uid="{00000000-0005-0000-0000-0000CE6D0000}"/>
    <cellStyle name="Millares 5 2 3 2 2 4" xfId="28133" xr:uid="{00000000-0005-0000-0000-0000CF6D0000}"/>
    <cellStyle name="Millares 5 2 3 2 2 4 2" xfId="28134" xr:uid="{00000000-0005-0000-0000-0000D06D0000}"/>
    <cellStyle name="Millares 5 2 3 2 2 4 2 2" xfId="28135" xr:uid="{00000000-0005-0000-0000-0000D16D0000}"/>
    <cellStyle name="Millares 5 2 3 2 2 4 2 2 2" xfId="28136" xr:uid="{00000000-0005-0000-0000-0000D26D0000}"/>
    <cellStyle name="Millares 5 2 3 2 2 4 2 2 3" xfId="28137" xr:uid="{00000000-0005-0000-0000-0000D36D0000}"/>
    <cellStyle name="Millares 5 2 3 2 2 4 2 3" xfId="28138" xr:uid="{00000000-0005-0000-0000-0000D46D0000}"/>
    <cellStyle name="Millares 5 2 3 2 2 4 2 3 2" xfId="28139" xr:uid="{00000000-0005-0000-0000-0000D56D0000}"/>
    <cellStyle name="Millares 5 2 3 2 2 4 2 3 3" xfId="28140" xr:uid="{00000000-0005-0000-0000-0000D66D0000}"/>
    <cellStyle name="Millares 5 2 3 2 2 4 2 4" xfId="28141" xr:uid="{00000000-0005-0000-0000-0000D76D0000}"/>
    <cellStyle name="Millares 5 2 3 2 2 4 2 5" xfId="28142" xr:uid="{00000000-0005-0000-0000-0000D86D0000}"/>
    <cellStyle name="Millares 5 2 3 2 2 4 3" xfId="28143" xr:uid="{00000000-0005-0000-0000-0000D96D0000}"/>
    <cellStyle name="Millares 5 2 3 2 2 4 3 2" xfId="28144" xr:uid="{00000000-0005-0000-0000-0000DA6D0000}"/>
    <cellStyle name="Millares 5 2 3 2 2 4 3 2 2" xfId="28145" xr:uid="{00000000-0005-0000-0000-0000DB6D0000}"/>
    <cellStyle name="Millares 5 2 3 2 2 4 3 2 3" xfId="28146" xr:uid="{00000000-0005-0000-0000-0000DC6D0000}"/>
    <cellStyle name="Millares 5 2 3 2 2 4 3 3" xfId="28147" xr:uid="{00000000-0005-0000-0000-0000DD6D0000}"/>
    <cellStyle name="Millares 5 2 3 2 2 4 3 3 2" xfId="28148" xr:uid="{00000000-0005-0000-0000-0000DE6D0000}"/>
    <cellStyle name="Millares 5 2 3 2 2 4 3 3 3" xfId="28149" xr:uid="{00000000-0005-0000-0000-0000DF6D0000}"/>
    <cellStyle name="Millares 5 2 3 2 2 4 3 4" xfId="28150" xr:uid="{00000000-0005-0000-0000-0000E06D0000}"/>
    <cellStyle name="Millares 5 2 3 2 2 4 3 5" xfId="28151" xr:uid="{00000000-0005-0000-0000-0000E16D0000}"/>
    <cellStyle name="Millares 5 2 3 2 2 4 4" xfId="28152" xr:uid="{00000000-0005-0000-0000-0000E26D0000}"/>
    <cellStyle name="Millares 5 2 3 2 2 4 4 2" xfId="28153" xr:uid="{00000000-0005-0000-0000-0000E36D0000}"/>
    <cellStyle name="Millares 5 2 3 2 2 4 4 2 2" xfId="28154" xr:uid="{00000000-0005-0000-0000-0000E46D0000}"/>
    <cellStyle name="Millares 5 2 3 2 2 4 4 2 3" xfId="28155" xr:uid="{00000000-0005-0000-0000-0000E56D0000}"/>
    <cellStyle name="Millares 5 2 3 2 2 4 4 3" xfId="28156" xr:uid="{00000000-0005-0000-0000-0000E66D0000}"/>
    <cellStyle name="Millares 5 2 3 2 2 4 4 3 2" xfId="28157" xr:uid="{00000000-0005-0000-0000-0000E76D0000}"/>
    <cellStyle name="Millares 5 2 3 2 2 4 4 3 3" xfId="28158" xr:uid="{00000000-0005-0000-0000-0000E86D0000}"/>
    <cellStyle name="Millares 5 2 3 2 2 4 4 4" xfId="28159" xr:uid="{00000000-0005-0000-0000-0000E96D0000}"/>
    <cellStyle name="Millares 5 2 3 2 2 4 4 5" xfId="28160" xr:uid="{00000000-0005-0000-0000-0000EA6D0000}"/>
    <cellStyle name="Millares 5 2 3 2 2 4 5" xfId="28161" xr:uid="{00000000-0005-0000-0000-0000EB6D0000}"/>
    <cellStyle name="Millares 5 2 3 2 2 4 5 2" xfId="28162" xr:uid="{00000000-0005-0000-0000-0000EC6D0000}"/>
    <cellStyle name="Millares 5 2 3 2 2 4 5 3" xfId="28163" xr:uid="{00000000-0005-0000-0000-0000ED6D0000}"/>
    <cellStyle name="Millares 5 2 3 2 2 4 6" xfId="28164" xr:uid="{00000000-0005-0000-0000-0000EE6D0000}"/>
    <cellStyle name="Millares 5 2 3 2 2 4 6 2" xfId="28165" xr:uid="{00000000-0005-0000-0000-0000EF6D0000}"/>
    <cellStyle name="Millares 5 2 3 2 2 4 6 3" xfId="28166" xr:uid="{00000000-0005-0000-0000-0000F06D0000}"/>
    <cellStyle name="Millares 5 2 3 2 2 4 7" xfId="28167" xr:uid="{00000000-0005-0000-0000-0000F16D0000}"/>
    <cellStyle name="Millares 5 2 3 2 2 4 8" xfId="28168" xr:uid="{00000000-0005-0000-0000-0000F26D0000}"/>
    <cellStyle name="Millares 5 2 3 2 2 5" xfId="28169" xr:uid="{00000000-0005-0000-0000-0000F36D0000}"/>
    <cellStyle name="Millares 5 2 3 2 2 5 2" xfId="28170" xr:uid="{00000000-0005-0000-0000-0000F46D0000}"/>
    <cellStyle name="Millares 5 2 3 2 2 5 2 2" xfId="28171" xr:uid="{00000000-0005-0000-0000-0000F56D0000}"/>
    <cellStyle name="Millares 5 2 3 2 2 5 2 2 2" xfId="28172" xr:uid="{00000000-0005-0000-0000-0000F66D0000}"/>
    <cellStyle name="Millares 5 2 3 2 2 5 2 2 3" xfId="28173" xr:uid="{00000000-0005-0000-0000-0000F76D0000}"/>
    <cellStyle name="Millares 5 2 3 2 2 5 2 3" xfId="28174" xr:uid="{00000000-0005-0000-0000-0000F86D0000}"/>
    <cellStyle name="Millares 5 2 3 2 2 5 2 3 2" xfId="28175" xr:uid="{00000000-0005-0000-0000-0000F96D0000}"/>
    <cellStyle name="Millares 5 2 3 2 2 5 2 3 3" xfId="28176" xr:uid="{00000000-0005-0000-0000-0000FA6D0000}"/>
    <cellStyle name="Millares 5 2 3 2 2 5 2 4" xfId="28177" xr:uid="{00000000-0005-0000-0000-0000FB6D0000}"/>
    <cellStyle name="Millares 5 2 3 2 2 5 2 5" xfId="28178" xr:uid="{00000000-0005-0000-0000-0000FC6D0000}"/>
    <cellStyle name="Millares 5 2 3 2 2 5 3" xfId="28179" xr:uid="{00000000-0005-0000-0000-0000FD6D0000}"/>
    <cellStyle name="Millares 5 2 3 2 2 5 3 2" xfId="28180" xr:uid="{00000000-0005-0000-0000-0000FE6D0000}"/>
    <cellStyle name="Millares 5 2 3 2 2 5 3 2 2" xfId="28181" xr:uid="{00000000-0005-0000-0000-0000FF6D0000}"/>
    <cellStyle name="Millares 5 2 3 2 2 5 3 2 3" xfId="28182" xr:uid="{00000000-0005-0000-0000-0000006E0000}"/>
    <cellStyle name="Millares 5 2 3 2 2 5 3 3" xfId="28183" xr:uid="{00000000-0005-0000-0000-0000016E0000}"/>
    <cellStyle name="Millares 5 2 3 2 2 5 3 3 2" xfId="28184" xr:uid="{00000000-0005-0000-0000-0000026E0000}"/>
    <cellStyle name="Millares 5 2 3 2 2 5 3 3 3" xfId="28185" xr:uid="{00000000-0005-0000-0000-0000036E0000}"/>
    <cellStyle name="Millares 5 2 3 2 2 5 3 4" xfId="28186" xr:uid="{00000000-0005-0000-0000-0000046E0000}"/>
    <cellStyle name="Millares 5 2 3 2 2 5 3 5" xfId="28187" xr:uid="{00000000-0005-0000-0000-0000056E0000}"/>
    <cellStyle name="Millares 5 2 3 2 2 5 4" xfId="28188" xr:uid="{00000000-0005-0000-0000-0000066E0000}"/>
    <cellStyle name="Millares 5 2 3 2 2 5 4 2" xfId="28189" xr:uid="{00000000-0005-0000-0000-0000076E0000}"/>
    <cellStyle name="Millares 5 2 3 2 2 5 4 2 2" xfId="28190" xr:uid="{00000000-0005-0000-0000-0000086E0000}"/>
    <cellStyle name="Millares 5 2 3 2 2 5 4 2 3" xfId="28191" xr:uid="{00000000-0005-0000-0000-0000096E0000}"/>
    <cellStyle name="Millares 5 2 3 2 2 5 4 3" xfId="28192" xr:uid="{00000000-0005-0000-0000-00000A6E0000}"/>
    <cellStyle name="Millares 5 2 3 2 2 5 4 3 2" xfId="28193" xr:uid="{00000000-0005-0000-0000-00000B6E0000}"/>
    <cellStyle name="Millares 5 2 3 2 2 5 4 3 3" xfId="28194" xr:uid="{00000000-0005-0000-0000-00000C6E0000}"/>
    <cellStyle name="Millares 5 2 3 2 2 5 4 4" xfId="28195" xr:uid="{00000000-0005-0000-0000-00000D6E0000}"/>
    <cellStyle name="Millares 5 2 3 2 2 5 4 5" xfId="28196" xr:uid="{00000000-0005-0000-0000-00000E6E0000}"/>
    <cellStyle name="Millares 5 2 3 2 2 5 5" xfId="28197" xr:uid="{00000000-0005-0000-0000-00000F6E0000}"/>
    <cellStyle name="Millares 5 2 3 2 2 5 5 2" xfId="28198" xr:uid="{00000000-0005-0000-0000-0000106E0000}"/>
    <cellStyle name="Millares 5 2 3 2 2 5 5 3" xfId="28199" xr:uid="{00000000-0005-0000-0000-0000116E0000}"/>
    <cellStyle name="Millares 5 2 3 2 2 5 6" xfId="28200" xr:uid="{00000000-0005-0000-0000-0000126E0000}"/>
    <cellStyle name="Millares 5 2 3 2 2 5 6 2" xfId="28201" xr:uid="{00000000-0005-0000-0000-0000136E0000}"/>
    <cellStyle name="Millares 5 2 3 2 2 5 6 3" xfId="28202" xr:uid="{00000000-0005-0000-0000-0000146E0000}"/>
    <cellStyle name="Millares 5 2 3 2 2 5 7" xfId="28203" xr:uid="{00000000-0005-0000-0000-0000156E0000}"/>
    <cellStyle name="Millares 5 2 3 2 2 5 8" xfId="28204" xr:uid="{00000000-0005-0000-0000-0000166E0000}"/>
    <cellStyle name="Millares 5 2 3 2 2 6" xfId="28205" xr:uid="{00000000-0005-0000-0000-0000176E0000}"/>
    <cellStyle name="Millares 5 2 3 2 2 6 2" xfId="28206" xr:uid="{00000000-0005-0000-0000-0000186E0000}"/>
    <cellStyle name="Millares 5 2 3 2 2 6 2 2" xfId="28207" xr:uid="{00000000-0005-0000-0000-0000196E0000}"/>
    <cellStyle name="Millares 5 2 3 2 2 6 2 3" xfId="28208" xr:uid="{00000000-0005-0000-0000-00001A6E0000}"/>
    <cellStyle name="Millares 5 2 3 2 2 6 3" xfId="28209" xr:uid="{00000000-0005-0000-0000-00001B6E0000}"/>
    <cellStyle name="Millares 5 2 3 2 2 6 3 2" xfId="28210" xr:uid="{00000000-0005-0000-0000-00001C6E0000}"/>
    <cellStyle name="Millares 5 2 3 2 2 6 3 3" xfId="28211" xr:uid="{00000000-0005-0000-0000-00001D6E0000}"/>
    <cellStyle name="Millares 5 2 3 2 2 6 4" xfId="28212" xr:uid="{00000000-0005-0000-0000-00001E6E0000}"/>
    <cellStyle name="Millares 5 2 3 2 2 6 5" xfId="28213" xr:uid="{00000000-0005-0000-0000-00001F6E0000}"/>
    <cellStyle name="Millares 5 2 3 2 2 7" xfId="28214" xr:uid="{00000000-0005-0000-0000-0000206E0000}"/>
    <cellStyle name="Millares 5 2 3 2 2 7 2" xfId="28215" xr:uid="{00000000-0005-0000-0000-0000216E0000}"/>
    <cellStyle name="Millares 5 2 3 2 2 7 2 2" xfId="28216" xr:uid="{00000000-0005-0000-0000-0000226E0000}"/>
    <cellStyle name="Millares 5 2 3 2 2 7 2 3" xfId="28217" xr:uid="{00000000-0005-0000-0000-0000236E0000}"/>
    <cellStyle name="Millares 5 2 3 2 2 7 3" xfId="28218" xr:uid="{00000000-0005-0000-0000-0000246E0000}"/>
    <cellStyle name="Millares 5 2 3 2 2 7 3 2" xfId="28219" xr:uid="{00000000-0005-0000-0000-0000256E0000}"/>
    <cellStyle name="Millares 5 2 3 2 2 7 3 3" xfId="28220" xr:uid="{00000000-0005-0000-0000-0000266E0000}"/>
    <cellStyle name="Millares 5 2 3 2 2 7 4" xfId="28221" xr:uid="{00000000-0005-0000-0000-0000276E0000}"/>
    <cellStyle name="Millares 5 2 3 2 2 7 5" xfId="28222" xr:uid="{00000000-0005-0000-0000-0000286E0000}"/>
    <cellStyle name="Millares 5 2 3 2 2 8" xfId="28223" xr:uid="{00000000-0005-0000-0000-0000296E0000}"/>
    <cellStyle name="Millares 5 2 3 2 2 8 2" xfId="28224" xr:uid="{00000000-0005-0000-0000-00002A6E0000}"/>
    <cellStyle name="Millares 5 2 3 2 2 8 2 2" xfId="28225" xr:uid="{00000000-0005-0000-0000-00002B6E0000}"/>
    <cellStyle name="Millares 5 2 3 2 2 8 2 3" xfId="28226" xr:uid="{00000000-0005-0000-0000-00002C6E0000}"/>
    <cellStyle name="Millares 5 2 3 2 2 8 3" xfId="28227" xr:uid="{00000000-0005-0000-0000-00002D6E0000}"/>
    <cellStyle name="Millares 5 2 3 2 2 8 3 2" xfId="28228" xr:uid="{00000000-0005-0000-0000-00002E6E0000}"/>
    <cellStyle name="Millares 5 2 3 2 2 8 3 3" xfId="28229" xr:uid="{00000000-0005-0000-0000-00002F6E0000}"/>
    <cellStyle name="Millares 5 2 3 2 2 8 4" xfId="28230" xr:uid="{00000000-0005-0000-0000-0000306E0000}"/>
    <cellStyle name="Millares 5 2 3 2 2 8 5" xfId="28231" xr:uid="{00000000-0005-0000-0000-0000316E0000}"/>
    <cellStyle name="Millares 5 2 3 2 2 9" xfId="28232" xr:uid="{00000000-0005-0000-0000-0000326E0000}"/>
    <cellStyle name="Millares 5 2 3 2 2 9 2" xfId="28233" xr:uid="{00000000-0005-0000-0000-0000336E0000}"/>
    <cellStyle name="Millares 5 2 3 2 2 9 3" xfId="28234" xr:uid="{00000000-0005-0000-0000-0000346E0000}"/>
    <cellStyle name="Millares 5 2 3 2 3" xfId="28235" xr:uid="{00000000-0005-0000-0000-0000356E0000}"/>
    <cellStyle name="Millares 5 2 3 2 3 10" xfId="28236" xr:uid="{00000000-0005-0000-0000-0000366E0000}"/>
    <cellStyle name="Millares 5 2 3 2 3 10 2" xfId="28237" xr:uid="{00000000-0005-0000-0000-0000376E0000}"/>
    <cellStyle name="Millares 5 2 3 2 3 10 3" xfId="28238" xr:uid="{00000000-0005-0000-0000-0000386E0000}"/>
    <cellStyle name="Millares 5 2 3 2 3 11" xfId="28239" xr:uid="{00000000-0005-0000-0000-0000396E0000}"/>
    <cellStyle name="Millares 5 2 3 2 3 12" xfId="28240" xr:uid="{00000000-0005-0000-0000-00003A6E0000}"/>
    <cellStyle name="Millares 5 2 3 2 3 2" xfId="28241" xr:uid="{00000000-0005-0000-0000-00003B6E0000}"/>
    <cellStyle name="Millares 5 2 3 2 3 2 10" xfId="28242" xr:uid="{00000000-0005-0000-0000-00003C6E0000}"/>
    <cellStyle name="Millares 5 2 3 2 3 2 2" xfId="28243" xr:uid="{00000000-0005-0000-0000-00003D6E0000}"/>
    <cellStyle name="Millares 5 2 3 2 3 2 2 2" xfId="28244" xr:uid="{00000000-0005-0000-0000-00003E6E0000}"/>
    <cellStyle name="Millares 5 2 3 2 3 2 2 2 2" xfId="28245" xr:uid="{00000000-0005-0000-0000-00003F6E0000}"/>
    <cellStyle name="Millares 5 2 3 2 3 2 2 2 2 2" xfId="28246" xr:uid="{00000000-0005-0000-0000-0000406E0000}"/>
    <cellStyle name="Millares 5 2 3 2 3 2 2 2 2 3" xfId="28247" xr:uid="{00000000-0005-0000-0000-0000416E0000}"/>
    <cellStyle name="Millares 5 2 3 2 3 2 2 2 3" xfId="28248" xr:uid="{00000000-0005-0000-0000-0000426E0000}"/>
    <cellStyle name="Millares 5 2 3 2 3 2 2 2 3 2" xfId="28249" xr:uid="{00000000-0005-0000-0000-0000436E0000}"/>
    <cellStyle name="Millares 5 2 3 2 3 2 2 2 3 3" xfId="28250" xr:uid="{00000000-0005-0000-0000-0000446E0000}"/>
    <cellStyle name="Millares 5 2 3 2 3 2 2 2 4" xfId="28251" xr:uid="{00000000-0005-0000-0000-0000456E0000}"/>
    <cellStyle name="Millares 5 2 3 2 3 2 2 2 5" xfId="28252" xr:uid="{00000000-0005-0000-0000-0000466E0000}"/>
    <cellStyle name="Millares 5 2 3 2 3 2 2 3" xfId="28253" xr:uid="{00000000-0005-0000-0000-0000476E0000}"/>
    <cellStyle name="Millares 5 2 3 2 3 2 2 3 2" xfId="28254" xr:uid="{00000000-0005-0000-0000-0000486E0000}"/>
    <cellStyle name="Millares 5 2 3 2 3 2 2 3 2 2" xfId="28255" xr:uid="{00000000-0005-0000-0000-0000496E0000}"/>
    <cellStyle name="Millares 5 2 3 2 3 2 2 3 2 3" xfId="28256" xr:uid="{00000000-0005-0000-0000-00004A6E0000}"/>
    <cellStyle name="Millares 5 2 3 2 3 2 2 3 3" xfId="28257" xr:uid="{00000000-0005-0000-0000-00004B6E0000}"/>
    <cellStyle name="Millares 5 2 3 2 3 2 2 3 3 2" xfId="28258" xr:uid="{00000000-0005-0000-0000-00004C6E0000}"/>
    <cellStyle name="Millares 5 2 3 2 3 2 2 3 3 3" xfId="28259" xr:uid="{00000000-0005-0000-0000-00004D6E0000}"/>
    <cellStyle name="Millares 5 2 3 2 3 2 2 3 4" xfId="28260" xr:uid="{00000000-0005-0000-0000-00004E6E0000}"/>
    <cellStyle name="Millares 5 2 3 2 3 2 2 3 5" xfId="28261" xr:uid="{00000000-0005-0000-0000-00004F6E0000}"/>
    <cellStyle name="Millares 5 2 3 2 3 2 2 4" xfId="28262" xr:uid="{00000000-0005-0000-0000-0000506E0000}"/>
    <cellStyle name="Millares 5 2 3 2 3 2 2 4 2" xfId="28263" xr:uid="{00000000-0005-0000-0000-0000516E0000}"/>
    <cellStyle name="Millares 5 2 3 2 3 2 2 4 2 2" xfId="28264" xr:uid="{00000000-0005-0000-0000-0000526E0000}"/>
    <cellStyle name="Millares 5 2 3 2 3 2 2 4 2 3" xfId="28265" xr:uid="{00000000-0005-0000-0000-0000536E0000}"/>
    <cellStyle name="Millares 5 2 3 2 3 2 2 4 3" xfId="28266" xr:uid="{00000000-0005-0000-0000-0000546E0000}"/>
    <cellStyle name="Millares 5 2 3 2 3 2 2 4 3 2" xfId="28267" xr:uid="{00000000-0005-0000-0000-0000556E0000}"/>
    <cellStyle name="Millares 5 2 3 2 3 2 2 4 3 3" xfId="28268" xr:uid="{00000000-0005-0000-0000-0000566E0000}"/>
    <cellStyle name="Millares 5 2 3 2 3 2 2 4 4" xfId="28269" xr:uid="{00000000-0005-0000-0000-0000576E0000}"/>
    <cellStyle name="Millares 5 2 3 2 3 2 2 4 5" xfId="28270" xr:uid="{00000000-0005-0000-0000-0000586E0000}"/>
    <cellStyle name="Millares 5 2 3 2 3 2 2 5" xfId="28271" xr:uid="{00000000-0005-0000-0000-0000596E0000}"/>
    <cellStyle name="Millares 5 2 3 2 3 2 2 5 2" xfId="28272" xr:uid="{00000000-0005-0000-0000-00005A6E0000}"/>
    <cellStyle name="Millares 5 2 3 2 3 2 2 5 3" xfId="28273" xr:uid="{00000000-0005-0000-0000-00005B6E0000}"/>
    <cellStyle name="Millares 5 2 3 2 3 2 2 6" xfId="28274" xr:uid="{00000000-0005-0000-0000-00005C6E0000}"/>
    <cellStyle name="Millares 5 2 3 2 3 2 2 6 2" xfId="28275" xr:uid="{00000000-0005-0000-0000-00005D6E0000}"/>
    <cellStyle name="Millares 5 2 3 2 3 2 2 6 3" xfId="28276" xr:uid="{00000000-0005-0000-0000-00005E6E0000}"/>
    <cellStyle name="Millares 5 2 3 2 3 2 2 7" xfId="28277" xr:uid="{00000000-0005-0000-0000-00005F6E0000}"/>
    <cellStyle name="Millares 5 2 3 2 3 2 2 8" xfId="28278" xr:uid="{00000000-0005-0000-0000-0000606E0000}"/>
    <cellStyle name="Millares 5 2 3 2 3 2 3" xfId="28279" xr:uid="{00000000-0005-0000-0000-0000616E0000}"/>
    <cellStyle name="Millares 5 2 3 2 3 2 3 2" xfId="28280" xr:uid="{00000000-0005-0000-0000-0000626E0000}"/>
    <cellStyle name="Millares 5 2 3 2 3 2 3 2 2" xfId="28281" xr:uid="{00000000-0005-0000-0000-0000636E0000}"/>
    <cellStyle name="Millares 5 2 3 2 3 2 3 2 2 2" xfId="28282" xr:uid="{00000000-0005-0000-0000-0000646E0000}"/>
    <cellStyle name="Millares 5 2 3 2 3 2 3 2 2 3" xfId="28283" xr:uid="{00000000-0005-0000-0000-0000656E0000}"/>
    <cellStyle name="Millares 5 2 3 2 3 2 3 2 3" xfId="28284" xr:uid="{00000000-0005-0000-0000-0000666E0000}"/>
    <cellStyle name="Millares 5 2 3 2 3 2 3 2 3 2" xfId="28285" xr:uid="{00000000-0005-0000-0000-0000676E0000}"/>
    <cellStyle name="Millares 5 2 3 2 3 2 3 2 3 3" xfId="28286" xr:uid="{00000000-0005-0000-0000-0000686E0000}"/>
    <cellStyle name="Millares 5 2 3 2 3 2 3 2 4" xfId="28287" xr:uid="{00000000-0005-0000-0000-0000696E0000}"/>
    <cellStyle name="Millares 5 2 3 2 3 2 3 2 5" xfId="28288" xr:uid="{00000000-0005-0000-0000-00006A6E0000}"/>
    <cellStyle name="Millares 5 2 3 2 3 2 3 3" xfId="28289" xr:uid="{00000000-0005-0000-0000-00006B6E0000}"/>
    <cellStyle name="Millares 5 2 3 2 3 2 3 3 2" xfId="28290" xr:uid="{00000000-0005-0000-0000-00006C6E0000}"/>
    <cellStyle name="Millares 5 2 3 2 3 2 3 3 2 2" xfId="28291" xr:uid="{00000000-0005-0000-0000-00006D6E0000}"/>
    <cellStyle name="Millares 5 2 3 2 3 2 3 3 2 3" xfId="28292" xr:uid="{00000000-0005-0000-0000-00006E6E0000}"/>
    <cellStyle name="Millares 5 2 3 2 3 2 3 3 3" xfId="28293" xr:uid="{00000000-0005-0000-0000-00006F6E0000}"/>
    <cellStyle name="Millares 5 2 3 2 3 2 3 3 3 2" xfId="28294" xr:uid="{00000000-0005-0000-0000-0000706E0000}"/>
    <cellStyle name="Millares 5 2 3 2 3 2 3 3 3 3" xfId="28295" xr:uid="{00000000-0005-0000-0000-0000716E0000}"/>
    <cellStyle name="Millares 5 2 3 2 3 2 3 3 4" xfId="28296" xr:uid="{00000000-0005-0000-0000-0000726E0000}"/>
    <cellStyle name="Millares 5 2 3 2 3 2 3 3 5" xfId="28297" xr:uid="{00000000-0005-0000-0000-0000736E0000}"/>
    <cellStyle name="Millares 5 2 3 2 3 2 3 4" xfId="28298" xr:uid="{00000000-0005-0000-0000-0000746E0000}"/>
    <cellStyle name="Millares 5 2 3 2 3 2 3 4 2" xfId="28299" xr:uid="{00000000-0005-0000-0000-0000756E0000}"/>
    <cellStyle name="Millares 5 2 3 2 3 2 3 4 2 2" xfId="28300" xr:uid="{00000000-0005-0000-0000-0000766E0000}"/>
    <cellStyle name="Millares 5 2 3 2 3 2 3 4 2 3" xfId="28301" xr:uid="{00000000-0005-0000-0000-0000776E0000}"/>
    <cellStyle name="Millares 5 2 3 2 3 2 3 4 3" xfId="28302" xr:uid="{00000000-0005-0000-0000-0000786E0000}"/>
    <cellStyle name="Millares 5 2 3 2 3 2 3 4 3 2" xfId="28303" xr:uid="{00000000-0005-0000-0000-0000796E0000}"/>
    <cellStyle name="Millares 5 2 3 2 3 2 3 4 3 3" xfId="28304" xr:uid="{00000000-0005-0000-0000-00007A6E0000}"/>
    <cellStyle name="Millares 5 2 3 2 3 2 3 4 4" xfId="28305" xr:uid="{00000000-0005-0000-0000-00007B6E0000}"/>
    <cellStyle name="Millares 5 2 3 2 3 2 3 4 5" xfId="28306" xr:uid="{00000000-0005-0000-0000-00007C6E0000}"/>
    <cellStyle name="Millares 5 2 3 2 3 2 3 5" xfId="28307" xr:uid="{00000000-0005-0000-0000-00007D6E0000}"/>
    <cellStyle name="Millares 5 2 3 2 3 2 3 5 2" xfId="28308" xr:uid="{00000000-0005-0000-0000-00007E6E0000}"/>
    <cellStyle name="Millares 5 2 3 2 3 2 3 5 3" xfId="28309" xr:uid="{00000000-0005-0000-0000-00007F6E0000}"/>
    <cellStyle name="Millares 5 2 3 2 3 2 3 6" xfId="28310" xr:uid="{00000000-0005-0000-0000-0000806E0000}"/>
    <cellStyle name="Millares 5 2 3 2 3 2 3 6 2" xfId="28311" xr:uid="{00000000-0005-0000-0000-0000816E0000}"/>
    <cellStyle name="Millares 5 2 3 2 3 2 3 6 3" xfId="28312" xr:uid="{00000000-0005-0000-0000-0000826E0000}"/>
    <cellStyle name="Millares 5 2 3 2 3 2 3 7" xfId="28313" xr:uid="{00000000-0005-0000-0000-0000836E0000}"/>
    <cellStyle name="Millares 5 2 3 2 3 2 3 8" xfId="28314" xr:uid="{00000000-0005-0000-0000-0000846E0000}"/>
    <cellStyle name="Millares 5 2 3 2 3 2 4" xfId="28315" xr:uid="{00000000-0005-0000-0000-0000856E0000}"/>
    <cellStyle name="Millares 5 2 3 2 3 2 4 2" xfId="28316" xr:uid="{00000000-0005-0000-0000-0000866E0000}"/>
    <cellStyle name="Millares 5 2 3 2 3 2 4 2 2" xfId="28317" xr:uid="{00000000-0005-0000-0000-0000876E0000}"/>
    <cellStyle name="Millares 5 2 3 2 3 2 4 2 3" xfId="28318" xr:uid="{00000000-0005-0000-0000-0000886E0000}"/>
    <cellStyle name="Millares 5 2 3 2 3 2 4 3" xfId="28319" xr:uid="{00000000-0005-0000-0000-0000896E0000}"/>
    <cellStyle name="Millares 5 2 3 2 3 2 4 3 2" xfId="28320" xr:uid="{00000000-0005-0000-0000-00008A6E0000}"/>
    <cellStyle name="Millares 5 2 3 2 3 2 4 3 3" xfId="28321" xr:uid="{00000000-0005-0000-0000-00008B6E0000}"/>
    <cellStyle name="Millares 5 2 3 2 3 2 4 4" xfId="28322" xr:uid="{00000000-0005-0000-0000-00008C6E0000}"/>
    <cellStyle name="Millares 5 2 3 2 3 2 4 5" xfId="28323" xr:uid="{00000000-0005-0000-0000-00008D6E0000}"/>
    <cellStyle name="Millares 5 2 3 2 3 2 5" xfId="28324" xr:uid="{00000000-0005-0000-0000-00008E6E0000}"/>
    <cellStyle name="Millares 5 2 3 2 3 2 5 2" xfId="28325" xr:uid="{00000000-0005-0000-0000-00008F6E0000}"/>
    <cellStyle name="Millares 5 2 3 2 3 2 5 2 2" xfId="28326" xr:uid="{00000000-0005-0000-0000-0000906E0000}"/>
    <cellStyle name="Millares 5 2 3 2 3 2 5 2 3" xfId="28327" xr:uid="{00000000-0005-0000-0000-0000916E0000}"/>
    <cellStyle name="Millares 5 2 3 2 3 2 5 3" xfId="28328" xr:uid="{00000000-0005-0000-0000-0000926E0000}"/>
    <cellStyle name="Millares 5 2 3 2 3 2 5 3 2" xfId="28329" xr:uid="{00000000-0005-0000-0000-0000936E0000}"/>
    <cellStyle name="Millares 5 2 3 2 3 2 5 3 3" xfId="28330" xr:uid="{00000000-0005-0000-0000-0000946E0000}"/>
    <cellStyle name="Millares 5 2 3 2 3 2 5 4" xfId="28331" xr:uid="{00000000-0005-0000-0000-0000956E0000}"/>
    <cellStyle name="Millares 5 2 3 2 3 2 5 5" xfId="28332" xr:uid="{00000000-0005-0000-0000-0000966E0000}"/>
    <cellStyle name="Millares 5 2 3 2 3 2 6" xfId="28333" xr:uid="{00000000-0005-0000-0000-0000976E0000}"/>
    <cellStyle name="Millares 5 2 3 2 3 2 6 2" xfId="28334" xr:uid="{00000000-0005-0000-0000-0000986E0000}"/>
    <cellStyle name="Millares 5 2 3 2 3 2 6 2 2" xfId="28335" xr:uid="{00000000-0005-0000-0000-0000996E0000}"/>
    <cellStyle name="Millares 5 2 3 2 3 2 6 2 3" xfId="28336" xr:uid="{00000000-0005-0000-0000-00009A6E0000}"/>
    <cellStyle name="Millares 5 2 3 2 3 2 6 3" xfId="28337" xr:uid="{00000000-0005-0000-0000-00009B6E0000}"/>
    <cellStyle name="Millares 5 2 3 2 3 2 6 3 2" xfId="28338" xr:uid="{00000000-0005-0000-0000-00009C6E0000}"/>
    <cellStyle name="Millares 5 2 3 2 3 2 6 3 3" xfId="28339" xr:uid="{00000000-0005-0000-0000-00009D6E0000}"/>
    <cellStyle name="Millares 5 2 3 2 3 2 6 4" xfId="28340" xr:uid="{00000000-0005-0000-0000-00009E6E0000}"/>
    <cellStyle name="Millares 5 2 3 2 3 2 6 5" xfId="28341" xr:uid="{00000000-0005-0000-0000-00009F6E0000}"/>
    <cellStyle name="Millares 5 2 3 2 3 2 7" xfId="28342" xr:uid="{00000000-0005-0000-0000-0000A06E0000}"/>
    <cellStyle name="Millares 5 2 3 2 3 2 7 2" xfId="28343" xr:uid="{00000000-0005-0000-0000-0000A16E0000}"/>
    <cellStyle name="Millares 5 2 3 2 3 2 7 3" xfId="28344" xr:uid="{00000000-0005-0000-0000-0000A26E0000}"/>
    <cellStyle name="Millares 5 2 3 2 3 2 8" xfId="28345" xr:uid="{00000000-0005-0000-0000-0000A36E0000}"/>
    <cellStyle name="Millares 5 2 3 2 3 2 8 2" xfId="28346" xr:uid="{00000000-0005-0000-0000-0000A46E0000}"/>
    <cellStyle name="Millares 5 2 3 2 3 2 8 3" xfId="28347" xr:uid="{00000000-0005-0000-0000-0000A56E0000}"/>
    <cellStyle name="Millares 5 2 3 2 3 2 9" xfId="28348" xr:uid="{00000000-0005-0000-0000-0000A66E0000}"/>
    <cellStyle name="Millares 5 2 3 2 3 3" xfId="28349" xr:uid="{00000000-0005-0000-0000-0000A76E0000}"/>
    <cellStyle name="Millares 5 2 3 2 3 3 10" xfId="28350" xr:uid="{00000000-0005-0000-0000-0000A86E0000}"/>
    <cellStyle name="Millares 5 2 3 2 3 3 2" xfId="28351" xr:uid="{00000000-0005-0000-0000-0000A96E0000}"/>
    <cellStyle name="Millares 5 2 3 2 3 3 2 2" xfId="28352" xr:uid="{00000000-0005-0000-0000-0000AA6E0000}"/>
    <cellStyle name="Millares 5 2 3 2 3 3 2 2 2" xfId="28353" xr:uid="{00000000-0005-0000-0000-0000AB6E0000}"/>
    <cellStyle name="Millares 5 2 3 2 3 3 2 2 2 2" xfId="28354" xr:uid="{00000000-0005-0000-0000-0000AC6E0000}"/>
    <cellStyle name="Millares 5 2 3 2 3 3 2 2 2 3" xfId="28355" xr:uid="{00000000-0005-0000-0000-0000AD6E0000}"/>
    <cellStyle name="Millares 5 2 3 2 3 3 2 2 3" xfId="28356" xr:uid="{00000000-0005-0000-0000-0000AE6E0000}"/>
    <cellStyle name="Millares 5 2 3 2 3 3 2 2 3 2" xfId="28357" xr:uid="{00000000-0005-0000-0000-0000AF6E0000}"/>
    <cellStyle name="Millares 5 2 3 2 3 3 2 2 3 3" xfId="28358" xr:uid="{00000000-0005-0000-0000-0000B06E0000}"/>
    <cellStyle name="Millares 5 2 3 2 3 3 2 2 4" xfId="28359" xr:uid="{00000000-0005-0000-0000-0000B16E0000}"/>
    <cellStyle name="Millares 5 2 3 2 3 3 2 2 5" xfId="28360" xr:uid="{00000000-0005-0000-0000-0000B26E0000}"/>
    <cellStyle name="Millares 5 2 3 2 3 3 2 3" xfId="28361" xr:uid="{00000000-0005-0000-0000-0000B36E0000}"/>
    <cellStyle name="Millares 5 2 3 2 3 3 2 3 2" xfId="28362" xr:uid="{00000000-0005-0000-0000-0000B46E0000}"/>
    <cellStyle name="Millares 5 2 3 2 3 3 2 3 2 2" xfId="28363" xr:uid="{00000000-0005-0000-0000-0000B56E0000}"/>
    <cellStyle name="Millares 5 2 3 2 3 3 2 3 2 3" xfId="28364" xr:uid="{00000000-0005-0000-0000-0000B66E0000}"/>
    <cellStyle name="Millares 5 2 3 2 3 3 2 3 3" xfId="28365" xr:uid="{00000000-0005-0000-0000-0000B76E0000}"/>
    <cellStyle name="Millares 5 2 3 2 3 3 2 3 3 2" xfId="28366" xr:uid="{00000000-0005-0000-0000-0000B86E0000}"/>
    <cellStyle name="Millares 5 2 3 2 3 3 2 3 3 3" xfId="28367" xr:uid="{00000000-0005-0000-0000-0000B96E0000}"/>
    <cellStyle name="Millares 5 2 3 2 3 3 2 3 4" xfId="28368" xr:uid="{00000000-0005-0000-0000-0000BA6E0000}"/>
    <cellStyle name="Millares 5 2 3 2 3 3 2 3 5" xfId="28369" xr:uid="{00000000-0005-0000-0000-0000BB6E0000}"/>
    <cellStyle name="Millares 5 2 3 2 3 3 2 4" xfId="28370" xr:uid="{00000000-0005-0000-0000-0000BC6E0000}"/>
    <cellStyle name="Millares 5 2 3 2 3 3 2 4 2" xfId="28371" xr:uid="{00000000-0005-0000-0000-0000BD6E0000}"/>
    <cellStyle name="Millares 5 2 3 2 3 3 2 4 2 2" xfId="28372" xr:uid="{00000000-0005-0000-0000-0000BE6E0000}"/>
    <cellStyle name="Millares 5 2 3 2 3 3 2 4 2 3" xfId="28373" xr:uid="{00000000-0005-0000-0000-0000BF6E0000}"/>
    <cellStyle name="Millares 5 2 3 2 3 3 2 4 3" xfId="28374" xr:uid="{00000000-0005-0000-0000-0000C06E0000}"/>
    <cellStyle name="Millares 5 2 3 2 3 3 2 4 3 2" xfId="28375" xr:uid="{00000000-0005-0000-0000-0000C16E0000}"/>
    <cellStyle name="Millares 5 2 3 2 3 3 2 4 3 3" xfId="28376" xr:uid="{00000000-0005-0000-0000-0000C26E0000}"/>
    <cellStyle name="Millares 5 2 3 2 3 3 2 4 4" xfId="28377" xr:uid="{00000000-0005-0000-0000-0000C36E0000}"/>
    <cellStyle name="Millares 5 2 3 2 3 3 2 4 5" xfId="28378" xr:uid="{00000000-0005-0000-0000-0000C46E0000}"/>
    <cellStyle name="Millares 5 2 3 2 3 3 2 5" xfId="28379" xr:uid="{00000000-0005-0000-0000-0000C56E0000}"/>
    <cellStyle name="Millares 5 2 3 2 3 3 2 5 2" xfId="28380" xr:uid="{00000000-0005-0000-0000-0000C66E0000}"/>
    <cellStyle name="Millares 5 2 3 2 3 3 2 5 3" xfId="28381" xr:uid="{00000000-0005-0000-0000-0000C76E0000}"/>
    <cellStyle name="Millares 5 2 3 2 3 3 2 6" xfId="28382" xr:uid="{00000000-0005-0000-0000-0000C86E0000}"/>
    <cellStyle name="Millares 5 2 3 2 3 3 2 6 2" xfId="28383" xr:uid="{00000000-0005-0000-0000-0000C96E0000}"/>
    <cellStyle name="Millares 5 2 3 2 3 3 2 6 3" xfId="28384" xr:uid="{00000000-0005-0000-0000-0000CA6E0000}"/>
    <cellStyle name="Millares 5 2 3 2 3 3 2 7" xfId="28385" xr:uid="{00000000-0005-0000-0000-0000CB6E0000}"/>
    <cellStyle name="Millares 5 2 3 2 3 3 2 8" xfId="28386" xr:uid="{00000000-0005-0000-0000-0000CC6E0000}"/>
    <cellStyle name="Millares 5 2 3 2 3 3 3" xfId="28387" xr:uid="{00000000-0005-0000-0000-0000CD6E0000}"/>
    <cellStyle name="Millares 5 2 3 2 3 3 3 2" xfId="28388" xr:uid="{00000000-0005-0000-0000-0000CE6E0000}"/>
    <cellStyle name="Millares 5 2 3 2 3 3 3 2 2" xfId="28389" xr:uid="{00000000-0005-0000-0000-0000CF6E0000}"/>
    <cellStyle name="Millares 5 2 3 2 3 3 3 2 2 2" xfId="28390" xr:uid="{00000000-0005-0000-0000-0000D06E0000}"/>
    <cellStyle name="Millares 5 2 3 2 3 3 3 2 2 3" xfId="28391" xr:uid="{00000000-0005-0000-0000-0000D16E0000}"/>
    <cellStyle name="Millares 5 2 3 2 3 3 3 2 3" xfId="28392" xr:uid="{00000000-0005-0000-0000-0000D26E0000}"/>
    <cellStyle name="Millares 5 2 3 2 3 3 3 2 3 2" xfId="28393" xr:uid="{00000000-0005-0000-0000-0000D36E0000}"/>
    <cellStyle name="Millares 5 2 3 2 3 3 3 2 3 3" xfId="28394" xr:uid="{00000000-0005-0000-0000-0000D46E0000}"/>
    <cellStyle name="Millares 5 2 3 2 3 3 3 2 4" xfId="28395" xr:uid="{00000000-0005-0000-0000-0000D56E0000}"/>
    <cellStyle name="Millares 5 2 3 2 3 3 3 2 5" xfId="28396" xr:uid="{00000000-0005-0000-0000-0000D66E0000}"/>
    <cellStyle name="Millares 5 2 3 2 3 3 3 3" xfId="28397" xr:uid="{00000000-0005-0000-0000-0000D76E0000}"/>
    <cellStyle name="Millares 5 2 3 2 3 3 3 3 2" xfId="28398" xr:uid="{00000000-0005-0000-0000-0000D86E0000}"/>
    <cellStyle name="Millares 5 2 3 2 3 3 3 3 2 2" xfId="28399" xr:uid="{00000000-0005-0000-0000-0000D96E0000}"/>
    <cellStyle name="Millares 5 2 3 2 3 3 3 3 2 3" xfId="28400" xr:uid="{00000000-0005-0000-0000-0000DA6E0000}"/>
    <cellStyle name="Millares 5 2 3 2 3 3 3 3 3" xfId="28401" xr:uid="{00000000-0005-0000-0000-0000DB6E0000}"/>
    <cellStyle name="Millares 5 2 3 2 3 3 3 3 3 2" xfId="28402" xr:uid="{00000000-0005-0000-0000-0000DC6E0000}"/>
    <cellStyle name="Millares 5 2 3 2 3 3 3 3 3 3" xfId="28403" xr:uid="{00000000-0005-0000-0000-0000DD6E0000}"/>
    <cellStyle name="Millares 5 2 3 2 3 3 3 3 4" xfId="28404" xr:uid="{00000000-0005-0000-0000-0000DE6E0000}"/>
    <cellStyle name="Millares 5 2 3 2 3 3 3 3 5" xfId="28405" xr:uid="{00000000-0005-0000-0000-0000DF6E0000}"/>
    <cellStyle name="Millares 5 2 3 2 3 3 3 4" xfId="28406" xr:uid="{00000000-0005-0000-0000-0000E06E0000}"/>
    <cellStyle name="Millares 5 2 3 2 3 3 3 4 2" xfId="28407" xr:uid="{00000000-0005-0000-0000-0000E16E0000}"/>
    <cellStyle name="Millares 5 2 3 2 3 3 3 4 2 2" xfId="28408" xr:uid="{00000000-0005-0000-0000-0000E26E0000}"/>
    <cellStyle name="Millares 5 2 3 2 3 3 3 4 2 3" xfId="28409" xr:uid="{00000000-0005-0000-0000-0000E36E0000}"/>
    <cellStyle name="Millares 5 2 3 2 3 3 3 4 3" xfId="28410" xr:uid="{00000000-0005-0000-0000-0000E46E0000}"/>
    <cellStyle name="Millares 5 2 3 2 3 3 3 4 3 2" xfId="28411" xr:uid="{00000000-0005-0000-0000-0000E56E0000}"/>
    <cellStyle name="Millares 5 2 3 2 3 3 3 4 3 3" xfId="28412" xr:uid="{00000000-0005-0000-0000-0000E66E0000}"/>
    <cellStyle name="Millares 5 2 3 2 3 3 3 4 4" xfId="28413" xr:uid="{00000000-0005-0000-0000-0000E76E0000}"/>
    <cellStyle name="Millares 5 2 3 2 3 3 3 4 5" xfId="28414" xr:uid="{00000000-0005-0000-0000-0000E86E0000}"/>
    <cellStyle name="Millares 5 2 3 2 3 3 3 5" xfId="28415" xr:uid="{00000000-0005-0000-0000-0000E96E0000}"/>
    <cellStyle name="Millares 5 2 3 2 3 3 3 5 2" xfId="28416" xr:uid="{00000000-0005-0000-0000-0000EA6E0000}"/>
    <cellStyle name="Millares 5 2 3 2 3 3 3 5 3" xfId="28417" xr:uid="{00000000-0005-0000-0000-0000EB6E0000}"/>
    <cellStyle name="Millares 5 2 3 2 3 3 3 6" xfId="28418" xr:uid="{00000000-0005-0000-0000-0000EC6E0000}"/>
    <cellStyle name="Millares 5 2 3 2 3 3 3 6 2" xfId="28419" xr:uid="{00000000-0005-0000-0000-0000ED6E0000}"/>
    <cellStyle name="Millares 5 2 3 2 3 3 3 6 3" xfId="28420" xr:uid="{00000000-0005-0000-0000-0000EE6E0000}"/>
    <cellStyle name="Millares 5 2 3 2 3 3 3 7" xfId="28421" xr:uid="{00000000-0005-0000-0000-0000EF6E0000}"/>
    <cellStyle name="Millares 5 2 3 2 3 3 3 8" xfId="28422" xr:uid="{00000000-0005-0000-0000-0000F06E0000}"/>
    <cellStyle name="Millares 5 2 3 2 3 3 4" xfId="28423" xr:uid="{00000000-0005-0000-0000-0000F16E0000}"/>
    <cellStyle name="Millares 5 2 3 2 3 3 4 2" xfId="28424" xr:uid="{00000000-0005-0000-0000-0000F26E0000}"/>
    <cellStyle name="Millares 5 2 3 2 3 3 4 2 2" xfId="28425" xr:uid="{00000000-0005-0000-0000-0000F36E0000}"/>
    <cellStyle name="Millares 5 2 3 2 3 3 4 2 3" xfId="28426" xr:uid="{00000000-0005-0000-0000-0000F46E0000}"/>
    <cellStyle name="Millares 5 2 3 2 3 3 4 3" xfId="28427" xr:uid="{00000000-0005-0000-0000-0000F56E0000}"/>
    <cellStyle name="Millares 5 2 3 2 3 3 4 3 2" xfId="28428" xr:uid="{00000000-0005-0000-0000-0000F66E0000}"/>
    <cellStyle name="Millares 5 2 3 2 3 3 4 3 3" xfId="28429" xr:uid="{00000000-0005-0000-0000-0000F76E0000}"/>
    <cellStyle name="Millares 5 2 3 2 3 3 4 4" xfId="28430" xr:uid="{00000000-0005-0000-0000-0000F86E0000}"/>
    <cellStyle name="Millares 5 2 3 2 3 3 4 5" xfId="28431" xr:uid="{00000000-0005-0000-0000-0000F96E0000}"/>
    <cellStyle name="Millares 5 2 3 2 3 3 5" xfId="28432" xr:uid="{00000000-0005-0000-0000-0000FA6E0000}"/>
    <cellStyle name="Millares 5 2 3 2 3 3 5 2" xfId="28433" xr:uid="{00000000-0005-0000-0000-0000FB6E0000}"/>
    <cellStyle name="Millares 5 2 3 2 3 3 5 2 2" xfId="28434" xr:uid="{00000000-0005-0000-0000-0000FC6E0000}"/>
    <cellStyle name="Millares 5 2 3 2 3 3 5 2 3" xfId="28435" xr:uid="{00000000-0005-0000-0000-0000FD6E0000}"/>
    <cellStyle name="Millares 5 2 3 2 3 3 5 3" xfId="28436" xr:uid="{00000000-0005-0000-0000-0000FE6E0000}"/>
    <cellStyle name="Millares 5 2 3 2 3 3 5 3 2" xfId="28437" xr:uid="{00000000-0005-0000-0000-0000FF6E0000}"/>
    <cellStyle name="Millares 5 2 3 2 3 3 5 3 3" xfId="28438" xr:uid="{00000000-0005-0000-0000-0000006F0000}"/>
    <cellStyle name="Millares 5 2 3 2 3 3 5 4" xfId="28439" xr:uid="{00000000-0005-0000-0000-0000016F0000}"/>
    <cellStyle name="Millares 5 2 3 2 3 3 5 5" xfId="28440" xr:uid="{00000000-0005-0000-0000-0000026F0000}"/>
    <cellStyle name="Millares 5 2 3 2 3 3 6" xfId="28441" xr:uid="{00000000-0005-0000-0000-0000036F0000}"/>
    <cellStyle name="Millares 5 2 3 2 3 3 6 2" xfId="28442" xr:uid="{00000000-0005-0000-0000-0000046F0000}"/>
    <cellStyle name="Millares 5 2 3 2 3 3 6 2 2" xfId="28443" xr:uid="{00000000-0005-0000-0000-0000056F0000}"/>
    <cellStyle name="Millares 5 2 3 2 3 3 6 2 3" xfId="28444" xr:uid="{00000000-0005-0000-0000-0000066F0000}"/>
    <cellStyle name="Millares 5 2 3 2 3 3 6 3" xfId="28445" xr:uid="{00000000-0005-0000-0000-0000076F0000}"/>
    <cellStyle name="Millares 5 2 3 2 3 3 6 3 2" xfId="28446" xr:uid="{00000000-0005-0000-0000-0000086F0000}"/>
    <cellStyle name="Millares 5 2 3 2 3 3 6 3 3" xfId="28447" xr:uid="{00000000-0005-0000-0000-0000096F0000}"/>
    <cellStyle name="Millares 5 2 3 2 3 3 6 4" xfId="28448" xr:uid="{00000000-0005-0000-0000-00000A6F0000}"/>
    <cellStyle name="Millares 5 2 3 2 3 3 6 5" xfId="28449" xr:uid="{00000000-0005-0000-0000-00000B6F0000}"/>
    <cellStyle name="Millares 5 2 3 2 3 3 7" xfId="28450" xr:uid="{00000000-0005-0000-0000-00000C6F0000}"/>
    <cellStyle name="Millares 5 2 3 2 3 3 7 2" xfId="28451" xr:uid="{00000000-0005-0000-0000-00000D6F0000}"/>
    <cellStyle name="Millares 5 2 3 2 3 3 7 3" xfId="28452" xr:uid="{00000000-0005-0000-0000-00000E6F0000}"/>
    <cellStyle name="Millares 5 2 3 2 3 3 8" xfId="28453" xr:uid="{00000000-0005-0000-0000-00000F6F0000}"/>
    <cellStyle name="Millares 5 2 3 2 3 3 8 2" xfId="28454" xr:uid="{00000000-0005-0000-0000-0000106F0000}"/>
    <cellStyle name="Millares 5 2 3 2 3 3 8 3" xfId="28455" xr:uid="{00000000-0005-0000-0000-0000116F0000}"/>
    <cellStyle name="Millares 5 2 3 2 3 3 9" xfId="28456" xr:uid="{00000000-0005-0000-0000-0000126F0000}"/>
    <cellStyle name="Millares 5 2 3 2 3 4" xfId="28457" xr:uid="{00000000-0005-0000-0000-0000136F0000}"/>
    <cellStyle name="Millares 5 2 3 2 3 4 2" xfId="28458" xr:uid="{00000000-0005-0000-0000-0000146F0000}"/>
    <cellStyle name="Millares 5 2 3 2 3 4 2 2" xfId="28459" xr:uid="{00000000-0005-0000-0000-0000156F0000}"/>
    <cellStyle name="Millares 5 2 3 2 3 4 2 2 2" xfId="28460" xr:uid="{00000000-0005-0000-0000-0000166F0000}"/>
    <cellStyle name="Millares 5 2 3 2 3 4 2 2 3" xfId="28461" xr:uid="{00000000-0005-0000-0000-0000176F0000}"/>
    <cellStyle name="Millares 5 2 3 2 3 4 2 3" xfId="28462" xr:uid="{00000000-0005-0000-0000-0000186F0000}"/>
    <cellStyle name="Millares 5 2 3 2 3 4 2 3 2" xfId="28463" xr:uid="{00000000-0005-0000-0000-0000196F0000}"/>
    <cellStyle name="Millares 5 2 3 2 3 4 2 3 3" xfId="28464" xr:uid="{00000000-0005-0000-0000-00001A6F0000}"/>
    <cellStyle name="Millares 5 2 3 2 3 4 2 4" xfId="28465" xr:uid="{00000000-0005-0000-0000-00001B6F0000}"/>
    <cellStyle name="Millares 5 2 3 2 3 4 2 5" xfId="28466" xr:uid="{00000000-0005-0000-0000-00001C6F0000}"/>
    <cellStyle name="Millares 5 2 3 2 3 4 3" xfId="28467" xr:uid="{00000000-0005-0000-0000-00001D6F0000}"/>
    <cellStyle name="Millares 5 2 3 2 3 4 3 2" xfId="28468" xr:uid="{00000000-0005-0000-0000-00001E6F0000}"/>
    <cellStyle name="Millares 5 2 3 2 3 4 3 2 2" xfId="28469" xr:uid="{00000000-0005-0000-0000-00001F6F0000}"/>
    <cellStyle name="Millares 5 2 3 2 3 4 3 2 3" xfId="28470" xr:uid="{00000000-0005-0000-0000-0000206F0000}"/>
    <cellStyle name="Millares 5 2 3 2 3 4 3 3" xfId="28471" xr:uid="{00000000-0005-0000-0000-0000216F0000}"/>
    <cellStyle name="Millares 5 2 3 2 3 4 3 3 2" xfId="28472" xr:uid="{00000000-0005-0000-0000-0000226F0000}"/>
    <cellStyle name="Millares 5 2 3 2 3 4 3 3 3" xfId="28473" xr:uid="{00000000-0005-0000-0000-0000236F0000}"/>
    <cellStyle name="Millares 5 2 3 2 3 4 3 4" xfId="28474" xr:uid="{00000000-0005-0000-0000-0000246F0000}"/>
    <cellStyle name="Millares 5 2 3 2 3 4 3 5" xfId="28475" xr:uid="{00000000-0005-0000-0000-0000256F0000}"/>
    <cellStyle name="Millares 5 2 3 2 3 4 4" xfId="28476" xr:uid="{00000000-0005-0000-0000-0000266F0000}"/>
    <cellStyle name="Millares 5 2 3 2 3 4 4 2" xfId="28477" xr:uid="{00000000-0005-0000-0000-0000276F0000}"/>
    <cellStyle name="Millares 5 2 3 2 3 4 4 2 2" xfId="28478" xr:uid="{00000000-0005-0000-0000-0000286F0000}"/>
    <cellStyle name="Millares 5 2 3 2 3 4 4 2 3" xfId="28479" xr:uid="{00000000-0005-0000-0000-0000296F0000}"/>
    <cellStyle name="Millares 5 2 3 2 3 4 4 3" xfId="28480" xr:uid="{00000000-0005-0000-0000-00002A6F0000}"/>
    <cellStyle name="Millares 5 2 3 2 3 4 4 3 2" xfId="28481" xr:uid="{00000000-0005-0000-0000-00002B6F0000}"/>
    <cellStyle name="Millares 5 2 3 2 3 4 4 3 3" xfId="28482" xr:uid="{00000000-0005-0000-0000-00002C6F0000}"/>
    <cellStyle name="Millares 5 2 3 2 3 4 4 4" xfId="28483" xr:uid="{00000000-0005-0000-0000-00002D6F0000}"/>
    <cellStyle name="Millares 5 2 3 2 3 4 4 5" xfId="28484" xr:uid="{00000000-0005-0000-0000-00002E6F0000}"/>
    <cellStyle name="Millares 5 2 3 2 3 4 5" xfId="28485" xr:uid="{00000000-0005-0000-0000-00002F6F0000}"/>
    <cellStyle name="Millares 5 2 3 2 3 4 5 2" xfId="28486" xr:uid="{00000000-0005-0000-0000-0000306F0000}"/>
    <cellStyle name="Millares 5 2 3 2 3 4 5 3" xfId="28487" xr:uid="{00000000-0005-0000-0000-0000316F0000}"/>
    <cellStyle name="Millares 5 2 3 2 3 4 6" xfId="28488" xr:uid="{00000000-0005-0000-0000-0000326F0000}"/>
    <cellStyle name="Millares 5 2 3 2 3 4 6 2" xfId="28489" xr:uid="{00000000-0005-0000-0000-0000336F0000}"/>
    <cellStyle name="Millares 5 2 3 2 3 4 6 3" xfId="28490" xr:uid="{00000000-0005-0000-0000-0000346F0000}"/>
    <cellStyle name="Millares 5 2 3 2 3 4 7" xfId="28491" xr:uid="{00000000-0005-0000-0000-0000356F0000}"/>
    <cellStyle name="Millares 5 2 3 2 3 4 8" xfId="28492" xr:uid="{00000000-0005-0000-0000-0000366F0000}"/>
    <cellStyle name="Millares 5 2 3 2 3 5" xfId="28493" xr:uid="{00000000-0005-0000-0000-0000376F0000}"/>
    <cellStyle name="Millares 5 2 3 2 3 5 2" xfId="28494" xr:uid="{00000000-0005-0000-0000-0000386F0000}"/>
    <cellStyle name="Millares 5 2 3 2 3 5 2 2" xfId="28495" xr:uid="{00000000-0005-0000-0000-0000396F0000}"/>
    <cellStyle name="Millares 5 2 3 2 3 5 2 2 2" xfId="28496" xr:uid="{00000000-0005-0000-0000-00003A6F0000}"/>
    <cellStyle name="Millares 5 2 3 2 3 5 2 2 3" xfId="28497" xr:uid="{00000000-0005-0000-0000-00003B6F0000}"/>
    <cellStyle name="Millares 5 2 3 2 3 5 2 3" xfId="28498" xr:uid="{00000000-0005-0000-0000-00003C6F0000}"/>
    <cellStyle name="Millares 5 2 3 2 3 5 2 3 2" xfId="28499" xr:uid="{00000000-0005-0000-0000-00003D6F0000}"/>
    <cellStyle name="Millares 5 2 3 2 3 5 2 3 3" xfId="28500" xr:uid="{00000000-0005-0000-0000-00003E6F0000}"/>
    <cellStyle name="Millares 5 2 3 2 3 5 2 4" xfId="28501" xr:uid="{00000000-0005-0000-0000-00003F6F0000}"/>
    <cellStyle name="Millares 5 2 3 2 3 5 2 5" xfId="28502" xr:uid="{00000000-0005-0000-0000-0000406F0000}"/>
    <cellStyle name="Millares 5 2 3 2 3 5 3" xfId="28503" xr:uid="{00000000-0005-0000-0000-0000416F0000}"/>
    <cellStyle name="Millares 5 2 3 2 3 5 3 2" xfId="28504" xr:uid="{00000000-0005-0000-0000-0000426F0000}"/>
    <cellStyle name="Millares 5 2 3 2 3 5 3 2 2" xfId="28505" xr:uid="{00000000-0005-0000-0000-0000436F0000}"/>
    <cellStyle name="Millares 5 2 3 2 3 5 3 2 3" xfId="28506" xr:uid="{00000000-0005-0000-0000-0000446F0000}"/>
    <cellStyle name="Millares 5 2 3 2 3 5 3 3" xfId="28507" xr:uid="{00000000-0005-0000-0000-0000456F0000}"/>
    <cellStyle name="Millares 5 2 3 2 3 5 3 3 2" xfId="28508" xr:uid="{00000000-0005-0000-0000-0000466F0000}"/>
    <cellStyle name="Millares 5 2 3 2 3 5 3 3 3" xfId="28509" xr:uid="{00000000-0005-0000-0000-0000476F0000}"/>
    <cellStyle name="Millares 5 2 3 2 3 5 3 4" xfId="28510" xr:uid="{00000000-0005-0000-0000-0000486F0000}"/>
    <cellStyle name="Millares 5 2 3 2 3 5 3 5" xfId="28511" xr:uid="{00000000-0005-0000-0000-0000496F0000}"/>
    <cellStyle name="Millares 5 2 3 2 3 5 4" xfId="28512" xr:uid="{00000000-0005-0000-0000-00004A6F0000}"/>
    <cellStyle name="Millares 5 2 3 2 3 5 4 2" xfId="28513" xr:uid="{00000000-0005-0000-0000-00004B6F0000}"/>
    <cellStyle name="Millares 5 2 3 2 3 5 4 2 2" xfId="28514" xr:uid="{00000000-0005-0000-0000-00004C6F0000}"/>
    <cellStyle name="Millares 5 2 3 2 3 5 4 2 3" xfId="28515" xr:uid="{00000000-0005-0000-0000-00004D6F0000}"/>
    <cellStyle name="Millares 5 2 3 2 3 5 4 3" xfId="28516" xr:uid="{00000000-0005-0000-0000-00004E6F0000}"/>
    <cellStyle name="Millares 5 2 3 2 3 5 4 3 2" xfId="28517" xr:uid="{00000000-0005-0000-0000-00004F6F0000}"/>
    <cellStyle name="Millares 5 2 3 2 3 5 4 3 3" xfId="28518" xr:uid="{00000000-0005-0000-0000-0000506F0000}"/>
    <cellStyle name="Millares 5 2 3 2 3 5 4 4" xfId="28519" xr:uid="{00000000-0005-0000-0000-0000516F0000}"/>
    <cellStyle name="Millares 5 2 3 2 3 5 4 5" xfId="28520" xr:uid="{00000000-0005-0000-0000-0000526F0000}"/>
    <cellStyle name="Millares 5 2 3 2 3 5 5" xfId="28521" xr:uid="{00000000-0005-0000-0000-0000536F0000}"/>
    <cellStyle name="Millares 5 2 3 2 3 5 5 2" xfId="28522" xr:uid="{00000000-0005-0000-0000-0000546F0000}"/>
    <cellStyle name="Millares 5 2 3 2 3 5 5 3" xfId="28523" xr:uid="{00000000-0005-0000-0000-0000556F0000}"/>
    <cellStyle name="Millares 5 2 3 2 3 5 6" xfId="28524" xr:uid="{00000000-0005-0000-0000-0000566F0000}"/>
    <cellStyle name="Millares 5 2 3 2 3 5 6 2" xfId="28525" xr:uid="{00000000-0005-0000-0000-0000576F0000}"/>
    <cellStyle name="Millares 5 2 3 2 3 5 6 3" xfId="28526" xr:uid="{00000000-0005-0000-0000-0000586F0000}"/>
    <cellStyle name="Millares 5 2 3 2 3 5 7" xfId="28527" xr:uid="{00000000-0005-0000-0000-0000596F0000}"/>
    <cellStyle name="Millares 5 2 3 2 3 5 8" xfId="28528" xr:uid="{00000000-0005-0000-0000-00005A6F0000}"/>
    <cellStyle name="Millares 5 2 3 2 3 6" xfId="28529" xr:uid="{00000000-0005-0000-0000-00005B6F0000}"/>
    <cellStyle name="Millares 5 2 3 2 3 6 2" xfId="28530" xr:uid="{00000000-0005-0000-0000-00005C6F0000}"/>
    <cellStyle name="Millares 5 2 3 2 3 6 2 2" xfId="28531" xr:uid="{00000000-0005-0000-0000-00005D6F0000}"/>
    <cellStyle name="Millares 5 2 3 2 3 6 2 3" xfId="28532" xr:uid="{00000000-0005-0000-0000-00005E6F0000}"/>
    <cellStyle name="Millares 5 2 3 2 3 6 3" xfId="28533" xr:uid="{00000000-0005-0000-0000-00005F6F0000}"/>
    <cellStyle name="Millares 5 2 3 2 3 6 3 2" xfId="28534" xr:uid="{00000000-0005-0000-0000-0000606F0000}"/>
    <cellStyle name="Millares 5 2 3 2 3 6 3 3" xfId="28535" xr:uid="{00000000-0005-0000-0000-0000616F0000}"/>
    <cellStyle name="Millares 5 2 3 2 3 6 4" xfId="28536" xr:uid="{00000000-0005-0000-0000-0000626F0000}"/>
    <cellStyle name="Millares 5 2 3 2 3 6 5" xfId="28537" xr:uid="{00000000-0005-0000-0000-0000636F0000}"/>
    <cellStyle name="Millares 5 2 3 2 3 7" xfId="28538" xr:uid="{00000000-0005-0000-0000-0000646F0000}"/>
    <cellStyle name="Millares 5 2 3 2 3 7 2" xfId="28539" xr:uid="{00000000-0005-0000-0000-0000656F0000}"/>
    <cellStyle name="Millares 5 2 3 2 3 7 2 2" xfId="28540" xr:uid="{00000000-0005-0000-0000-0000666F0000}"/>
    <cellStyle name="Millares 5 2 3 2 3 7 2 3" xfId="28541" xr:uid="{00000000-0005-0000-0000-0000676F0000}"/>
    <cellStyle name="Millares 5 2 3 2 3 7 3" xfId="28542" xr:uid="{00000000-0005-0000-0000-0000686F0000}"/>
    <cellStyle name="Millares 5 2 3 2 3 7 3 2" xfId="28543" xr:uid="{00000000-0005-0000-0000-0000696F0000}"/>
    <cellStyle name="Millares 5 2 3 2 3 7 3 3" xfId="28544" xr:uid="{00000000-0005-0000-0000-00006A6F0000}"/>
    <cellStyle name="Millares 5 2 3 2 3 7 4" xfId="28545" xr:uid="{00000000-0005-0000-0000-00006B6F0000}"/>
    <cellStyle name="Millares 5 2 3 2 3 7 5" xfId="28546" xr:uid="{00000000-0005-0000-0000-00006C6F0000}"/>
    <cellStyle name="Millares 5 2 3 2 3 8" xfId="28547" xr:uid="{00000000-0005-0000-0000-00006D6F0000}"/>
    <cellStyle name="Millares 5 2 3 2 3 8 2" xfId="28548" xr:uid="{00000000-0005-0000-0000-00006E6F0000}"/>
    <cellStyle name="Millares 5 2 3 2 3 8 2 2" xfId="28549" xr:uid="{00000000-0005-0000-0000-00006F6F0000}"/>
    <cellStyle name="Millares 5 2 3 2 3 8 2 3" xfId="28550" xr:uid="{00000000-0005-0000-0000-0000706F0000}"/>
    <cellStyle name="Millares 5 2 3 2 3 8 3" xfId="28551" xr:uid="{00000000-0005-0000-0000-0000716F0000}"/>
    <cellStyle name="Millares 5 2 3 2 3 8 3 2" xfId="28552" xr:uid="{00000000-0005-0000-0000-0000726F0000}"/>
    <cellStyle name="Millares 5 2 3 2 3 8 3 3" xfId="28553" xr:uid="{00000000-0005-0000-0000-0000736F0000}"/>
    <cellStyle name="Millares 5 2 3 2 3 8 4" xfId="28554" xr:uid="{00000000-0005-0000-0000-0000746F0000}"/>
    <cellStyle name="Millares 5 2 3 2 3 8 5" xfId="28555" xr:uid="{00000000-0005-0000-0000-0000756F0000}"/>
    <cellStyle name="Millares 5 2 3 2 3 9" xfId="28556" xr:uid="{00000000-0005-0000-0000-0000766F0000}"/>
    <cellStyle name="Millares 5 2 3 2 3 9 2" xfId="28557" xr:uid="{00000000-0005-0000-0000-0000776F0000}"/>
    <cellStyle name="Millares 5 2 3 2 3 9 3" xfId="28558" xr:uid="{00000000-0005-0000-0000-0000786F0000}"/>
    <cellStyle name="Millares 5 2 3 2 4" xfId="28559" xr:uid="{00000000-0005-0000-0000-0000796F0000}"/>
    <cellStyle name="Millares 5 2 3 2 4 10" xfId="28560" xr:uid="{00000000-0005-0000-0000-00007A6F0000}"/>
    <cellStyle name="Millares 5 2 3 2 4 2" xfId="28561" xr:uid="{00000000-0005-0000-0000-00007B6F0000}"/>
    <cellStyle name="Millares 5 2 3 2 4 2 2" xfId="28562" xr:uid="{00000000-0005-0000-0000-00007C6F0000}"/>
    <cellStyle name="Millares 5 2 3 2 4 2 2 2" xfId="28563" xr:uid="{00000000-0005-0000-0000-00007D6F0000}"/>
    <cellStyle name="Millares 5 2 3 2 4 2 2 2 2" xfId="28564" xr:uid="{00000000-0005-0000-0000-00007E6F0000}"/>
    <cellStyle name="Millares 5 2 3 2 4 2 2 2 3" xfId="28565" xr:uid="{00000000-0005-0000-0000-00007F6F0000}"/>
    <cellStyle name="Millares 5 2 3 2 4 2 2 3" xfId="28566" xr:uid="{00000000-0005-0000-0000-0000806F0000}"/>
    <cellStyle name="Millares 5 2 3 2 4 2 2 3 2" xfId="28567" xr:uid="{00000000-0005-0000-0000-0000816F0000}"/>
    <cellStyle name="Millares 5 2 3 2 4 2 2 3 3" xfId="28568" xr:uid="{00000000-0005-0000-0000-0000826F0000}"/>
    <cellStyle name="Millares 5 2 3 2 4 2 2 4" xfId="28569" xr:uid="{00000000-0005-0000-0000-0000836F0000}"/>
    <cellStyle name="Millares 5 2 3 2 4 2 2 5" xfId="28570" xr:uid="{00000000-0005-0000-0000-0000846F0000}"/>
    <cellStyle name="Millares 5 2 3 2 4 2 3" xfId="28571" xr:uid="{00000000-0005-0000-0000-0000856F0000}"/>
    <cellStyle name="Millares 5 2 3 2 4 2 3 2" xfId="28572" xr:uid="{00000000-0005-0000-0000-0000866F0000}"/>
    <cellStyle name="Millares 5 2 3 2 4 2 3 2 2" xfId="28573" xr:uid="{00000000-0005-0000-0000-0000876F0000}"/>
    <cellStyle name="Millares 5 2 3 2 4 2 3 2 3" xfId="28574" xr:uid="{00000000-0005-0000-0000-0000886F0000}"/>
    <cellStyle name="Millares 5 2 3 2 4 2 3 3" xfId="28575" xr:uid="{00000000-0005-0000-0000-0000896F0000}"/>
    <cellStyle name="Millares 5 2 3 2 4 2 3 3 2" xfId="28576" xr:uid="{00000000-0005-0000-0000-00008A6F0000}"/>
    <cellStyle name="Millares 5 2 3 2 4 2 3 3 3" xfId="28577" xr:uid="{00000000-0005-0000-0000-00008B6F0000}"/>
    <cellStyle name="Millares 5 2 3 2 4 2 3 4" xfId="28578" xr:uid="{00000000-0005-0000-0000-00008C6F0000}"/>
    <cellStyle name="Millares 5 2 3 2 4 2 3 5" xfId="28579" xr:uid="{00000000-0005-0000-0000-00008D6F0000}"/>
    <cellStyle name="Millares 5 2 3 2 4 2 4" xfId="28580" xr:uid="{00000000-0005-0000-0000-00008E6F0000}"/>
    <cellStyle name="Millares 5 2 3 2 4 2 4 2" xfId="28581" xr:uid="{00000000-0005-0000-0000-00008F6F0000}"/>
    <cellStyle name="Millares 5 2 3 2 4 2 4 2 2" xfId="28582" xr:uid="{00000000-0005-0000-0000-0000906F0000}"/>
    <cellStyle name="Millares 5 2 3 2 4 2 4 2 3" xfId="28583" xr:uid="{00000000-0005-0000-0000-0000916F0000}"/>
    <cellStyle name="Millares 5 2 3 2 4 2 4 3" xfId="28584" xr:uid="{00000000-0005-0000-0000-0000926F0000}"/>
    <cellStyle name="Millares 5 2 3 2 4 2 4 3 2" xfId="28585" xr:uid="{00000000-0005-0000-0000-0000936F0000}"/>
    <cellStyle name="Millares 5 2 3 2 4 2 4 3 3" xfId="28586" xr:uid="{00000000-0005-0000-0000-0000946F0000}"/>
    <cellStyle name="Millares 5 2 3 2 4 2 4 4" xfId="28587" xr:uid="{00000000-0005-0000-0000-0000956F0000}"/>
    <cellStyle name="Millares 5 2 3 2 4 2 4 5" xfId="28588" xr:uid="{00000000-0005-0000-0000-0000966F0000}"/>
    <cellStyle name="Millares 5 2 3 2 4 2 5" xfId="28589" xr:uid="{00000000-0005-0000-0000-0000976F0000}"/>
    <cellStyle name="Millares 5 2 3 2 4 2 5 2" xfId="28590" xr:uid="{00000000-0005-0000-0000-0000986F0000}"/>
    <cellStyle name="Millares 5 2 3 2 4 2 5 3" xfId="28591" xr:uid="{00000000-0005-0000-0000-0000996F0000}"/>
    <cellStyle name="Millares 5 2 3 2 4 2 6" xfId="28592" xr:uid="{00000000-0005-0000-0000-00009A6F0000}"/>
    <cellStyle name="Millares 5 2 3 2 4 2 6 2" xfId="28593" xr:uid="{00000000-0005-0000-0000-00009B6F0000}"/>
    <cellStyle name="Millares 5 2 3 2 4 2 6 3" xfId="28594" xr:uid="{00000000-0005-0000-0000-00009C6F0000}"/>
    <cellStyle name="Millares 5 2 3 2 4 2 7" xfId="28595" xr:uid="{00000000-0005-0000-0000-00009D6F0000}"/>
    <cellStyle name="Millares 5 2 3 2 4 2 8" xfId="28596" xr:uid="{00000000-0005-0000-0000-00009E6F0000}"/>
    <cellStyle name="Millares 5 2 3 2 4 3" xfId="28597" xr:uid="{00000000-0005-0000-0000-00009F6F0000}"/>
    <cellStyle name="Millares 5 2 3 2 4 3 2" xfId="28598" xr:uid="{00000000-0005-0000-0000-0000A06F0000}"/>
    <cellStyle name="Millares 5 2 3 2 4 3 2 2" xfId="28599" xr:uid="{00000000-0005-0000-0000-0000A16F0000}"/>
    <cellStyle name="Millares 5 2 3 2 4 3 2 2 2" xfId="28600" xr:uid="{00000000-0005-0000-0000-0000A26F0000}"/>
    <cellStyle name="Millares 5 2 3 2 4 3 2 2 3" xfId="28601" xr:uid="{00000000-0005-0000-0000-0000A36F0000}"/>
    <cellStyle name="Millares 5 2 3 2 4 3 2 3" xfId="28602" xr:uid="{00000000-0005-0000-0000-0000A46F0000}"/>
    <cellStyle name="Millares 5 2 3 2 4 3 2 3 2" xfId="28603" xr:uid="{00000000-0005-0000-0000-0000A56F0000}"/>
    <cellStyle name="Millares 5 2 3 2 4 3 2 3 3" xfId="28604" xr:uid="{00000000-0005-0000-0000-0000A66F0000}"/>
    <cellStyle name="Millares 5 2 3 2 4 3 2 4" xfId="28605" xr:uid="{00000000-0005-0000-0000-0000A76F0000}"/>
    <cellStyle name="Millares 5 2 3 2 4 3 2 5" xfId="28606" xr:uid="{00000000-0005-0000-0000-0000A86F0000}"/>
    <cellStyle name="Millares 5 2 3 2 4 3 3" xfId="28607" xr:uid="{00000000-0005-0000-0000-0000A96F0000}"/>
    <cellStyle name="Millares 5 2 3 2 4 3 3 2" xfId="28608" xr:uid="{00000000-0005-0000-0000-0000AA6F0000}"/>
    <cellStyle name="Millares 5 2 3 2 4 3 3 2 2" xfId="28609" xr:uid="{00000000-0005-0000-0000-0000AB6F0000}"/>
    <cellStyle name="Millares 5 2 3 2 4 3 3 2 3" xfId="28610" xr:uid="{00000000-0005-0000-0000-0000AC6F0000}"/>
    <cellStyle name="Millares 5 2 3 2 4 3 3 3" xfId="28611" xr:uid="{00000000-0005-0000-0000-0000AD6F0000}"/>
    <cellStyle name="Millares 5 2 3 2 4 3 3 3 2" xfId="28612" xr:uid="{00000000-0005-0000-0000-0000AE6F0000}"/>
    <cellStyle name="Millares 5 2 3 2 4 3 3 3 3" xfId="28613" xr:uid="{00000000-0005-0000-0000-0000AF6F0000}"/>
    <cellStyle name="Millares 5 2 3 2 4 3 3 4" xfId="28614" xr:uid="{00000000-0005-0000-0000-0000B06F0000}"/>
    <cellStyle name="Millares 5 2 3 2 4 3 3 5" xfId="28615" xr:uid="{00000000-0005-0000-0000-0000B16F0000}"/>
    <cellStyle name="Millares 5 2 3 2 4 3 4" xfId="28616" xr:uid="{00000000-0005-0000-0000-0000B26F0000}"/>
    <cellStyle name="Millares 5 2 3 2 4 3 4 2" xfId="28617" xr:uid="{00000000-0005-0000-0000-0000B36F0000}"/>
    <cellStyle name="Millares 5 2 3 2 4 3 4 2 2" xfId="28618" xr:uid="{00000000-0005-0000-0000-0000B46F0000}"/>
    <cellStyle name="Millares 5 2 3 2 4 3 4 2 3" xfId="28619" xr:uid="{00000000-0005-0000-0000-0000B56F0000}"/>
    <cellStyle name="Millares 5 2 3 2 4 3 4 3" xfId="28620" xr:uid="{00000000-0005-0000-0000-0000B66F0000}"/>
    <cellStyle name="Millares 5 2 3 2 4 3 4 3 2" xfId="28621" xr:uid="{00000000-0005-0000-0000-0000B76F0000}"/>
    <cellStyle name="Millares 5 2 3 2 4 3 4 3 3" xfId="28622" xr:uid="{00000000-0005-0000-0000-0000B86F0000}"/>
    <cellStyle name="Millares 5 2 3 2 4 3 4 4" xfId="28623" xr:uid="{00000000-0005-0000-0000-0000B96F0000}"/>
    <cellStyle name="Millares 5 2 3 2 4 3 4 5" xfId="28624" xr:uid="{00000000-0005-0000-0000-0000BA6F0000}"/>
    <cellStyle name="Millares 5 2 3 2 4 3 5" xfId="28625" xr:uid="{00000000-0005-0000-0000-0000BB6F0000}"/>
    <cellStyle name="Millares 5 2 3 2 4 3 5 2" xfId="28626" xr:uid="{00000000-0005-0000-0000-0000BC6F0000}"/>
    <cellStyle name="Millares 5 2 3 2 4 3 5 3" xfId="28627" xr:uid="{00000000-0005-0000-0000-0000BD6F0000}"/>
    <cellStyle name="Millares 5 2 3 2 4 3 6" xfId="28628" xr:uid="{00000000-0005-0000-0000-0000BE6F0000}"/>
    <cellStyle name="Millares 5 2 3 2 4 3 6 2" xfId="28629" xr:uid="{00000000-0005-0000-0000-0000BF6F0000}"/>
    <cellStyle name="Millares 5 2 3 2 4 3 6 3" xfId="28630" xr:uid="{00000000-0005-0000-0000-0000C06F0000}"/>
    <cellStyle name="Millares 5 2 3 2 4 3 7" xfId="28631" xr:uid="{00000000-0005-0000-0000-0000C16F0000}"/>
    <cellStyle name="Millares 5 2 3 2 4 3 8" xfId="28632" xr:uid="{00000000-0005-0000-0000-0000C26F0000}"/>
    <cellStyle name="Millares 5 2 3 2 4 4" xfId="28633" xr:uid="{00000000-0005-0000-0000-0000C36F0000}"/>
    <cellStyle name="Millares 5 2 3 2 4 4 2" xfId="28634" xr:uid="{00000000-0005-0000-0000-0000C46F0000}"/>
    <cellStyle name="Millares 5 2 3 2 4 4 2 2" xfId="28635" xr:uid="{00000000-0005-0000-0000-0000C56F0000}"/>
    <cellStyle name="Millares 5 2 3 2 4 4 2 3" xfId="28636" xr:uid="{00000000-0005-0000-0000-0000C66F0000}"/>
    <cellStyle name="Millares 5 2 3 2 4 4 3" xfId="28637" xr:uid="{00000000-0005-0000-0000-0000C76F0000}"/>
    <cellStyle name="Millares 5 2 3 2 4 4 3 2" xfId="28638" xr:uid="{00000000-0005-0000-0000-0000C86F0000}"/>
    <cellStyle name="Millares 5 2 3 2 4 4 3 3" xfId="28639" xr:uid="{00000000-0005-0000-0000-0000C96F0000}"/>
    <cellStyle name="Millares 5 2 3 2 4 4 4" xfId="28640" xr:uid="{00000000-0005-0000-0000-0000CA6F0000}"/>
    <cellStyle name="Millares 5 2 3 2 4 4 5" xfId="28641" xr:uid="{00000000-0005-0000-0000-0000CB6F0000}"/>
    <cellStyle name="Millares 5 2 3 2 4 5" xfId="28642" xr:uid="{00000000-0005-0000-0000-0000CC6F0000}"/>
    <cellStyle name="Millares 5 2 3 2 4 5 2" xfId="28643" xr:uid="{00000000-0005-0000-0000-0000CD6F0000}"/>
    <cellStyle name="Millares 5 2 3 2 4 5 2 2" xfId="28644" xr:uid="{00000000-0005-0000-0000-0000CE6F0000}"/>
    <cellStyle name="Millares 5 2 3 2 4 5 2 3" xfId="28645" xr:uid="{00000000-0005-0000-0000-0000CF6F0000}"/>
    <cellStyle name="Millares 5 2 3 2 4 5 3" xfId="28646" xr:uid="{00000000-0005-0000-0000-0000D06F0000}"/>
    <cellStyle name="Millares 5 2 3 2 4 5 3 2" xfId="28647" xr:uid="{00000000-0005-0000-0000-0000D16F0000}"/>
    <cellStyle name="Millares 5 2 3 2 4 5 3 3" xfId="28648" xr:uid="{00000000-0005-0000-0000-0000D26F0000}"/>
    <cellStyle name="Millares 5 2 3 2 4 5 4" xfId="28649" xr:uid="{00000000-0005-0000-0000-0000D36F0000}"/>
    <cellStyle name="Millares 5 2 3 2 4 5 5" xfId="28650" xr:uid="{00000000-0005-0000-0000-0000D46F0000}"/>
    <cellStyle name="Millares 5 2 3 2 4 6" xfId="28651" xr:uid="{00000000-0005-0000-0000-0000D56F0000}"/>
    <cellStyle name="Millares 5 2 3 2 4 6 2" xfId="28652" xr:uid="{00000000-0005-0000-0000-0000D66F0000}"/>
    <cellStyle name="Millares 5 2 3 2 4 6 2 2" xfId="28653" xr:uid="{00000000-0005-0000-0000-0000D76F0000}"/>
    <cellStyle name="Millares 5 2 3 2 4 6 2 3" xfId="28654" xr:uid="{00000000-0005-0000-0000-0000D86F0000}"/>
    <cellStyle name="Millares 5 2 3 2 4 6 3" xfId="28655" xr:uid="{00000000-0005-0000-0000-0000D96F0000}"/>
    <cellStyle name="Millares 5 2 3 2 4 6 3 2" xfId="28656" xr:uid="{00000000-0005-0000-0000-0000DA6F0000}"/>
    <cellStyle name="Millares 5 2 3 2 4 6 3 3" xfId="28657" xr:uid="{00000000-0005-0000-0000-0000DB6F0000}"/>
    <cellStyle name="Millares 5 2 3 2 4 6 4" xfId="28658" xr:uid="{00000000-0005-0000-0000-0000DC6F0000}"/>
    <cellStyle name="Millares 5 2 3 2 4 6 5" xfId="28659" xr:uid="{00000000-0005-0000-0000-0000DD6F0000}"/>
    <cellStyle name="Millares 5 2 3 2 4 7" xfId="28660" xr:uid="{00000000-0005-0000-0000-0000DE6F0000}"/>
    <cellStyle name="Millares 5 2 3 2 4 7 2" xfId="28661" xr:uid="{00000000-0005-0000-0000-0000DF6F0000}"/>
    <cellStyle name="Millares 5 2 3 2 4 7 3" xfId="28662" xr:uid="{00000000-0005-0000-0000-0000E06F0000}"/>
    <cellStyle name="Millares 5 2 3 2 4 8" xfId="28663" xr:uid="{00000000-0005-0000-0000-0000E16F0000}"/>
    <cellStyle name="Millares 5 2 3 2 4 8 2" xfId="28664" xr:uid="{00000000-0005-0000-0000-0000E26F0000}"/>
    <cellStyle name="Millares 5 2 3 2 4 8 3" xfId="28665" xr:uid="{00000000-0005-0000-0000-0000E36F0000}"/>
    <cellStyle name="Millares 5 2 3 2 4 9" xfId="28666" xr:uid="{00000000-0005-0000-0000-0000E46F0000}"/>
    <cellStyle name="Millares 5 2 3 2 5" xfId="28667" xr:uid="{00000000-0005-0000-0000-0000E56F0000}"/>
    <cellStyle name="Millares 5 2 3 2 5 10" xfId="28668" xr:uid="{00000000-0005-0000-0000-0000E66F0000}"/>
    <cellStyle name="Millares 5 2 3 2 5 2" xfId="28669" xr:uid="{00000000-0005-0000-0000-0000E76F0000}"/>
    <cellStyle name="Millares 5 2 3 2 5 2 2" xfId="28670" xr:uid="{00000000-0005-0000-0000-0000E86F0000}"/>
    <cellStyle name="Millares 5 2 3 2 5 2 2 2" xfId="28671" xr:uid="{00000000-0005-0000-0000-0000E96F0000}"/>
    <cellStyle name="Millares 5 2 3 2 5 2 2 2 2" xfId="28672" xr:uid="{00000000-0005-0000-0000-0000EA6F0000}"/>
    <cellStyle name="Millares 5 2 3 2 5 2 2 2 3" xfId="28673" xr:uid="{00000000-0005-0000-0000-0000EB6F0000}"/>
    <cellStyle name="Millares 5 2 3 2 5 2 2 3" xfId="28674" xr:uid="{00000000-0005-0000-0000-0000EC6F0000}"/>
    <cellStyle name="Millares 5 2 3 2 5 2 2 3 2" xfId="28675" xr:uid="{00000000-0005-0000-0000-0000ED6F0000}"/>
    <cellStyle name="Millares 5 2 3 2 5 2 2 3 3" xfId="28676" xr:uid="{00000000-0005-0000-0000-0000EE6F0000}"/>
    <cellStyle name="Millares 5 2 3 2 5 2 2 4" xfId="28677" xr:uid="{00000000-0005-0000-0000-0000EF6F0000}"/>
    <cellStyle name="Millares 5 2 3 2 5 2 2 5" xfId="28678" xr:uid="{00000000-0005-0000-0000-0000F06F0000}"/>
    <cellStyle name="Millares 5 2 3 2 5 2 3" xfId="28679" xr:uid="{00000000-0005-0000-0000-0000F16F0000}"/>
    <cellStyle name="Millares 5 2 3 2 5 2 3 2" xfId="28680" xr:uid="{00000000-0005-0000-0000-0000F26F0000}"/>
    <cellStyle name="Millares 5 2 3 2 5 2 3 2 2" xfId="28681" xr:uid="{00000000-0005-0000-0000-0000F36F0000}"/>
    <cellStyle name="Millares 5 2 3 2 5 2 3 2 3" xfId="28682" xr:uid="{00000000-0005-0000-0000-0000F46F0000}"/>
    <cellStyle name="Millares 5 2 3 2 5 2 3 3" xfId="28683" xr:uid="{00000000-0005-0000-0000-0000F56F0000}"/>
    <cellStyle name="Millares 5 2 3 2 5 2 3 3 2" xfId="28684" xr:uid="{00000000-0005-0000-0000-0000F66F0000}"/>
    <cellStyle name="Millares 5 2 3 2 5 2 3 3 3" xfId="28685" xr:uid="{00000000-0005-0000-0000-0000F76F0000}"/>
    <cellStyle name="Millares 5 2 3 2 5 2 3 4" xfId="28686" xr:uid="{00000000-0005-0000-0000-0000F86F0000}"/>
    <cellStyle name="Millares 5 2 3 2 5 2 3 5" xfId="28687" xr:uid="{00000000-0005-0000-0000-0000F96F0000}"/>
    <cellStyle name="Millares 5 2 3 2 5 2 4" xfId="28688" xr:uid="{00000000-0005-0000-0000-0000FA6F0000}"/>
    <cellStyle name="Millares 5 2 3 2 5 2 4 2" xfId="28689" xr:uid="{00000000-0005-0000-0000-0000FB6F0000}"/>
    <cellStyle name="Millares 5 2 3 2 5 2 4 2 2" xfId="28690" xr:uid="{00000000-0005-0000-0000-0000FC6F0000}"/>
    <cellStyle name="Millares 5 2 3 2 5 2 4 2 3" xfId="28691" xr:uid="{00000000-0005-0000-0000-0000FD6F0000}"/>
    <cellStyle name="Millares 5 2 3 2 5 2 4 3" xfId="28692" xr:uid="{00000000-0005-0000-0000-0000FE6F0000}"/>
    <cellStyle name="Millares 5 2 3 2 5 2 4 3 2" xfId="28693" xr:uid="{00000000-0005-0000-0000-0000FF6F0000}"/>
    <cellStyle name="Millares 5 2 3 2 5 2 4 3 3" xfId="28694" xr:uid="{00000000-0005-0000-0000-000000700000}"/>
    <cellStyle name="Millares 5 2 3 2 5 2 4 4" xfId="28695" xr:uid="{00000000-0005-0000-0000-000001700000}"/>
    <cellStyle name="Millares 5 2 3 2 5 2 4 5" xfId="28696" xr:uid="{00000000-0005-0000-0000-000002700000}"/>
    <cellStyle name="Millares 5 2 3 2 5 2 5" xfId="28697" xr:uid="{00000000-0005-0000-0000-000003700000}"/>
    <cellStyle name="Millares 5 2 3 2 5 2 5 2" xfId="28698" xr:uid="{00000000-0005-0000-0000-000004700000}"/>
    <cellStyle name="Millares 5 2 3 2 5 2 5 3" xfId="28699" xr:uid="{00000000-0005-0000-0000-000005700000}"/>
    <cellStyle name="Millares 5 2 3 2 5 2 6" xfId="28700" xr:uid="{00000000-0005-0000-0000-000006700000}"/>
    <cellStyle name="Millares 5 2 3 2 5 2 6 2" xfId="28701" xr:uid="{00000000-0005-0000-0000-000007700000}"/>
    <cellStyle name="Millares 5 2 3 2 5 2 6 3" xfId="28702" xr:uid="{00000000-0005-0000-0000-000008700000}"/>
    <cellStyle name="Millares 5 2 3 2 5 2 7" xfId="28703" xr:uid="{00000000-0005-0000-0000-000009700000}"/>
    <cellStyle name="Millares 5 2 3 2 5 2 8" xfId="28704" xr:uid="{00000000-0005-0000-0000-00000A700000}"/>
    <cellStyle name="Millares 5 2 3 2 5 3" xfId="28705" xr:uid="{00000000-0005-0000-0000-00000B700000}"/>
    <cellStyle name="Millares 5 2 3 2 5 3 2" xfId="28706" xr:uid="{00000000-0005-0000-0000-00000C700000}"/>
    <cellStyle name="Millares 5 2 3 2 5 3 2 2" xfId="28707" xr:uid="{00000000-0005-0000-0000-00000D700000}"/>
    <cellStyle name="Millares 5 2 3 2 5 3 2 2 2" xfId="28708" xr:uid="{00000000-0005-0000-0000-00000E700000}"/>
    <cellStyle name="Millares 5 2 3 2 5 3 2 2 3" xfId="28709" xr:uid="{00000000-0005-0000-0000-00000F700000}"/>
    <cellStyle name="Millares 5 2 3 2 5 3 2 3" xfId="28710" xr:uid="{00000000-0005-0000-0000-000010700000}"/>
    <cellStyle name="Millares 5 2 3 2 5 3 2 3 2" xfId="28711" xr:uid="{00000000-0005-0000-0000-000011700000}"/>
    <cellStyle name="Millares 5 2 3 2 5 3 2 3 3" xfId="28712" xr:uid="{00000000-0005-0000-0000-000012700000}"/>
    <cellStyle name="Millares 5 2 3 2 5 3 2 4" xfId="28713" xr:uid="{00000000-0005-0000-0000-000013700000}"/>
    <cellStyle name="Millares 5 2 3 2 5 3 2 5" xfId="28714" xr:uid="{00000000-0005-0000-0000-000014700000}"/>
    <cellStyle name="Millares 5 2 3 2 5 3 3" xfId="28715" xr:uid="{00000000-0005-0000-0000-000015700000}"/>
    <cellStyle name="Millares 5 2 3 2 5 3 3 2" xfId="28716" xr:uid="{00000000-0005-0000-0000-000016700000}"/>
    <cellStyle name="Millares 5 2 3 2 5 3 3 2 2" xfId="28717" xr:uid="{00000000-0005-0000-0000-000017700000}"/>
    <cellStyle name="Millares 5 2 3 2 5 3 3 2 3" xfId="28718" xr:uid="{00000000-0005-0000-0000-000018700000}"/>
    <cellStyle name="Millares 5 2 3 2 5 3 3 3" xfId="28719" xr:uid="{00000000-0005-0000-0000-000019700000}"/>
    <cellStyle name="Millares 5 2 3 2 5 3 3 3 2" xfId="28720" xr:uid="{00000000-0005-0000-0000-00001A700000}"/>
    <cellStyle name="Millares 5 2 3 2 5 3 3 3 3" xfId="28721" xr:uid="{00000000-0005-0000-0000-00001B700000}"/>
    <cellStyle name="Millares 5 2 3 2 5 3 3 4" xfId="28722" xr:uid="{00000000-0005-0000-0000-00001C700000}"/>
    <cellStyle name="Millares 5 2 3 2 5 3 3 5" xfId="28723" xr:uid="{00000000-0005-0000-0000-00001D700000}"/>
    <cellStyle name="Millares 5 2 3 2 5 3 4" xfId="28724" xr:uid="{00000000-0005-0000-0000-00001E700000}"/>
    <cellStyle name="Millares 5 2 3 2 5 3 4 2" xfId="28725" xr:uid="{00000000-0005-0000-0000-00001F700000}"/>
    <cellStyle name="Millares 5 2 3 2 5 3 4 2 2" xfId="28726" xr:uid="{00000000-0005-0000-0000-000020700000}"/>
    <cellStyle name="Millares 5 2 3 2 5 3 4 2 3" xfId="28727" xr:uid="{00000000-0005-0000-0000-000021700000}"/>
    <cellStyle name="Millares 5 2 3 2 5 3 4 3" xfId="28728" xr:uid="{00000000-0005-0000-0000-000022700000}"/>
    <cellStyle name="Millares 5 2 3 2 5 3 4 3 2" xfId="28729" xr:uid="{00000000-0005-0000-0000-000023700000}"/>
    <cellStyle name="Millares 5 2 3 2 5 3 4 3 3" xfId="28730" xr:uid="{00000000-0005-0000-0000-000024700000}"/>
    <cellStyle name="Millares 5 2 3 2 5 3 4 4" xfId="28731" xr:uid="{00000000-0005-0000-0000-000025700000}"/>
    <cellStyle name="Millares 5 2 3 2 5 3 4 5" xfId="28732" xr:uid="{00000000-0005-0000-0000-000026700000}"/>
    <cellStyle name="Millares 5 2 3 2 5 3 5" xfId="28733" xr:uid="{00000000-0005-0000-0000-000027700000}"/>
    <cellStyle name="Millares 5 2 3 2 5 3 5 2" xfId="28734" xr:uid="{00000000-0005-0000-0000-000028700000}"/>
    <cellStyle name="Millares 5 2 3 2 5 3 5 3" xfId="28735" xr:uid="{00000000-0005-0000-0000-000029700000}"/>
    <cellStyle name="Millares 5 2 3 2 5 3 6" xfId="28736" xr:uid="{00000000-0005-0000-0000-00002A700000}"/>
    <cellStyle name="Millares 5 2 3 2 5 3 6 2" xfId="28737" xr:uid="{00000000-0005-0000-0000-00002B700000}"/>
    <cellStyle name="Millares 5 2 3 2 5 3 6 3" xfId="28738" xr:uid="{00000000-0005-0000-0000-00002C700000}"/>
    <cellStyle name="Millares 5 2 3 2 5 3 7" xfId="28739" xr:uid="{00000000-0005-0000-0000-00002D700000}"/>
    <cellStyle name="Millares 5 2 3 2 5 3 8" xfId="28740" xr:uid="{00000000-0005-0000-0000-00002E700000}"/>
    <cellStyle name="Millares 5 2 3 2 5 4" xfId="28741" xr:uid="{00000000-0005-0000-0000-00002F700000}"/>
    <cellStyle name="Millares 5 2 3 2 5 4 2" xfId="28742" xr:uid="{00000000-0005-0000-0000-000030700000}"/>
    <cellStyle name="Millares 5 2 3 2 5 4 2 2" xfId="28743" xr:uid="{00000000-0005-0000-0000-000031700000}"/>
    <cellStyle name="Millares 5 2 3 2 5 4 2 3" xfId="28744" xr:uid="{00000000-0005-0000-0000-000032700000}"/>
    <cellStyle name="Millares 5 2 3 2 5 4 3" xfId="28745" xr:uid="{00000000-0005-0000-0000-000033700000}"/>
    <cellStyle name="Millares 5 2 3 2 5 4 3 2" xfId="28746" xr:uid="{00000000-0005-0000-0000-000034700000}"/>
    <cellStyle name="Millares 5 2 3 2 5 4 3 3" xfId="28747" xr:uid="{00000000-0005-0000-0000-000035700000}"/>
    <cellStyle name="Millares 5 2 3 2 5 4 4" xfId="28748" xr:uid="{00000000-0005-0000-0000-000036700000}"/>
    <cellStyle name="Millares 5 2 3 2 5 4 5" xfId="28749" xr:uid="{00000000-0005-0000-0000-000037700000}"/>
    <cellStyle name="Millares 5 2 3 2 5 5" xfId="28750" xr:uid="{00000000-0005-0000-0000-000038700000}"/>
    <cellStyle name="Millares 5 2 3 2 5 5 2" xfId="28751" xr:uid="{00000000-0005-0000-0000-000039700000}"/>
    <cellStyle name="Millares 5 2 3 2 5 5 2 2" xfId="28752" xr:uid="{00000000-0005-0000-0000-00003A700000}"/>
    <cellStyle name="Millares 5 2 3 2 5 5 2 3" xfId="28753" xr:uid="{00000000-0005-0000-0000-00003B700000}"/>
    <cellStyle name="Millares 5 2 3 2 5 5 3" xfId="28754" xr:uid="{00000000-0005-0000-0000-00003C700000}"/>
    <cellStyle name="Millares 5 2 3 2 5 5 3 2" xfId="28755" xr:uid="{00000000-0005-0000-0000-00003D700000}"/>
    <cellStyle name="Millares 5 2 3 2 5 5 3 3" xfId="28756" xr:uid="{00000000-0005-0000-0000-00003E700000}"/>
    <cellStyle name="Millares 5 2 3 2 5 5 4" xfId="28757" xr:uid="{00000000-0005-0000-0000-00003F700000}"/>
    <cellStyle name="Millares 5 2 3 2 5 5 5" xfId="28758" xr:uid="{00000000-0005-0000-0000-000040700000}"/>
    <cellStyle name="Millares 5 2 3 2 5 6" xfId="28759" xr:uid="{00000000-0005-0000-0000-000041700000}"/>
    <cellStyle name="Millares 5 2 3 2 5 6 2" xfId="28760" xr:uid="{00000000-0005-0000-0000-000042700000}"/>
    <cellStyle name="Millares 5 2 3 2 5 6 2 2" xfId="28761" xr:uid="{00000000-0005-0000-0000-000043700000}"/>
    <cellStyle name="Millares 5 2 3 2 5 6 2 3" xfId="28762" xr:uid="{00000000-0005-0000-0000-000044700000}"/>
    <cellStyle name="Millares 5 2 3 2 5 6 3" xfId="28763" xr:uid="{00000000-0005-0000-0000-000045700000}"/>
    <cellStyle name="Millares 5 2 3 2 5 6 3 2" xfId="28764" xr:uid="{00000000-0005-0000-0000-000046700000}"/>
    <cellStyle name="Millares 5 2 3 2 5 6 3 3" xfId="28765" xr:uid="{00000000-0005-0000-0000-000047700000}"/>
    <cellStyle name="Millares 5 2 3 2 5 6 4" xfId="28766" xr:uid="{00000000-0005-0000-0000-000048700000}"/>
    <cellStyle name="Millares 5 2 3 2 5 6 5" xfId="28767" xr:uid="{00000000-0005-0000-0000-000049700000}"/>
    <cellStyle name="Millares 5 2 3 2 5 7" xfId="28768" xr:uid="{00000000-0005-0000-0000-00004A700000}"/>
    <cellStyle name="Millares 5 2 3 2 5 7 2" xfId="28769" xr:uid="{00000000-0005-0000-0000-00004B700000}"/>
    <cellStyle name="Millares 5 2 3 2 5 7 3" xfId="28770" xr:uid="{00000000-0005-0000-0000-00004C700000}"/>
    <cellStyle name="Millares 5 2 3 2 5 8" xfId="28771" xr:uid="{00000000-0005-0000-0000-00004D700000}"/>
    <cellStyle name="Millares 5 2 3 2 5 8 2" xfId="28772" xr:uid="{00000000-0005-0000-0000-00004E700000}"/>
    <cellStyle name="Millares 5 2 3 2 5 8 3" xfId="28773" xr:uid="{00000000-0005-0000-0000-00004F700000}"/>
    <cellStyle name="Millares 5 2 3 2 5 9" xfId="28774" xr:uid="{00000000-0005-0000-0000-000050700000}"/>
    <cellStyle name="Millares 5 2 3 2 6" xfId="28775" xr:uid="{00000000-0005-0000-0000-000051700000}"/>
    <cellStyle name="Millares 5 2 3 2 6 2" xfId="28776" xr:uid="{00000000-0005-0000-0000-000052700000}"/>
    <cellStyle name="Millares 5 2 3 2 6 2 2" xfId="28777" xr:uid="{00000000-0005-0000-0000-000053700000}"/>
    <cellStyle name="Millares 5 2 3 2 6 2 2 2" xfId="28778" xr:uid="{00000000-0005-0000-0000-000054700000}"/>
    <cellStyle name="Millares 5 2 3 2 6 2 2 3" xfId="28779" xr:uid="{00000000-0005-0000-0000-000055700000}"/>
    <cellStyle name="Millares 5 2 3 2 6 2 3" xfId="28780" xr:uid="{00000000-0005-0000-0000-000056700000}"/>
    <cellStyle name="Millares 5 2 3 2 6 2 3 2" xfId="28781" xr:uid="{00000000-0005-0000-0000-000057700000}"/>
    <cellStyle name="Millares 5 2 3 2 6 2 3 3" xfId="28782" xr:uid="{00000000-0005-0000-0000-000058700000}"/>
    <cellStyle name="Millares 5 2 3 2 6 2 4" xfId="28783" xr:uid="{00000000-0005-0000-0000-000059700000}"/>
    <cellStyle name="Millares 5 2 3 2 6 2 5" xfId="28784" xr:uid="{00000000-0005-0000-0000-00005A700000}"/>
    <cellStyle name="Millares 5 2 3 2 6 3" xfId="28785" xr:uid="{00000000-0005-0000-0000-00005B700000}"/>
    <cellStyle name="Millares 5 2 3 2 6 3 2" xfId="28786" xr:uid="{00000000-0005-0000-0000-00005C700000}"/>
    <cellStyle name="Millares 5 2 3 2 6 3 2 2" xfId="28787" xr:uid="{00000000-0005-0000-0000-00005D700000}"/>
    <cellStyle name="Millares 5 2 3 2 6 3 2 3" xfId="28788" xr:uid="{00000000-0005-0000-0000-00005E700000}"/>
    <cellStyle name="Millares 5 2 3 2 6 3 3" xfId="28789" xr:uid="{00000000-0005-0000-0000-00005F700000}"/>
    <cellStyle name="Millares 5 2 3 2 6 3 3 2" xfId="28790" xr:uid="{00000000-0005-0000-0000-000060700000}"/>
    <cellStyle name="Millares 5 2 3 2 6 3 3 3" xfId="28791" xr:uid="{00000000-0005-0000-0000-000061700000}"/>
    <cellStyle name="Millares 5 2 3 2 6 3 4" xfId="28792" xr:uid="{00000000-0005-0000-0000-000062700000}"/>
    <cellStyle name="Millares 5 2 3 2 6 3 5" xfId="28793" xr:uid="{00000000-0005-0000-0000-000063700000}"/>
    <cellStyle name="Millares 5 2 3 2 6 4" xfId="28794" xr:uid="{00000000-0005-0000-0000-000064700000}"/>
    <cellStyle name="Millares 5 2 3 2 6 4 2" xfId="28795" xr:uid="{00000000-0005-0000-0000-000065700000}"/>
    <cellStyle name="Millares 5 2 3 2 6 4 2 2" xfId="28796" xr:uid="{00000000-0005-0000-0000-000066700000}"/>
    <cellStyle name="Millares 5 2 3 2 6 4 2 3" xfId="28797" xr:uid="{00000000-0005-0000-0000-000067700000}"/>
    <cellStyle name="Millares 5 2 3 2 6 4 3" xfId="28798" xr:uid="{00000000-0005-0000-0000-000068700000}"/>
    <cellStyle name="Millares 5 2 3 2 6 4 3 2" xfId="28799" xr:uid="{00000000-0005-0000-0000-000069700000}"/>
    <cellStyle name="Millares 5 2 3 2 6 4 3 3" xfId="28800" xr:uid="{00000000-0005-0000-0000-00006A700000}"/>
    <cellStyle name="Millares 5 2 3 2 6 4 4" xfId="28801" xr:uid="{00000000-0005-0000-0000-00006B700000}"/>
    <cellStyle name="Millares 5 2 3 2 6 4 5" xfId="28802" xr:uid="{00000000-0005-0000-0000-00006C700000}"/>
    <cellStyle name="Millares 5 2 3 2 6 5" xfId="28803" xr:uid="{00000000-0005-0000-0000-00006D700000}"/>
    <cellStyle name="Millares 5 2 3 2 6 5 2" xfId="28804" xr:uid="{00000000-0005-0000-0000-00006E700000}"/>
    <cellStyle name="Millares 5 2 3 2 6 5 3" xfId="28805" xr:uid="{00000000-0005-0000-0000-00006F700000}"/>
    <cellStyle name="Millares 5 2 3 2 6 6" xfId="28806" xr:uid="{00000000-0005-0000-0000-000070700000}"/>
    <cellStyle name="Millares 5 2 3 2 6 6 2" xfId="28807" xr:uid="{00000000-0005-0000-0000-000071700000}"/>
    <cellStyle name="Millares 5 2 3 2 6 6 3" xfId="28808" xr:uid="{00000000-0005-0000-0000-000072700000}"/>
    <cellStyle name="Millares 5 2 3 2 6 7" xfId="28809" xr:uid="{00000000-0005-0000-0000-000073700000}"/>
    <cellStyle name="Millares 5 2 3 2 6 8" xfId="28810" xr:uid="{00000000-0005-0000-0000-000074700000}"/>
    <cellStyle name="Millares 5 2 3 2 7" xfId="28811" xr:uid="{00000000-0005-0000-0000-000075700000}"/>
    <cellStyle name="Millares 5 2 3 2 7 2" xfId="28812" xr:uid="{00000000-0005-0000-0000-000076700000}"/>
    <cellStyle name="Millares 5 2 3 2 7 2 2" xfId="28813" xr:uid="{00000000-0005-0000-0000-000077700000}"/>
    <cellStyle name="Millares 5 2 3 2 7 2 2 2" xfId="28814" xr:uid="{00000000-0005-0000-0000-000078700000}"/>
    <cellStyle name="Millares 5 2 3 2 7 2 2 3" xfId="28815" xr:uid="{00000000-0005-0000-0000-000079700000}"/>
    <cellStyle name="Millares 5 2 3 2 7 2 3" xfId="28816" xr:uid="{00000000-0005-0000-0000-00007A700000}"/>
    <cellStyle name="Millares 5 2 3 2 7 2 3 2" xfId="28817" xr:uid="{00000000-0005-0000-0000-00007B700000}"/>
    <cellStyle name="Millares 5 2 3 2 7 2 3 3" xfId="28818" xr:uid="{00000000-0005-0000-0000-00007C700000}"/>
    <cellStyle name="Millares 5 2 3 2 7 2 4" xfId="28819" xr:uid="{00000000-0005-0000-0000-00007D700000}"/>
    <cellStyle name="Millares 5 2 3 2 7 2 5" xfId="28820" xr:uid="{00000000-0005-0000-0000-00007E700000}"/>
    <cellStyle name="Millares 5 2 3 2 7 3" xfId="28821" xr:uid="{00000000-0005-0000-0000-00007F700000}"/>
    <cellStyle name="Millares 5 2 3 2 7 3 2" xfId="28822" xr:uid="{00000000-0005-0000-0000-000080700000}"/>
    <cellStyle name="Millares 5 2 3 2 7 3 2 2" xfId="28823" xr:uid="{00000000-0005-0000-0000-000081700000}"/>
    <cellStyle name="Millares 5 2 3 2 7 3 2 3" xfId="28824" xr:uid="{00000000-0005-0000-0000-000082700000}"/>
    <cellStyle name="Millares 5 2 3 2 7 3 3" xfId="28825" xr:uid="{00000000-0005-0000-0000-000083700000}"/>
    <cellStyle name="Millares 5 2 3 2 7 3 3 2" xfId="28826" xr:uid="{00000000-0005-0000-0000-000084700000}"/>
    <cellStyle name="Millares 5 2 3 2 7 3 3 3" xfId="28827" xr:uid="{00000000-0005-0000-0000-000085700000}"/>
    <cellStyle name="Millares 5 2 3 2 7 3 4" xfId="28828" xr:uid="{00000000-0005-0000-0000-000086700000}"/>
    <cellStyle name="Millares 5 2 3 2 7 3 5" xfId="28829" xr:uid="{00000000-0005-0000-0000-000087700000}"/>
    <cellStyle name="Millares 5 2 3 2 7 4" xfId="28830" xr:uid="{00000000-0005-0000-0000-000088700000}"/>
    <cellStyle name="Millares 5 2 3 2 7 4 2" xfId="28831" xr:uid="{00000000-0005-0000-0000-000089700000}"/>
    <cellStyle name="Millares 5 2 3 2 7 4 2 2" xfId="28832" xr:uid="{00000000-0005-0000-0000-00008A700000}"/>
    <cellStyle name="Millares 5 2 3 2 7 4 2 3" xfId="28833" xr:uid="{00000000-0005-0000-0000-00008B700000}"/>
    <cellStyle name="Millares 5 2 3 2 7 4 3" xfId="28834" xr:uid="{00000000-0005-0000-0000-00008C700000}"/>
    <cellStyle name="Millares 5 2 3 2 7 4 3 2" xfId="28835" xr:uid="{00000000-0005-0000-0000-00008D700000}"/>
    <cellStyle name="Millares 5 2 3 2 7 4 3 3" xfId="28836" xr:uid="{00000000-0005-0000-0000-00008E700000}"/>
    <cellStyle name="Millares 5 2 3 2 7 4 4" xfId="28837" xr:uid="{00000000-0005-0000-0000-00008F700000}"/>
    <cellStyle name="Millares 5 2 3 2 7 4 5" xfId="28838" xr:uid="{00000000-0005-0000-0000-000090700000}"/>
    <cellStyle name="Millares 5 2 3 2 7 5" xfId="28839" xr:uid="{00000000-0005-0000-0000-000091700000}"/>
    <cellStyle name="Millares 5 2 3 2 7 5 2" xfId="28840" xr:uid="{00000000-0005-0000-0000-000092700000}"/>
    <cellStyle name="Millares 5 2 3 2 7 5 3" xfId="28841" xr:uid="{00000000-0005-0000-0000-000093700000}"/>
    <cellStyle name="Millares 5 2 3 2 7 6" xfId="28842" xr:uid="{00000000-0005-0000-0000-000094700000}"/>
    <cellStyle name="Millares 5 2 3 2 7 6 2" xfId="28843" xr:uid="{00000000-0005-0000-0000-000095700000}"/>
    <cellStyle name="Millares 5 2 3 2 7 6 3" xfId="28844" xr:uid="{00000000-0005-0000-0000-000096700000}"/>
    <cellStyle name="Millares 5 2 3 2 7 7" xfId="28845" xr:uid="{00000000-0005-0000-0000-000097700000}"/>
    <cellStyle name="Millares 5 2 3 2 7 8" xfId="28846" xr:uid="{00000000-0005-0000-0000-000098700000}"/>
    <cellStyle name="Millares 5 2 3 2 8" xfId="28847" xr:uid="{00000000-0005-0000-0000-000099700000}"/>
    <cellStyle name="Millares 5 2 3 2 8 2" xfId="28848" xr:uid="{00000000-0005-0000-0000-00009A700000}"/>
    <cellStyle name="Millares 5 2 3 2 8 2 2" xfId="28849" xr:uid="{00000000-0005-0000-0000-00009B700000}"/>
    <cellStyle name="Millares 5 2 3 2 8 2 3" xfId="28850" xr:uid="{00000000-0005-0000-0000-00009C700000}"/>
    <cellStyle name="Millares 5 2 3 2 8 3" xfId="28851" xr:uid="{00000000-0005-0000-0000-00009D700000}"/>
    <cellStyle name="Millares 5 2 3 2 8 3 2" xfId="28852" xr:uid="{00000000-0005-0000-0000-00009E700000}"/>
    <cellStyle name="Millares 5 2 3 2 8 3 3" xfId="28853" xr:uid="{00000000-0005-0000-0000-00009F700000}"/>
    <cellStyle name="Millares 5 2 3 2 8 4" xfId="28854" xr:uid="{00000000-0005-0000-0000-0000A0700000}"/>
    <cellStyle name="Millares 5 2 3 2 8 5" xfId="28855" xr:uid="{00000000-0005-0000-0000-0000A1700000}"/>
    <cellStyle name="Millares 5 2 3 2 9" xfId="28856" xr:uid="{00000000-0005-0000-0000-0000A2700000}"/>
    <cellStyle name="Millares 5 2 3 2 9 2" xfId="28857" xr:uid="{00000000-0005-0000-0000-0000A3700000}"/>
    <cellStyle name="Millares 5 2 3 2 9 2 2" xfId="28858" xr:uid="{00000000-0005-0000-0000-0000A4700000}"/>
    <cellStyle name="Millares 5 2 3 2 9 2 3" xfId="28859" xr:uid="{00000000-0005-0000-0000-0000A5700000}"/>
    <cellStyle name="Millares 5 2 3 2 9 3" xfId="28860" xr:uid="{00000000-0005-0000-0000-0000A6700000}"/>
    <cellStyle name="Millares 5 2 3 2 9 3 2" xfId="28861" xr:uid="{00000000-0005-0000-0000-0000A7700000}"/>
    <cellStyle name="Millares 5 2 3 2 9 3 3" xfId="28862" xr:uid="{00000000-0005-0000-0000-0000A8700000}"/>
    <cellStyle name="Millares 5 2 3 2 9 4" xfId="28863" xr:uid="{00000000-0005-0000-0000-0000A9700000}"/>
    <cellStyle name="Millares 5 2 3 2 9 5" xfId="28864" xr:uid="{00000000-0005-0000-0000-0000AA700000}"/>
    <cellStyle name="Millares 5 3" xfId="28865" xr:uid="{00000000-0005-0000-0000-0000AB700000}"/>
    <cellStyle name="Millares 5 3 10" xfId="28866" xr:uid="{00000000-0005-0000-0000-0000AC700000}"/>
    <cellStyle name="Millares 5 3 10 2" xfId="28867" xr:uid="{00000000-0005-0000-0000-0000AD700000}"/>
    <cellStyle name="Millares 5 3 10 2 2" xfId="28868" xr:uid="{00000000-0005-0000-0000-0000AE700000}"/>
    <cellStyle name="Millares 5 3 10 2 3" xfId="28869" xr:uid="{00000000-0005-0000-0000-0000AF700000}"/>
    <cellStyle name="Millares 5 3 10 3" xfId="28870" xr:uid="{00000000-0005-0000-0000-0000B0700000}"/>
    <cellStyle name="Millares 5 3 10 3 2" xfId="28871" xr:uid="{00000000-0005-0000-0000-0000B1700000}"/>
    <cellStyle name="Millares 5 3 10 3 3" xfId="28872" xr:uid="{00000000-0005-0000-0000-0000B2700000}"/>
    <cellStyle name="Millares 5 3 10 4" xfId="28873" xr:uid="{00000000-0005-0000-0000-0000B3700000}"/>
    <cellStyle name="Millares 5 3 10 5" xfId="28874" xr:uid="{00000000-0005-0000-0000-0000B4700000}"/>
    <cellStyle name="Millares 5 3 11" xfId="28875" xr:uid="{00000000-0005-0000-0000-0000B5700000}"/>
    <cellStyle name="Millares 5 3 11 2" xfId="28876" xr:uid="{00000000-0005-0000-0000-0000B6700000}"/>
    <cellStyle name="Millares 5 3 11 3" xfId="28877" xr:uid="{00000000-0005-0000-0000-0000B7700000}"/>
    <cellStyle name="Millares 5 3 12" xfId="28878" xr:uid="{00000000-0005-0000-0000-0000B8700000}"/>
    <cellStyle name="Millares 5 3 12 2" xfId="28879" xr:uid="{00000000-0005-0000-0000-0000B9700000}"/>
    <cellStyle name="Millares 5 3 12 3" xfId="28880" xr:uid="{00000000-0005-0000-0000-0000BA700000}"/>
    <cellStyle name="Millares 5 3 13" xfId="28881" xr:uid="{00000000-0005-0000-0000-0000BB700000}"/>
    <cellStyle name="Millares 5 3 14" xfId="28882" xr:uid="{00000000-0005-0000-0000-0000BC700000}"/>
    <cellStyle name="Millares 5 3 15" xfId="28883" xr:uid="{00000000-0005-0000-0000-0000BD700000}"/>
    <cellStyle name="Millares 5 3 2" xfId="28884" xr:uid="{00000000-0005-0000-0000-0000BE700000}"/>
    <cellStyle name="Millares 5 3 2 10" xfId="28885" xr:uid="{00000000-0005-0000-0000-0000BF700000}"/>
    <cellStyle name="Millares 5 3 2 10 2" xfId="28886" xr:uid="{00000000-0005-0000-0000-0000C0700000}"/>
    <cellStyle name="Millares 5 3 2 10 3" xfId="28887" xr:uid="{00000000-0005-0000-0000-0000C1700000}"/>
    <cellStyle name="Millares 5 3 2 11" xfId="28888" xr:uid="{00000000-0005-0000-0000-0000C2700000}"/>
    <cellStyle name="Millares 5 3 2 12" xfId="28889" xr:uid="{00000000-0005-0000-0000-0000C3700000}"/>
    <cellStyle name="Millares 5 3 2 2" xfId="28890" xr:uid="{00000000-0005-0000-0000-0000C4700000}"/>
    <cellStyle name="Millares 5 3 2 2 10" xfId="28891" xr:uid="{00000000-0005-0000-0000-0000C5700000}"/>
    <cellStyle name="Millares 5 3 2 2 2" xfId="28892" xr:uid="{00000000-0005-0000-0000-0000C6700000}"/>
    <cellStyle name="Millares 5 3 2 2 2 2" xfId="28893" xr:uid="{00000000-0005-0000-0000-0000C7700000}"/>
    <cellStyle name="Millares 5 3 2 2 2 2 2" xfId="28894" xr:uid="{00000000-0005-0000-0000-0000C8700000}"/>
    <cellStyle name="Millares 5 3 2 2 2 2 2 2" xfId="28895" xr:uid="{00000000-0005-0000-0000-0000C9700000}"/>
    <cellStyle name="Millares 5 3 2 2 2 2 2 3" xfId="28896" xr:uid="{00000000-0005-0000-0000-0000CA700000}"/>
    <cellStyle name="Millares 5 3 2 2 2 2 3" xfId="28897" xr:uid="{00000000-0005-0000-0000-0000CB700000}"/>
    <cellStyle name="Millares 5 3 2 2 2 2 3 2" xfId="28898" xr:uid="{00000000-0005-0000-0000-0000CC700000}"/>
    <cellStyle name="Millares 5 3 2 2 2 2 3 3" xfId="28899" xr:uid="{00000000-0005-0000-0000-0000CD700000}"/>
    <cellStyle name="Millares 5 3 2 2 2 2 4" xfId="28900" xr:uid="{00000000-0005-0000-0000-0000CE700000}"/>
    <cellStyle name="Millares 5 3 2 2 2 2 5" xfId="28901" xr:uid="{00000000-0005-0000-0000-0000CF700000}"/>
    <cellStyle name="Millares 5 3 2 2 2 3" xfId="28902" xr:uid="{00000000-0005-0000-0000-0000D0700000}"/>
    <cellStyle name="Millares 5 3 2 2 2 3 2" xfId="28903" xr:uid="{00000000-0005-0000-0000-0000D1700000}"/>
    <cellStyle name="Millares 5 3 2 2 2 3 2 2" xfId="28904" xr:uid="{00000000-0005-0000-0000-0000D2700000}"/>
    <cellStyle name="Millares 5 3 2 2 2 3 2 3" xfId="28905" xr:uid="{00000000-0005-0000-0000-0000D3700000}"/>
    <cellStyle name="Millares 5 3 2 2 2 3 3" xfId="28906" xr:uid="{00000000-0005-0000-0000-0000D4700000}"/>
    <cellStyle name="Millares 5 3 2 2 2 3 3 2" xfId="28907" xr:uid="{00000000-0005-0000-0000-0000D5700000}"/>
    <cellStyle name="Millares 5 3 2 2 2 3 3 3" xfId="28908" xr:uid="{00000000-0005-0000-0000-0000D6700000}"/>
    <cellStyle name="Millares 5 3 2 2 2 3 4" xfId="28909" xr:uid="{00000000-0005-0000-0000-0000D7700000}"/>
    <cellStyle name="Millares 5 3 2 2 2 3 5" xfId="28910" xr:uid="{00000000-0005-0000-0000-0000D8700000}"/>
    <cellStyle name="Millares 5 3 2 2 2 4" xfId="28911" xr:uid="{00000000-0005-0000-0000-0000D9700000}"/>
    <cellStyle name="Millares 5 3 2 2 2 4 2" xfId="28912" xr:uid="{00000000-0005-0000-0000-0000DA700000}"/>
    <cellStyle name="Millares 5 3 2 2 2 4 2 2" xfId="28913" xr:uid="{00000000-0005-0000-0000-0000DB700000}"/>
    <cellStyle name="Millares 5 3 2 2 2 4 2 3" xfId="28914" xr:uid="{00000000-0005-0000-0000-0000DC700000}"/>
    <cellStyle name="Millares 5 3 2 2 2 4 3" xfId="28915" xr:uid="{00000000-0005-0000-0000-0000DD700000}"/>
    <cellStyle name="Millares 5 3 2 2 2 4 3 2" xfId="28916" xr:uid="{00000000-0005-0000-0000-0000DE700000}"/>
    <cellStyle name="Millares 5 3 2 2 2 4 3 3" xfId="28917" xr:uid="{00000000-0005-0000-0000-0000DF700000}"/>
    <cellStyle name="Millares 5 3 2 2 2 4 4" xfId="28918" xr:uid="{00000000-0005-0000-0000-0000E0700000}"/>
    <cellStyle name="Millares 5 3 2 2 2 4 5" xfId="28919" xr:uid="{00000000-0005-0000-0000-0000E1700000}"/>
    <cellStyle name="Millares 5 3 2 2 2 5" xfId="28920" xr:uid="{00000000-0005-0000-0000-0000E2700000}"/>
    <cellStyle name="Millares 5 3 2 2 2 5 2" xfId="28921" xr:uid="{00000000-0005-0000-0000-0000E3700000}"/>
    <cellStyle name="Millares 5 3 2 2 2 5 3" xfId="28922" xr:uid="{00000000-0005-0000-0000-0000E4700000}"/>
    <cellStyle name="Millares 5 3 2 2 2 6" xfId="28923" xr:uid="{00000000-0005-0000-0000-0000E5700000}"/>
    <cellStyle name="Millares 5 3 2 2 2 6 2" xfId="28924" xr:uid="{00000000-0005-0000-0000-0000E6700000}"/>
    <cellStyle name="Millares 5 3 2 2 2 6 3" xfId="28925" xr:uid="{00000000-0005-0000-0000-0000E7700000}"/>
    <cellStyle name="Millares 5 3 2 2 2 7" xfId="28926" xr:uid="{00000000-0005-0000-0000-0000E8700000}"/>
    <cellStyle name="Millares 5 3 2 2 2 8" xfId="28927" xr:uid="{00000000-0005-0000-0000-0000E9700000}"/>
    <cellStyle name="Millares 5 3 2 2 3" xfId="28928" xr:uid="{00000000-0005-0000-0000-0000EA700000}"/>
    <cellStyle name="Millares 5 3 2 2 3 2" xfId="28929" xr:uid="{00000000-0005-0000-0000-0000EB700000}"/>
    <cellStyle name="Millares 5 3 2 2 3 2 2" xfId="28930" xr:uid="{00000000-0005-0000-0000-0000EC700000}"/>
    <cellStyle name="Millares 5 3 2 2 3 2 2 2" xfId="28931" xr:uid="{00000000-0005-0000-0000-0000ED700000}"/>
    <cellStyle name="Millares 5 3 2 2 3 2 2 3" xfId="28932" xr:uid="{00000000-0005-0000-0000-0000EE700000}"/>
    <cellStyle name="Millares 5 3 2 2 3 2 3" xfId="28933" xr:uid="{00000000-0005-0000-0000-0000EF700000}"/>
    <cellStyle name="Millares 5 3 2 2 3 2 3 2" xfId="28934" xr:uid="{00000000-0005-0000-0000-0000F0700000}"/>
    <cellStyle name="Millares 5 3 2 2 3 2 3 3" xfId="28935" xr:uid="{00000000-0005-0000-0000-0000F1700000}"/>
    <cellStyle name="Millares 5 3 2 2 3 2 4" xfId="28936" xr:uid="{00000000-0005-0000-0000-0000F2700000}"/>
    <cellStyle name="Millares 5 3 2 2 3 2 5" xfId="28937" xr:uid="{00000000-0005-0000-0000-0000F3700000}"/>
    <cellStyle name="Millares 5 3 2 2 3 3" xfId="28938" xr:uid="{00000000-0005-0000-0000-0000F4700000}"/>
    <cellStyle name="Millares 5 3 2 2 3 3 2" xfId="28939" xr:uid="{00000000-0005-0000-0000-0000F5700000}"/>
    <cellStyle name="Millares 5 3 2 2 3 3 2 2" xfId="28940" xr:uid="{00000000-0005-0000-0000-0000F6700000}"/>
    <cellStyle name="Millares 5 3 2 2 3 3 2 3" xfId="28941" xr:uid="{00000000-0005-0000-0000-0000F7700000}"/>
    <cellStyle name="Millares 5 3 2 2 3 3 3" xfId="28942" xr:uid="{00000000-0005-0000-0000-0000F8700000}"/>
    <cellStyle name="Millares 5 3 2 2 3 3 3 2" xfId="28943" xr:uid="{00000000-0005-0000-0000-0000F9700000}"/>
    <cellStyle name="Millares 5 3 2 2 3 3 3 3" xfId="28944" xr:uid="{00000000-0005-0000-0000-0000FA700000}"/>
    <cellStyle name="Millares 5 3 2 2 3 3 4" xfId="28945" xr:uid="{00000000-0005-0000-0000-0000FB700000}"/>
    <cellStyle name="Millares 5 3 2 2 3 3 5" xfId="28946" xr:uid="{00000000-0005-0000-0000-0000FC700000}"/>
    <cellStyle name="Millares 5 3 2 2 3 4" xfId="28947" xr:uid="{00000000-0005-0000-0000-0000FD700000}"/>
    <cellStyle name="Millares 5 3 2 2 3 4 2" xfId="28948" xr:uid="{00000000-0005-0000-0000-0000FE700000}"/>
    <cellStyle name="Millares 5 3 2 2 3 4 2 2" xfId="28949" xr:uid="{00000000-0005-0000-0000-0000FF700000}"/>
    <cellStyle name="Millares 5 3 2 2 3 4 2 3" xfId="28950" xr:uid="{00000000-0005-0000-0000-000000710000}"/>
    <cellStyle name="Millares 5 3 2 2 3 4 3" xfId="28951" xr:uid="{00000000-0005-0000-0000-000001710000}"/>
    <cellStyle name="Millares 5 3 2 2 3 4 3 2" xfId="28952" xr:uid="{00000000-0005-0000-0000-000002710000}"/>
    <cellStyle name="Millares 5 3 2 2 3 4 3 3" xfId="28953" xr:uid="{00000000-0005-0000-0000-000003710000}"/>
    <cellStyle name="Millares 5 3 2 2 3 4 4" xfId="28954" xr:uid="{00000000-0005-0000-0000-000004710000}"/>
    <cellStyle name="Millares 5 3 2 2 3 4 5" xfId="28955" xr:uid="{00000000-0005-0000-0000-000005710000}"/>
    <cellStyle name="Millares 5 3 2 2 3 5" xfId="28956" xr:uid="{00000000-0005-0000-0000-000006710000}"/>
    <cellStyle name="Millares 5 3 2 2 3 5 2" xfId="28957" xr:uid="{00000000-0005-0000-0000-000007710000}"/>
    <cellStyle name="Millares 5 3 2 2 3 5 3" xfId="28958" xr:uid="{00000000-0005-0000-0000-000008710000}"/>
    <cellStyle name="Millares 5 3 2 2 3 6" xfId="28959" xr:uid="{00000000-0005-0000-0000-000009710000}"/>
    <cellStyle name="Millares 5 3 2 2 3 6 2" xfId="28960" xr:uid="{00000000-0005-0000-0000-00000A710000}"/>
    <cellStyle name="Millares 5 3 2 2 3 6 3" xfId="28961" xr:uid="{00000000-0005-0000-0000-00000B710000}"/>
    <cellStyle name="Millares 5 3 2 2 3 7" xfId="28962" xr:uid="{00000000-0005-0000-0000-00000C710000}"/>
    <cellStyle name="Millares 5 3 2 2 3 8" xfId="28963" xr:uid="{00000000-0005-0000-0000-00000D710000}"/>
    <cellStyle name="Millares 5 3 2 2 4" xfId="28964" xr:uid="{00000000-0005-0000-0000-00000E710000}"/>
    <cellStyle name="Millares 5 3 2 2 4 2" xfId="28965" xr:uid="{00000000-0005-0000-0000-00000F710000}"/>
    <cellStyle name="Millares 5 3 2 2 4 2 2" xfId="28966" xr:uid="{00000000-0005-0000-0000-000010710000}"/>
    <cellStyle name="Millares 5 3 2 2 4 2 3" xfId="28967" xr:uid="{00000000-0005-0000-0000-000011710000}"/>
    <cellStyle name="Millares 5 3 2 2 4 3" xfId="28968" xr:uid="{00000000-0005-0000-0000-000012710000}"/>
    <cellStyle name="Millares 5 3 2 2 4 3 2" xfId="28969" xr:uid="{00000000-0005-0000-0000-000013710000}"/>
    <cellStyle name="Millares 5 3 2 2 4 3 3" xfId="28970" xr:uid="{00000000-0005-0000-0000-000014710000}"/>
    <cellStyle name="Millares 5 3 2 2 4 4" xfId="28971" xr:uid="{00000000-0005-0000-0000-000015710000}"/>
    <cellStyle name="Millares 5 3 2 2 4 5" xfId="28972" xr:uid="{00000000-0005-0000-0000-000016710000}"/>
    <cellStyle name="Millares 5 3 2 2 5" xfId="28973" xr:uid="{00000000-0005-0000-0000-000017710000}"/>
    <cellStyle name="Millares 5 3 2 2 5 2" xfId="28974" xr:uid="{00000000-0005-0000-0000-000018710000}"/>
    <cellStyle name="Millares 5 3 2 2 5 2 2" xfId="28975" xr:uid="{00000000-0005-0000-0000-000019710000}"/>
    <cellStyle name="Millares 5 3 2 2 5 2 3" xfId="28976" xr:uid="{00000000-0005-0000-0000-00001A710000}"/>
    <cellStyle name="Millares 5 3 2 2 5 3" xfId="28977" xr:uid="{00000000-0005-0000-0000-00001B710000}"/>
    <cellStyle name="Millares 5 3 2 2 5 3 2" xfId="28978" xr:uid="{00000000-0005-0000-0000-00001C710000}"/>
    <cellStyle name="Millares 5 3 2 2 5 3 3" xfId="28979" xr:uid="{00000000-0005-0000-0000-00001D710000}"/>
    <cellStyle name="Millares 5 3 2 2 5 4" xfId="28980" xr:uid="{00000000-0005-0000-0000-00001E710000}"/>
    <cellStyle name="Millares 5 3 2 2 5 5" xfId="28981" xr:uid="{00000000-0005-0000-0000-00001F710000}"/>
    <cellStyle name="Millares 5 3 2 2 6" xfId="28982" xr:uid="{00000000-0005-0000-0000-000020710000}"/>
    <cellStyle name="Millares 5 3 2 2 6 2" xfId="28983" xr:uid="{00000000-0005-0000-0000-000021710000}"/>
    <cellStyle name="Millares 5 3 2 2 6 2 2" xfId="28984" xr:uid="{00000000-0005-0000-0000-000022710000}"/>
    <cellStyle name="Millares 5 3 2 2 6 2 3" xfId="28985" xr:uid="{00000000-0005-0000-0000-000023710000}"/>
    <cellStyle name="Millares 5 3 2 2 6 3" xfId="28986" xr:uid="{00000000-0005-0000-0000-000024710000}"/>
    <cellStyle name="Millares 5 3 2 2 6 3 2" xfId="28987" xr:uid="{00000000-0005-0000-0000-000025710000}"/>
    <cellStyle name="Millares 5 3 2 2 6 3 3" xfId="28988" xr:uid="{00000000-0005-0000-0000-000026710000}"/>
    <cellStyle name="Millares 5 3 2 2 6 4" xfId="28989" xr:uid="{00000000-0005-0000-0000-000027710000}"/>
    <cellStyle name="Millares 5 3 2 2 6 5" xfId="28990" xr:uid="{00000000-0005-0000-0000-000028710000}"/>
    <cellStyle name="Millares 5 3 2 2 7" xfId="28991" xr:uid="{00000000-0005-0000-0000-000029710000}"/>
    <cellStyle name="Millares 5 3 2 2 7 2" xfId="28992" xr:uid="{00000000-0005-0000-0000-00002A710000}"/>
    <cellStyle name="Millares 5 3 2 2 7 3" xfId="28993" xr:uid="{00000000-0005-0000-0000-00002B710000}"/>
    <cellStyle name="Millares 5 3 2 2 8" xfId="28994" xr:uid="{00000000-0005-0000-0000-00002C710000}"/>
    <cellStyle name="Millares 5 3 2 2 8 2" xfId="28995" xr:uid="{00000000-0005-0000-0000-00002D710000}"/>
    <cellStyle name="Millares 5 3 2 2 8 3" xfId="28996" xr:uid="{00000000-0005-0000-0000-00002E710000}"/>
    <cellStyle name="Millares 5 3 2 2 9" xfId="28997" xr:uid="{00000000-0005-0000-0000-00002F710000}"/>
    <cellStyle name="Millares 5 3 2 3" xfId="28998" xr:uid="{00000000-0005-0000-0000-000030710000}"/>
    <cellStyle name="Millares 5 3 2 3 10" xfId="28999" xr:uid="{00000000-0005-0000-0000-000031710000}"/>
    <cellStyle name="Millares 5 3 2 3 2" xfId="29000" xr:uid="{00000000-0005-0000-0000-000032710000}"/>
    <cellStyle name="Millares 5 3 2 3 2 2" xfId="29001" xr:uid="{00000000-0005-0000-0000-000033710000}"/>
    <cellStyle name="Millares 5 3 2 3 2 2 2" xfId="29002" xr:uid="{00000000-0005-0000-0000-000034710000}"/>
    <cellStyle name="Millares 5 3 2 3 2 2 2 2" xfId="29003" xr:uid="{00000000-0005-0000-0000-000035710000}"/>
    <cellStyle name="Millares 5 3 2 3 2 2 2 3" xfId="29004" xr:uid="{00000000-0005-0000-0000-000036710000}"/>
    <cellStyle name="Millares 5 3 2 3 2 2 3" xfId="29005" xr:uid="{00000000-0005-0000-0000-000037710000}"/>
    <cellStyle name="Millares 5 3 2 3 2 2 3 2" xfId="29006" xr:uid="{00000000-0005-0000-0000-000038710000}"/>
    <cellStyle name="Millares 5 3 2 3 2 2 3 3" xfId="29007" xr:uid="{00000000-0005-0000-0000-000039710000}"/>
    <cellStyle name="Millares 5 3 2 3 2 2 4" xfId="29008" xr:uid="{00000000-0005-0000-0000-00003A710000}"/>
    <cellStyle name="Millares 5 3 2 3 2 2 5" xfId="29009" xr:uid="{00000000-0005-0000-0000-00003B710000}"/>
    <cellStyle name="Millares 5 3 2 3 2 3" xfId="29010" xr:uid="{00000000-0005-0000-0000-00003C710000}"/>
    <cellStyle name="Millares 5 3 2 3 2 3 2" xfId="29011" xr:uid="{00000000-0005-0000-0000-00003D710000}"/>
    <cellStyle name="Millares 5 3 2 3 2 3 2 2" xfId="29012" xr:uid="{00000000-0005-0000-0000-00003E710000}"/>
    <cellStyle name="Millares 5 3 2 3 2 3 2 3" xfId="29013" xr:uid="{00000000-0005-0000-0000-00003F710000}"/>
    <cellStyle name="Millares 5 3 2 3 2 3 3" xfId="29014" xr:uid="{00000000-0005-0000-0000-000040710000}"/>
    <cellStyle name="Millares 5 3 2 3 2 3 3 2" xfId="29015" xr:uid="{00000000-0005-0000-0000-000041710000}"/>
    <cellStyle name="Millares 5 3 2 3 2 3 3 3" xfId="29016" xr:uid="{00000000-0005-0000-0000-000042710000}"/>
    <cellStyle name="Millares 5 3 2 3 2 3 4" xfId="29017" xr:uid="{00000000-0005-0000-0000-000043710000}"/>
    <cellStyle name="Millares 5 3 2 3 2 3 5" xfId="29018" xr:uid="{00000000-0005-0000-0000-000044710000}"/>
    <cellStyle name="Millares 5 3 2 3 2 4" xfId="29019" xr:uid="{00000000-0005-0000-0000-000045710000}"/>
    <cellStyle name="Millares 5 3 2 3 2 4 2" xfId="29020" xr:uid="{00000000-0005-0000-0000-000046710000}"/>
    <cellStyle name="Millares 5 3 2 3 2 4 2 2" xfId="29021" xr:uid="{00000000-0005-0000-0000-000047710000}"/>
    <cellStyle name="Millares 5 3 2 3 2 4 2 3" xfId="29022" xr:uid="{00000000-0005-0000-0000-000048710000}"/>
    <cellStyle name="Millares 5 3 2 3 2 4 3" xfId="29023" xr:uid="{00000000-0005-0000-0000-000049710000}"/>
    <cellStyle name="Millares 5 3 2 3 2 4 3 2" xfId="29024" xr:uid="{00000000-0005-0000-0000-00004A710000}"/>
    <cellStyle name="Millares 5 3 2 3 2 4 3 3" xfId="29025" xr:uid="{00000000-0005-0000-0000-00004B710000}"/>
    <cellStyle name="Millares 5 3 2 3 2 4 4" xfId="29026" xr:uid="{00000000-0005-0000-0000-00004C710000}"/>
    <cellStyle name="Millares 5 3 2 3 2 4 5" xfId="29027" xr:uid="{00000000-0005-0000-0000-00004D710000}"/>
    <cellStyle name="Millares 5 3 2 3 2 5" xfId="29028" xr:uid="{00000000-0005-0000-0000-00004E710000}"/>
    <cellStyle name="Millares 5 3 2 3 2 5 2" xfId="29029" xr:uid="{00000000-0005-0000-0000-00004F710000}"/>
    <cellStyle name="Millares 5 3 2 3 2 5 3" xfId="29030" xr:uid="{00000000-0005-0000-0000-000050710000}"/>
    <cellStyle name="Millares 5 3 2 3 2 6" xfId="29031" xr:uid="{00000000-0005-0000-0000-000051710000}"/>
    <cellStyle name="Millares 5 3 2 3 2 6 2" xfId="29032" xr:uid="{00000000-0005-0000-0000-000052710000}"/>
    <cellStyle name="Millares 5 3 2 3 2 6 3" xfId="29033" xr:uid="{00000000-0005-0000-0000-000053710000}"/>
    <cellStyle name="Millares 5 3 2 3 2 7" xfId="29034" xr:uid="{00000000-0005-0000-0000-000054710000}"/>
    <cellStyle name="Millares 5 3 2 3 2 8" xfId="29035" xr:uid="{00000000-0005-0000-0000-000055710000}"/>
    <cellStyle name="Millares 5 3 2 3 3" xfId="29036" xr:uid="{00000000-0005-0000-0000-000056710000}"/>
    <cellStyle name="Millares 5 3 2 3 3 2" xfId="29037" xr:uid="{00000000-0005-0000-0000-000057710000}"/>
    <cellStyle name="Millares 5 3 2 3 3 2 2" xfId="29038" xr:uid="{00000000-0005-0000-0000-000058710000}"/>
    <cellStyle name="Millares 5 3 2 3 3 2 2 2" xfId="29039" xr:uid="{00000000-0005-0000-0000-000059710000}"/>
    <cellStyle name="Millares 5 3 2 3 3 2 2 3" xfId="29040" xr:uid="{00000000-0005-0000-0000-00005A710000}"/>
    <cellStyle name="Millares 5 3 2 3 3 2 3" xfId="29041" xr:uid="{00000000-0005-0000-0000-00005B710000}"/>
    <cellStyle name="Millares 5 3 2 3 3 2 3 2" xfId="29042" xr:uid="{00000000-0005-0000-0000-00005C710000}"/>
    <cellStyle name="Millares 5 3 2 3 3 2 3 3" xfId="29043" xr:uid="{00000000-0005-0000-0000-00005D710000}"/>
    <cellStyle name="Millares 5 3 2 3 3 2 4" xfId="29044" xr:uid="{00000000-0005-0000-0000-00005E710000}"/>
    <cellStyle name="Millares 5 3 2 3 3 2 5" xfId="29045" xr:uid="{00000000-0005-0000-0000-00005F710000}"/>
    <cellStyle name="Millares 5 3 2 3 3 3" xfId="29046" xr:uid="{00000000-0005-0000-0000-000060710000}"/>
    <cellStyle name="Millares 5 3 2 3 3 3 2" xfId="29047" xr:uid="{00000000-0005-0000-0000-000061710000}"/>
    <cellStyle name="Millares 5 3 2 3 3 3 2 2" xfId="29048" xr:uid="{00000000-0005-0000-0000-000062710000}"/>
    <cellStyle name="Millares 5 3 2 3 3 3 2 3" xfId="29049" xr:uid="{00000000-0005-0000-0000-000063710000}"/>
    <cellStyle name="Millares 5 3 2 3 3 3 3" xfId="29050" xr:uid="{00000000-0005-0000-0000-000064710000}"/>
    <cellStyle name="Millares 5 3 2 3 3 3 3 2" xfId="29051" xr:uid="{00000000-0005-0000-0000-000065710000}"/>
    <cellStyle name="Millares 5 3 2 3 3 3 3 3" xfId="29052" xr:uid="{00000000-0005-0000-0000-000066710000}"/>
    <cellStyle name="Millares 5 3 2 3 3 3 4" xfId="29053" xr:uid="{00000000-0005-0000-0000-000067710000}"/>
    <cellStyle name="Millares 5 3 2 3 3 3 5" xfId="29054" xr:uid="{00000000-0005-0000-0000-000068710000}"/>
    <cellStyle name="Millares 5 3 2 3 3 4" xfId="29055" xr:uid="{00000000-0005-0000-0000-000069710000}"/>
    <cellStyle name="Millares 5 3 2 3 3 4 2" xfId="29056" xr:uid="{00000000-0005-0000-0000-00006A710000}"/>
    <cellStyle name="Millares 5 3 2 3 3 4 2 2" xfId="29057" xr:uid="{00000000-0005-0000-0000-00006B710000}"/>
    <cellStyle name="Millares 5 3 2 3 3 4 2 3" xfId="29058" xr:uid="{00000000-0005-0000-0000-00006C710000}"/>
    <cellStyle name="Millares 5 3 2 3 3 4 3" xfId="29059" xr:uid="{00000000-0005-0000-0000-00006D710000}"/>
    <cellStyle name="Millares 5 3 2 3 3 4 3 2" xfId="29060" xr:uid="{00000000-0005-0000-0000-00006E710000}"/>
    <cellStyle name="Millares 5 3 2 3 3 4 3 3" xfId="29061" xr:uid="{00000000-0005-0000-0000-00006F710000}"/>
    <cellStyle name="Millares 5 3 2 3 3 4 4" xfId="29062" xr:uid="{00000000-0005-0000-0000-000070710000}"/>
    <cellStyle name="Millares 5 3 2 3 3 4 5" xfId="29063" xr:uid="{00000000-0005-0000-0000-000071710000}"/>
    <cellStyle name="Millares 5 3 2 3 3 5" xfId="29064" xr:uid="{00000000-0005-0000-0000-000072710000}"/>
    <cellStyle name="Millares 5 3 2 3 3 5 2" xfId="29065" xr:uid="{00000000-0005-0000-0000-000073710000}"/>
    <cellStyle name="Millares 5 3 2 3 3 5 3" xfId="29066" xr:uid="{00000000-0005-0000-0000-000074710000}"/>
    <cellStyle name="Millares 5 3 2 3 3 6" xfId="29067" xr:uid="{00000000-0005-0000-0000-000075710000}"/>
    <cellStyle name="Millares 5 3 2 3 3 6 2" xfId="29068" xr:uid="{00000000-0005-0000-0000-000076710000}"/>
    <cellStyle name="Millares 5 3 2 3 3 6 3" xfId="29069" xr:uid="{00000000-0005-0000-0000-000077710000}"/>
    <cellStyle name="Millares 5 3 2 3 3 7" xfId="29070" xr:uid="{00000000-0005-0000-0000-000078710000}"/>
    <cellStyle name="Millares 5 3 2 3 3 8" xfId="29071" xr:uid="{00000000-0005-0000-0000-000079710000}"/>
    <cellStyle name="Millares 5 3 2 3 4" xfId="29072" xr:uid="{00000000-0005-0000-0000-00007A710000}"/>
    <cellStyle name="Millares 5 3 2 3 4 2" xfId="29073" xr:uid="{00000000-0005-0000-0000-00007B710000}"/>
    <cellStyle name="Millares 5 3 2 3 4 2 2" xfId="29074" xr:uid="{00000000-0005-0000-0000-00007C710000}"/>
    <cellStyle name="Millares 5 3 2 3 4 2 3" xfId="29075" xr:uid="{00000000-0005-0000-0000-00007D710000}"/>
    <cellStyle name="Millares 5 3 2 3 4 3" xfId="29076" xr:uid="{00000000-0005-0000-0000-00007E710000}"/>
    <cellStyle name="Millares 5 3 2 3 4 3 2" xfId="29077" xr:uid="{00000000-0005-0000-0000-00007F710000}"/>
    <cellStyle name="Millares 5 3 2 3 4 3 3" xfId="29078" xr:uid="{00000000-0005-0000-0000-000080710000}"/>
    <cellStyle name="Millares 5 3 2 3 4 4" xfId="29079" xr:uid="{00000000-0005-0000-0000-000081710000}"/>
    <cellStyle name="Millares 5 3 2 3 4 5" xfId="29080" xr:uid="{00000000-0005-0000-0000-000082710000}"/>
    <cellStyle name="Millares 5 3 2 3 5" xfId="29081" xr:uid="{00000000-0005-0000-0000-000083710000}"/>
    <cellStyle name="Millares 5 3 2 3 5 2" xfId="29082" xr:uid="{00000000-0005-0000-0000-000084710000}"/>
    <cellStyle name="Millares 5 3 2 3 5 2 2" xfId="29083" xr:uid="{00000000-0005-0000-0000-000085710000}"/>
    <cellStyle name="Millares 5 3 2 3 5 2 3" xfId="29084" xr:uid="{00000000-0005-0000-0000-000086710000}"/>
    <cellStyle name="Millares 5 3 2 3 5 3" xfId="29085" xr:uid="{00000000-0005-0000-0000-000087710000}"/>
    <cellStyle name="Millares 5 3 2 3 5 3 2" xfId="29086" xr:uid="{00000000-0005-0000-0000-000088710000}"/>
    <cellStyle name="Millares 5 3 2 3 5 3 3" xfId="29087" xr:uid="{00000000-0005-0000-0000-000089710000}"/>
    <cellStyle name="Millares 5 3 2 3 5 4" xfId="29088" xr:uid="{00000000-0005-0000-0000-00008A710000}"/>
    <cellStyle name="Millares 5 3 2 3 5 5" xfId="29089" xr:uid="{00000000-0005-0000-0000-00008B710000}"/>
    <cellStyle name="Millares 5 3 2 3 6" xfId="29090" xr:uid="{00000000-0005-0000-0000-00008C710000}"/>
    <cellStyle name="Millares 5 3 2 3 6 2" xfId="29091" xr:uid="{00000000-0005-0000-0000-00008D710000}"/>
    <cellStyle name="Millares 5 3 2 3 6 2 2" xfId="29092" xr:uid="{00000000-0005-0000-0000-00008E710000}"/>
    <cellStyle name="Millares 5 3 2 3 6 2 3" xfId="29093" xr:uid="{00000000-0005-0000-0000-00008F710000}"/>
    <cellStyle name="Millares 5 3 2 3 6 3" xfId="29094" xr:uid="{00000000-0005-0000-0000-000090710000}"/>
    <cellStyle name="Millares 5 3 2 3 6 3 2" xfId="29095" xr:uid="{00000000-0005-0000-0000-000091710000}"/>
    <cellStyle name="Millares 5 3 2 3 6 3 3" xfId="29096" xr:uid="{00000000-0005-0000-0000-000092710000}"/>
    <cellStyle name="Millares 5 3 2 3 6 4" xfId="29097" xr:uid="{00000000-0005-0000-0000-000093710000}"/>
    <cellStyle name="Millares 5 3 2 3 6 5" xfId="29098" xr:uid="{00000000-0005-0000-0000-000094710000}"/>
    <cellStyle name="Millares 5 3 2 3 7" xfId="29099" xr:uid="{00000000-0005-0000-0000-000095710000}"/>
    <cellStyle name="Millares 5 3 2 3 7 2" xfId="29100" xr:uid="{00000000-0005-0000-0000-000096710000}"/>
    <cellStyle name="Millares 5 3 2 3 7 3" xfId="29101" xr:uid="{00000000-0005-0000-0000-000097710000}"/>
    <cellStyle name="Millares 5 3 2 3 8" xfId="29102" xr:uid="{00000000-0005-0000-0000-000098710000}"/>
    <cellStyle name="Millares 5 3 2 3 8 2" xfId="29103" xr:uid="{00000000-0005-0000-0000-000099710000}"/>
    <cellStyle name="Millares 5 3 2 3 8 3" xfId="29104" xr:uid="{00000000-0005-0000-0000-00009A710000}"/>
    <cellStyle name="Millares 5 3 2 3 9" xfId="29105" xr:uid="{00000000-0005-0000-0000-00009B710000}"/>
    <cellStyle name="Millares 5 3 2 4" xfId="29106" xr:uid="{00000000-0005-0000-0000-00009C710000}"/>
    <cellStyle name="Millares 5 3 2 4 2" xfId="29107" xr:uid="{00000000-0005-0000-0000-00009D710000}"/>
    <cellStyle name="Millares 5 3 2 4 2 2" xfId="29108" xr:uid="{00000000-0005-0000-0000-00009E710000}"/>
    <cellStyle name="Millares 5 3 2 4 2 2 2" xfId="29109" xr:uid="{00000000-0005-0000-0000-00009F710000}"/>
    <cellStyle name="Millares 5 3 2 4 2 2 3" xfId="29110" xr:uid="{00000000-0005-0000-0000-0000A0710000}"/>
    <cellStyle name="Millares 5 3 2 4 2 3" xfId="29111" xr:uid="{00000000-0005-0000-0000-0000A1710000}"/>
    <cellStyle name="Millares 5 3 2 4 2 3 2" xfId="29112" xr:uid="{00000000-0005-0000-0000-0000A2710000}"/>
    <cellStyle name="Millares 5 3 2 4 2 3 3" xfId="29113" xr:uid="{00000000-0005-0000-0000-0000A3710000}"/>
    <cellStyle name="Millares 5 3 2 4 2 4" xfId="29114" xr:uid="{00000000-0005-0000-0000-0000A4710000}"/>
    <cellStyle name="Millares 5 3 2 4 2 5" xfId="29115" xr:uid="{00000000-0005-0000-0000-0000A5710000}"/>
    <cellStyle name="Millares 5 3 2 4 3" xfId="29116" xr:uid="{00000000-0005-0000-0000-0000A6710000}"/>
    <cellStyle name="Millares 5 3 2 4 3 2" xfId="29117" xr:uid="{00000000-0005-0000-0000-0000A7710000}"/>
    <cellStyle name="Millares 5 3 2 4 3 2 2" xfId="29118" xr:uid="{00000000-0005-0000-0000-0000A8710000}"/>
    <cellStyle name="Millares 5 3 2 4 3 2 3" xfId="29119" xr:uid="{00000000-0005-0000-0000-0000A9710000}"/>
    <cellStyle name="Millares 5 3 2 4 3 3" xfId="29120" xr:uid="{00000000-0005-0000-0000-0000AA710000}"/>
    <cellStyle name="Millares 5 3 2 4 3 3 2" xfId="29121" xr:uid="{00000000-0005-0000-0000-0000AB710000}"/>
    <cellStyle name="Millares 5 3 2 4 3 3 3" xfId="29122" xr:uid="{00000000-0005-0000-0000-0000AC710000}"/>
    <cellStyle name="Millares 5 3 2 4 3 4" xfId="29123" xr:uid="{00000000-0005-0000-0000-0000AD710000}"/>
    <cellStyle name="Millares 5 3 2 4 3 5" xfId="29124" xr:uid="{00000000-0005-0000-0000-0000AE710000}"/>
    <cellStyle name="Millares 5 3 2 4 4" xfId="29125" xr:uid="{00000000-0005-0000-0000-0000AF710000}"/>
    <cellStyle name="Millares 5 3 2 4 4 2" xfId="29126" xr:uid="{00000000-0005-0000-0000-0000B0710000}"/>
    <cellStyle name="Millares 5 3 2 4 4 2 2" xfId="29127" xr:uid="{00000000-0005-0000-0000-0000B1710000}"/>
    <cellStyle name="Millares 5 3 2 4 4 2 3" xfId="29128" xr:uid="{00000000-0005-0000-0000-0000B2710000}"/>
    <cellStyle name="Millares 5 3 2 4 4 3" xfId="29129" xr:uid="{00000000-0005-0000-0000-0000B3710000}"/>
    <cellStyle name="Millares 5 3 2 4 4 3 2" xfId="29130" xr:uid="{00000000-0005-0000-0000-0000B4710000}"/>
    <cellStyle name="Millares 5 3 2 4 4 3 3" xfId="29131" xr:uid="{00000000-0005-0000-0000-0000B5710000}"/>
    <cellStyle name="Millares 5 3 2 4 4 4" xfId="29132" xr:uid="{00000000-0005-0000-0000-0000B6710000}"/>
    <cellStyle name="Millares 5 3 2 4 4 5" xfId="29133" xr:uid="{00000000-0005-0000-0000-0000B7710000}"/>
    <cellStyle name="Millares 5 3 2 4 5" xfId="29134" xr:uid="{00000000-0005-0000-0000-0000B8710000}"/>
    <cellStyle name="Millares 5 3 2 4 5 2" xfId="29135" xr:uid="{00000000-0005-0000-0000-0000B9710000}"/>
    <cellStyle name="Millares 5 3 2 4 5 3" xfId="29136" xr:uid="{00000000-0005-0000-0000-0000BA710000}"/>
    <cellStyle name="Millares 5 3 2 4 6" xfId="29137" xr:uid="{00000000-0005-0000-0000-0000BB710000}"/>
    <cellStyle name="Millares 5 3 2 4 6 2" xfId="29138" xr:uid="{00000000-0005-0000-0000-0000BC710000}"/>
    <cellStyle name="Millares 5 3 2 4 6 3" xfId="29139" xr:uid="{00000000-0005-0000-0000-0000BD710000}"/>
    <cellStyle name="Millares 5 3 2 4 7" xfId="29140" xr:uid="{00000000-0005-0000-0000-0000BE710000}"/>
    <cellStyle name="Millares 5 3 2 4 8" xfId="29141" xr:uid="{00000000-0005-0000-0000-0000BF710000}"/>
    <cellStyle name="Millares 5 3 2 5" xfId="29142" xr:uid="{00000000-0005-0000-0000-0000C0710000}"/>
    <cellStyle name="Millares 5 3 2 5 2" xfId="29143" xr:uid="{00000000-0005-0000-0000-0000C1710000}"/>
    <cellStyle name="Millares 5 3 2 5 2 2" xfId="29144" xr:uid="{00000000-0005-0000-0000-0000C2710000}"/>
    <cellStyle name="Millares 5 3 2 5 2 2 2" xfId="29145" xr:uid="{00000000-0005-0000-0000-0000C3710000}"/>
    <cellStyle name="Millares 5 3 2 5 2 2 3" xfId="29146" xr:uid="{00000000-0005-0000-0000-0000C4710000}"/>
    <cellStyle name="Millares 5 3 2 5 2 3" xfId="29147" xr:uid="{00000000-0005-0000-0000-0000C5710000}"/>
    <cellStyle name="Millares 5 3 2 5 2 3 2" xfId="29148" xr:uid="{00000000-0005-0000-0000-0000C6710000}"/>
    <cellStyle name="Millares 5 3 2 5 2 3 3" xfId="29149" xr:uid="{00000000-0005-0000-0000-0000C7710000}"/>
    <cellStyle name="Millares 5 3 2 5 2 4" xfId="29150" xr:uid="{00000000-0005-0000-0000-0000C8710000}"/>
    <cellStyle name="Millares 5 3 2 5 2 5" xfId="29151" xr:uid="{00000000-0005-0000-0000-0000C9710000}"/>
    <cellStyle name="Millares 5 3 2 5 3" xfId="29152" xr:uid="{00000000-0005-0000-0000-0000CA710000}"/>
    <cellStyle name="Millares 5 3 2 5 3 2" xfId="29153" xr:uid="{00000000-0005-0000-0000-0000CB710000}"/>
    <cellStyle name="Millares 5 3 2 5 3 2 2" xfId="29154" xr:uid="{00000000-0005-0000-0000-0000CC710000}"/>
    <cellStyle name="Millares 5 3 2 5 3 2 3" xfId="29155" xr:uid="{00000000-0005-0000-0000-0000CD710000}"/>
    <cellStyle name="Millares 5 3 2 5 3 3" xfId="29156" xr:uid="{00000000-0005-0000-0000-0000CE710000}"/>
    <cellStyle name="Millares 5 3 2 5 3 3 2" xfId="29157" xr:uid="{00000000-0005-0000-0000-0000CF710000}"/>
    <cellStyle name="Millares 5 3 2 5 3 3 3" xfId="29158" xr:uid="{00000000-0005-0000-0000-0000D0710000}"/>
    <cellStyle name="Millares 5 3 2 5 3 4" xfId="29159" xr:uid="{00000000-0005-0000-0000-0000D1710000}"/>
    <cellStyle name="Millares 5 3 2 5 3 5" xfId="29160" xr:uid="{00000000-0005-0000-0000-0000D2710000}"/>
    <cellStyle name="Millares 5 3 2 5 4" xfId="29161" xr:uid="{00000000-0005-0000-0000-0000D3710000}"/>
    <cellStyle name="Millares 5 3 2 5 4 2" xfId="29162" xr:uid="{00000000-0005-0000-0000-0000D4710000}"/>
    <cellStyle name="Millares 5 3 2 5 4 2 2" xfId="29163" xr:uid="{00000000-0005-0000-0000-0000D5710000}"/>
    <cellStyle name="Millares 5 3 2 5 4 2 3" xfId="29164" xr:uid="{00000000-0005-0000-0000-0000D6710000}"/>
    <cellStyle name="Millares 5 3 2 5 4 3" xfId="29165" xr:uid="{00000000-0005-0000-0000-0000D7710000}"/>
    <cellStyle name="Millares 5 3 2 5 4 3 2" xfId="29166" xr:uid="{00000000-0005-0000-0000-0000D8710000}"/>
    <cellStyle name="Millares 5 3 2 5 4 3 3" xfId="29167" xr:uid="{00000000-0005-0000-0000-0000D9710000}"/>
    <cellStyle name="Millares 5 3 2 5 4 4" xfId="29168" xr:uid="{00000000-0005-0000-0000-0000DA710000}"/>
    <cellStyle name="Millares 5 3 2 5 4 5" xfId="29169" xr:uid="{00000000-0005-0000-0000-0000DB710000}"/>
    <cellStyle name="Millares 5 3 2 5 5" xfId="29170" xr:uid="{00000000-0005-0000-0000-0000DC710000}"/>
    <cellStyle name="Millares 5 3 2 5 5 2" xfId="29171" xr:uid="{00000000-0005-0000-0000-0000DD710000}"/>
    <cellStyle name="Millares 5 3 2 5 5 3" xfId="29172" xr:uid="{00000000-0005-0000-0000-0000DE710000}"/>
    <cellStyle name="Millares 5 3 2 5 6" xfId="29173" xr:uid="{00000000-0005-0000-0000-0000DF710000}"/>
    <cellStyle name="Millares 5 3 2 5 6 2" xfId="29174" xr:uid="{00000000-0005-0000-0000-0000E0710000}"/>
    <cellStyle name="Millares 5 3 2 5 6 3" xfId="29175" xr:uid="{00000000-0005-0000-0000-0000E1710000}"/>
    <cellStyle name="Millares 5 3 2 5 7" xfId="29176" xr:uid="{00000000-0005-0000-0000-0000E2710000}"/>
    <cellStyle name="Millares 5 3 2 5 8" xfId="29177" xr:uid="{00000000-0005-0000-0000-0000E3710000}"/>
    <cellStyle name="Millares 5 3 2 6" xfId="29178" xr:uid="{00000000-0005-0000-0000-0000E4710000}"/>
    <cellStyle name="Millares 5 3 2 6 2" xfId="29179" xr:uid="{00000000-0005-0000-0000-0000E5710000}"/>
    <cellStyle name="Millares 5 3 2 6 2 2" xfId="29180" xr:uid="{00000000-0005-0000-0000-0000E6710000}"/>
    <cellStyle name="Millares 5 3 2 6 2 3" xfId="29181" xr:uid="{00000000-0005-0000-0000-0000E7710000}"/>
    <cellStyle name="Millares 5 3 2 6 3" xfId="29182" xr:uid="{00000000-0005-0000-0000-0000E8710000}"/>
    <cellStyle name="Millares 5 3 2 6 3 2" xfId="29183" xr:uid="{00000000-0005-0000-0000-0000E9710000}"/>
    <cellStyle name="Millares 5 3 2 6 3 3" xfId="29184" xr:uid="{00000000-0005-0000-0000-0000EA710000}"/>
    <cellStyle name="Millares 5 3 2 6 4" xfId="29185" xr:uid="{00000000-0005-0000-0000-0000EB710000}"/>
    <cellStyle name="Millares 5 3 2 6 5" xfId="29186" xr:uid="{00000000-0005-0000-0000-0000EC710000}"/>
    <cellStyle name="Millares 5 3 2 7" xfId="29187" xr:uid="{00000000-0005-0000-0000-0000ED710000}"/>
    <cellStyle name="Millares 5 3 2 7 2" xfId="29188" xr:uid="{00000000-0005-0000-0000-0000EE710000}"/>
    <cellStyle name="Millares 5 3 2 7 2 2" xfId="29189" xr:uid="{00000000-0005-0000-0000-0000EF710000}"/>
    <cellStyle name="Millares 5 3 2 7 2 3" xfId="29190" xr:uid="{00000000-0005-0000-0000-0000F0710000}"/>
    <cellStyle name="Millares 5 3 2 7 3" xfId="29191" xr:uid="{00000000-0005-0000-0000-0000F1710000}"/>
    <cellStyle name="Millares 5 3 2 7 3 2" xfId="29192" xr:uid="{00000000-0005-0000-0000-0000F2710000}"/>
    <cellStyle name="Millares 5 3 2 7 3 3" xfId="29193" xr:uid="{00000000-0005-0000-0000-0000F3710000}"/>
    <cellStyle name="Millares 5 3 2 7 4" xfId="29194" xr:uid="{00000000-0005-0000-0000-0000F4710000}"/>
    <cellStyle name="Millares 5 3 2 7 5" xfId="29195" xr:uid="{00000000-0005-0000-0000-0000F5710000}"/>
    <cellStyle name="Millares 5 3 2 8" xfId="29196" xr:uid="{00000000-0005-0000-0000-0000F6710000}"/>
    <cellStyle name="Millares 5 3 2 8 2" xfId="29197" xr:uid="{00000000-0005-0000-0000-0000F7710000}"/>
    <cellStyle name="Millares 5 3 2 8 2 2" xfId="29198" xr:uid="{00000000-0005-0000-0000-0000F8710000}"/>
    <cellStyle name="Millares 5 3 2 8 2 3" xfId="29199" xr:uid="{00000000-0005-0000-0000-0000F9710000}"/>
    <cellStyle name="Millares 5 3 2 8 3" xfId="29200" xr:uid="{00000000-0005-0000-0000-0000FA710000}"/>
    <cellStyle name="Millares 5 3 2 8 3 2" xfId="29201" xr:uid="{00000000-0005-0000-0000-0000FB710000}"/>
    <cellStyle name="Millares 5 3 2 8 3 3" xfId="29202" xr:uid="{00000000-0005-0000-0000-0000FC710000}"/>
    <cellStyle name="Millares 5 3 2 8 4" xfId="29203" xr:uid="{00000000-0005-0000-0000-0000FD710000}"/>
    <cellStyle name="Millares 5 3 2 8 5" xfId="29204" xr:uid="{00000000-0005-0000-0000-0000FE710000}"/>
    <cellStyle name="Millares 5 3 2 9" xfId="29205" xr:uid="{00000000-0005-0000-0000-0000FF710000}"/>
    <cellStyle name="Millares 5 3 2 9 2" xfId="29206" xr:uid="{00000000-0005-0000-0000-000000720000}"/>
    <cellStyle name="Millares 5 3 2 9 3" xfId="29207" xr:uid="{00000000-0005-0000-0000-000001720000}"/>
    <cellStyle name="Millares 5 3 3" xfId="29208" xr:uid="{00000000-0005-0000-0000-000002720000}"/>
    <cellStyle name="Millares 5 3 3 10" xfId="29209" xr:uid="{00000000-0005-0000-0000-000003720000}"/>
    <cellStyle name="Millares 5 3 3 10 2" xfId="29210" xr:uid="{00000000-0005-0000-0000-000004720000}"/>
    <cellStyle name="Millares 5 3 3 10 3" xfId="29211" xr:uid="{00000000-0005-0000-0000-000005720000}"/>
    <cellStyle name="Millares 5 3 3 11" xfId="29212" xr:uid="{00000000-0005-0000-0000-000006720000}"/>
    <cellStyle name="Millares 5 3 3 12" xfId="29213" xr:uid="{00000000-0005-0000-0000-000007720000}"/>
    <cellStyle name="Millares 5 3 3 2" xfId="29214" xr:uid="{00000000-0005-0000-0000-000008720000}"/>
    <cellStyle name="Millares 5 3 3 2 10" xfId="29215" xr:uid="{00000000-0005-0000-0000-000009720000}"/>
    <cellStyle name="Millares 5 3 3 2 2" xfId="29216" xr:uid="{00000000-0005-0000-0000-00000A720000}"/>
    <cellStyle name="Millares 5 3 3 2 2 2" xfId="29217" xr:uid="{00000000-0005-0000-0000-00000B720000}"/>
    <cellStyle name="Millares 5 3 3 2 2 2 2" xfId="29218" xr:uid="{00000000-0005-0000-0000-00000C720000}"/>
    <cellStyle name="Millares 5 3 3 2 2 2 2 2" xfId="29219" xr:uid="{00000000-0005-0000-0000-00000D720000}"/>
    <cellStyle name="Millares 5 3 3 2 2 2 2 3" xfId="29220" xr:uid="{00000000-0005-0000-0000-00000E720000}"/>
    <cellStyle name="Millares 5 3 3 2 2 2 3" xfId="29221" xr:uid="{00000000-0005-0000-0000-00000F720000}"/>
    <cellStyle name="Millares 5 3 3 2 2 2 3 2" xfId="29222" xr:uid="{00000000-0005-0000-0000-000010720000}"/>
    <cellStyle name="Millares 5 3 3 2 2 2 3 3" xfId="29223" xr:uid="{00000000-0005-0000-0000-000011720000}"/>
    <cellStyle name="Millares 5 3 3 2 2 2 4" xfId="29224" xr:uid="{00000000-0005-0000-0000-000012720000}"/>
    <cellStyle name="Millares 5 3 3 2 2 2 5" xfId="29225" xr:uid="{00000000-0005-0000-0000-000013720000}"/>
    <cellStyle name="Millares 5 3 3 2 2 3" xfId="29226" xr:uid="{00000000-0005-0000-0000-000014720000}"/>
    <cellStyle name="Millares 5 3 3 2 2 3 2" xfId="29227" xr:uid="{00000000-0005-0000-0000-000015720000}"/>
    <cellStyle name="Millares 5 3 3 2 2 3 2 2" xfId="29228" xr:uid="{00000000-0005-0000-0000-000016720000}"/>
    <cellStyle name="Millares 5 3 3 2 2 3 2 3" xfId="29229" xr:uid="{00000000-0005-0000-0000-000017720000}"/>
    <cellStyle name="Millares 5 3 3 2 2 3 3" xfId="29230" xr:uid="{00000000-0005-0000-0000-000018720000}"/>
    <cellStyle name="Millares 5 3 3 2 2 3 3 2" xfId="29231" xr:uid="{00000000-0005-0000-0000-000019720000}"/>
    <cellStyle name="Millares 5 3 3 2 2 3 3 3" xfId="29232" xr:uid="{00000000-0005-0000-0000-00001A720000}"/>
    <cellStyle name="Millares 5 3 3 2 2 3 4" xfId="29233" xr:uid="{00000000-0005-0000-0000-00001B720000}"/>
    <cellStyle name="Millares 5 3 3 2 2 3 5" xfId="29234" xr:uid="{00000000-0005-0000-0000-00001C720000}"/>
    <cellStyle name="Millares 5 3 3 2 2 4" xfId="29235" xr:uid="{00000000-0005-0000-0000-00001D720000}"/>
    <cellStyle name="Millares 5 3 3 2 2 4 2" xfId="29236" xr:uid="{00000000-0005-0000-0000-00001E720000}"/>
    <cellStyle name="Millares 5 3 3 2 2 4 2 2" xfId="29237" xr:uid="{00000000-0005-0000-0000-00001F720000}"/>
    <cellStyle name="Millares 5 3 3 2 2 4 2 3" xfId="29238" xr:uid="{00000000-0005-0000-0000-000020720000}"/>
    <cellStyle name="Millares 5 3 3 2 2 4 3" xfId="29239" xr:uid="{00000000-0005-0000-0000-000021720000}"/>
    <cellStyle name="Millares 5 3 3 2 2 4 3 2" xfId="29240" xr:uid="{00000000-0005-0000-0000-000022720000}"/>
    <cellStyle name="Millares 5 3 3 2 2 4 3 3" xfId="29241" xr:uid="{00000000-0005-0000-0000-000023720000}"/>
    <cellStyle name="Millares 5 3 3 2 2 4 4" xfId="29242" xr:uid="{00000000-0005-0000-0000-000024720000}"/>
    <cellStyle name="Millares 5 3 3 2 2 4 5" xfId="29243" xr:uid="{00000000-0005-0000-0000-000025720000}"/>
    <cellStyle name="Millares 5 3 3 2 2 5" xfId="29244" xr:uid="{00000000-0005-0000-0000-000026720000}"/>
    <cellStyle name="Millares 5 3 3 2 2 5 2" xfId="29245" xr:uid="{00000000-0005-0000-0000-000027720000}"/>
    <cellStyle name="Millares 5 3 3 2 2 5 3" xfId="29246" xr:uid="{00000000-0005-0000-0000-000028720000}"/>
    <cellStyle name="Millares 5 3 3 2 2 6" xfId="29247" xr:uid="{00000000-0005-0000-0000-000029720000}"/>
    <cellStyle name="Millares 5 3 3 2 2 6 2" xfId="29248" xr:uid="{00000000-0005-0000-0000-00002A720000}"/>
    <cellStyle name="Millares 5 3 3 2 2 6 3" xfId="29249" xr:uid="{00000000-0005-0000-0000-00002B720000}"/>
    <cellStyle name="Millares 5 3 3 2 2 7" xfId="29250" xr:uid="{00000000-0005-0000-0000-00002C720000}"/>
    <cellStyle name="Millares 5 3 3 2 2 8" xfId="29251" xr:uid="{00000000-0005-0000-0000-00002D720000}"/>
    <cellStyle name="Millares 5 3 3 2 3" xfId="29252" xr:uid="{00000000-0005-0000-0000-00002E720000}"/>
    <cellStyle name="Millares 5 3 3 2 3 2" xfId="29253" xr:uid="{00000000-0005-0000-0000-00002F720000}"/>
    <cellStyle name="Millares 5 3 3 2 3 2 2" xfId="29254" xr:uid="{00000000-0005-0000-0000-000030720000}"/>
    <cellStyle name="Millares 5 3 3 2 3 2 2 2" xfId="29255" xr:uid="{00000000-0005-0000-0000-000031720000}"/>
    <cellStyle name="Millares 5 3 3 2 3 2 2 3" xfId="29256" xr:uid="{00000000-0005-0000-0000-000032720000}"/>
    <cellStyle name="Millares 5 3 3 2 3 2 3" xfId="29257" xr:uid="{00000000-0005-0000-0000-000033720000}"/>
    <cellStyle name="Millares 5 3 3 2 3 2 3 2" xfId="29258" xr:uid="{00000000-0005-0000-0000-000034720000}"/>
    <cellStyle name="Millares 5 3 3 2 3 2 3 3" xfId="29259" xr:uid="{00000000-0005-0000-0000-000035720000}"/>
    <cellStyle name="Millares 5 3 3 2 3 2 4" xfId="29260" xr:uid="{00000000-0005-0000-0000-000036720000}"/>
    <cellStyle name="Millares 5 3 3 2 3 2 5" xfId="29261" xr:uid="{00000000-0005-0000-0000-000037720000}"/>
    <cellStyle name="Millares 5 3 3 2 3 3" xfId="29262" xr:uid="{00000000-0005-0000-0000-000038720000}"/>
    <cellStyle name="Millares 5 3 3 2 3 3 2" xfId="29263" xr:uid="{00000000-0005-0000-0000-000039720000}"/>
    <cellStyle name="Millares 5 3 3 2 3 3 2 2" xfId="29264" xr:uid="{00000000-0005-0000-0000-00003A720000}"/>
    <cellStyle name="Millares 5 3 3 2 3 3 2 3" xfId="29265" xr:uid="{00000000-0005-0000-0000-00003B720000}"/>
    <cellStyle name="Millares 5 3 3 2 3 3 3" xfId="29266" xr:uid="{00000000-0005-0000-0000-00003C720000}"/>
    <cellStyle name="Millares 5 3 3 2 3 3 3 2" xfId="29267" xr:uid="{00000000-0005-0000-0000-00003D720000}"/>
    <cellStyle name="Millares 5 3 3 2 3 3 3 3" xfId="29268" xr:uid="{00000000-0005-0000-0000-00003E720000}"/>
    <cellStyle name="Millares 5 3 3 2 3 3 4" xfId="29269" xr:uid="{00000000-0005-0000-0000-00003F720000}"/>
    <cellStyle name="Millares 5 3 3 2 3 3 5" xfId="29270" xr:uid="{00000000-0005-0000-0000-000040720000}"/>
    <cellStyle name="Millares 5 3 3 2 3 4" xfId="29271" xr:uid="{00000000-0005-0000-0000-000041720000}"/>
    <cellStyle name="Millares 5 3 3 2 3 4 2" xfId="29272" xr:uid="{00000000-0005-0000-0000-000042720000}"/>
    <cellStyle name="Millares 5 3 3 2 3 4 2 2" xfId="29273" xr:uid="{00000000-0005-0000-0000-000043720000}"/>
    <cellStyle name="Millares 5 3 3 2 3 4 2 3" xfId="29274" xr:uid="{00000000-0005-0000-0000-000044720000}"/>
    <cellStyle name="Millares 5 3 3 2 3 4 3" xfId="29275" xr:uid="{00000000-0005-0000-0000-000045720000}"/>
    <cellStyle name="Millares 5 3 3 2 3 4 3 2" xfId="29276" xr:uid="{00000000-0005-0000-0000-000046720000}"/>
    <cellStyle name="Millares 5 3 3 2 3 4 3 3" xfId="29277" xr:uid="{00000000-0005-0000-0000-000047720000}"/>
    <cellStyle name="Millares 5 3 3 2 3 4 4" xfId="29278" xr:uid="{00000000-0005-0000-0000-000048720000}"/>
    <cellStyle name="Millares 5 3 3 2 3 4 5" xfId="29279" xr:uid="{00000000-0005-0000-0000-000049720000}"/>
    <cellStyle name="Millares 5 3 3 2 3 5" xfId="29280" xr:uid="{00000000-0005-0000-0000-00004A720000}"/>
    <cellStyle name="Millares 5 3 3 2 3 5 2" xfId="29281" xr:uid="{00000000-0005-0000-0000-00004B720000}"/>
    <cellStyle name="Millares 5 3 3 2 3 5 3" xfId="29282" xr:uid="{00000000-0005-0000-0000-00004C720000}"/>
    <cellStyle name="Millares 5 3 3 2 3 6" xfId="29283" xr:uid="{00000000-0005-0000-0000-00004D720000}"/>
    <cellStyle name="Millares 5 3 3 2 3 6 2" xfId="29284" xr:uid="{00000000-0005-0000-0000-00004E720000}"/>
    <cellStyle name="Millares 5 3 3 2 3 6 3" xfId="29285" xr:uid="{00000000-0005-0000-0000-00004F720000}"/>
    <cellStyle name="Millares 5 3 3 2 3 7" xfId="29286" xr:uid="{00000000-0005-0000-0000-000050720000}"/>
    <cellStyle name="Millares 5 3 3 2 3 8" xfId="29287" xr:uid="{00000000-0005-0000-0000-000051720000}"/>
    <cellStyle name="Millares 5 3 3 2 4" xfId="29288" xr:uid="{00000000-0005-0000-0000-000052720000}"/>
    <cellStyle name="Millares 5 3 3 2 4 2" xfId="29289" xr:uid="{00000000-0005-0000-0000-000053720000}"/>
    <cellStyle name="Millares 5 3 3 2 4 2 2" xfId="29290" xr:uid="{00000000-0005-0000-0000-000054720000}"/>
    <cellStyle name="Millares 5 3 3 2 4 2 3" xfId="29291" xr:uid="{00000000-0005-0000-0000-000055720000}"/>
    <cellStyle name="Millares 5 3 3 2 4 3" xfId="29292" xr:uid="{00000000-0005-0000-0000-000056720000}"/>
    <cellStyle name="Millares 5 3 3 2 4 3 2" xfId="29293" xr:uid="{00000000-0005-0000-0000-000057720000}"/>
    <cellStyle name="Millares 5 3 3 2 4 3 3" xfId="29294" xr:uid="{00000000-0005-0000-0000-000058720000}"/>
    <cellStyle name="Millares 5 3 3 2 4 4" xfId="29295" xr:uid="{00000000-0005-0000-0000-000059720000}"/>
    <cellStyle name="Millares 5 3 3 2 4 5" xfId="29296" xr:uid="{00000000-0005-0000-0000-00005A720000}"/>
    <cellStyle name="Millares 5 3 3 2 5" xfId="29297" xr:uid="{00000000-0005-0000-0000-00005B720000}"/>
    <cellStyle name="Millares 5 3 3 2 5 2" xfId="29298" xr:uid="{00000000-0005-0000-0000-00005C720000}"/>
    <cellStyle name="Millares 5 3 3 2 5 2 2" xfId="29299" xr:uid="{00000000-0005-0000-0000-00005D720000}"/>
    <cellStyle name="Millares 5 3 3 2 5 2 3" xfId="29300" xr:uid="{00000000-0005-0000-0000-00005E720000}"/>
    <cellStyle name="Millares 5 3 3 2 5 3" xfId="29301" xr:uid="{00000000-0005-0000-0000-00005F720000}"/>
    <cellStyle name="Millares 5 3 3 2 5 3 2" xfId="29302" xr:uid="{00000000-0005-0000-0000-000060720000}"/>
    <cellStyle name="Millares 5 3 3 2 5 3 3" xfId="29303" xr:uid="{00000000-0005-0000-0000-000061720000}"/>
    <cellStyle name="Millares 5 3 3 2 5 4" xfId="29304" xr:uid="{00000000-0005-0000-0000-000062720000}"/>
    <cellStyle name="Millares 5 3 3 2 5 5" xfId="29305" xr:uid="{00000000-0005-0000-0000-000063720000}"/>
    <cellStyle name="Millares 5 3 3 2 6" xfId="29306" xr:uid="{00000000-0005-0000-0000-000064720000}"/>
    <cellStyle name="Millares 5 3 3 2 6 2" xfId="29307" xr:uid="{00000000-0005-0000-0000-000065720000}"/>
    <cellStyle name="Millares 5 3 3 2 6 2 2" xfId="29308" xr:uid="{00000000-0005-0000-0000-000066720000}"/>
    <cellStyle name="Millares 5 3 3 2 6 2 3" xfId="29309" xr:uid="{00000000-0005-0000-0000-000067720000}"/>
    <cellStyle name="Millares 5 3 3 2 6 3" xfId="29310" xr:uid="{00000000-0005-0000-0000-000068720000}"/>
    <cellStyle name="Millares 5 3 3 2 6 3 2" xfId="29311" xr:uid="{00000000-0005-0000-0000-000069720000}"/>
    <cellStyle name="Millares 5 3 3 2 6 3 3" xfId="29312" xr:uid="{00000000-0005-0000-0000-00006A720000}"/>
    <cellStyle name="Millares 5 3 3 2 6 4" xfId="29313" xr:uid="{00000000-0005-0000-0000-00006B720000}"/>
    <cellStyle name="Millares 5 3 3 2 6 5" xfId="29314" xr:uid="{00000000-0005-0000-0000-00006C720000}"/>
    <cellStyle name="Millares 5 3 3 2 7" xfId="29315" xr:uid="{00000000-0005-0000-0000-00006D720000}"/>
    <cellStyle name="Millares 5 3 3 2 7 2" xfId="29316" xr:uid="{00000000-0005-0000-0000-00006E720000}"/>
    <cellStyle name="Millares 5 3 3 2 7 3" xfId="29317" xr:uid="{00000000-0005-0000-0000-00006F720000}"/>
    <cellStyle name="Millares 5 3 3 2 8" xfId="29318" xr:uid="{00000000-0005-0000-0000-000070720000}"/>
    <cellStyle name="Millares 5 3 3 2 8 2" xfId="29319" xr:uid="{00000000-0005-0000-0000-000071720000}"/>
    <cellStyle name="Millares 5 3 3 2 8 3" xfId="29320" xr:uid="{00000000-0005-0000-0000-000072720000}"/>
    <cellStyle name="Millares 5 3 3 2 9" xfId="29321" xr:uid="{00000000-0005-0000-0000-000073720000}"/>
    <cellStyle name="Millares 5 3 3 3" xfId="29322" xr:uid="{00000000-0005-0000-0000-000074720000}"/>
    <cellStyle name="Millares 5 3 3 3 10" xfId="29323" xr:uid="{00000000-0005-0000-0000-000075720000}"/>
    <cellStyle name="Millares 5 3 3 3 2" xfId="29324" xr:uid="{00000000-0005-0000-0000-000076720000}"/>
    <cellStyle name="Millares 5 3 3 3 2 2" xfId="29325" xr:uid="{00000000-0005-0000-0000-000077720000}"/>
    <cellStyle name="Millares 5 3 3 3 2 2 2" xfId="29326" xr:uid="{00000000-0005-0000-0000-000078720000}"/>
    <cellStyle name="Millares 5 3 3 3 2 2 2 2" xfId="29327" xr:uid="{00000000-0005-0000-0000-000079720000}"/>
    <cellStyle name="Millares 5 3 3 3 2 2 2 3" xfId="29328" xr:uid="{00000000-0005-0000-0000-00007A720000}"/>
    <cellStyle name="Millares 5 3 3 3 2 2 3" xfId="29329" xr:uid="{00000000-0005-0000-0000-00007B720000}"/>
    <cellStyle name="Millares 5 3 3 3 2 2 3 2" xfId="29330" xr:uid="{00000000-0005-0000-0000-00007C720000}"/>
    <cellStyle name="Millares 5 3 3 3 2 2 3 3" xfId="29331" xr:uid="{00000000-0005-0000-0000-00007D720000}"/>
    <cellStyle name="Millares 5 3 3 3 2 2 4" xfId="29332" xr:uid="{00000000-0005-0000-0000-00007E720000}"/>
    <cellStyle name="Millares 5 3 3 3 2 2 5" xfId="29333" xr:uid="{00000000-0005-0000-0000-00007F720000}"/>
    <cellStyle name="Millares 5 3 3 3 2 3" xfId="29334" xr:uid="{00000000-0005-0000-0000-000080720000}"/>
    <cellStyle name="Millares 5 3 3 3 2 3 2" xfId="29335" xr:uid="{00000000-0005-0000-0000-000081720000}"/>
    <cellStyle name="Millares 5 3 3 3 2 3 2 2" xfId="29336" xr:uid="{00000000-0005-0000-0000-000082720000}"/>
    <cellStyle name="Millares 5 3 3 3 2 3 2 3" xfId="29337" xr:uid="{00000000-0005-0000-0000-000083720000}"/>
    <cellStyle name="Millares 5 3 3 3 2 3 3" xfId="29338" xr:uid="{00000000-0005-0000-0000-000084720000}"/>
    <cellStyle name="Millares 5 3 3 3 2 3 3 2" xfId="29339" xr:uid="{00000000-0005-0000-0000-000085720000}"/>
    <cellStyle name="Millares 5 3 3 3 2 3 3 3" xfId="29340" xr:uid="{00000000-0005-0000-0000-000086720000}"/>
    <cellStyle name="Millares 5 3 3 3 2 3 4" xfId="29341" xr:uid="{00000000-0005-0000-0000-000087720000}"/>
    <cellStyle name="Millares 5 3 3 3 2 3 5" xfId="29342" xr:uid="{00000000-0005-0000-0000-000088720000}"/>
    <cellStyle name="Millares 5 3 3 3 2 4" xfId="29343" xr:uid="{00000000-0005-0000-0000-000089720000}"/>
    <cellStyle name="Millares 5 3 3 3 2 4 2" xfId="29344" xr:uid="{00000000-0005-0000-0000-00008A720000}"/>
    <cellStyle name="Millares 5 3 3 3 2 4 2 2" xfId="29345" xr:uid="{00000000-0005-0000-0000-00008B720000}"/>
    <cellStyle name="Millares 5 3 3 3 2 4 2 3" xfId="29346" xr:uid="{00000000-0005-0000-0000-00008C720000}"/>
    <cellStyle name="Millares 5 3 3 3 2 4 3" xfId="29347" xr:uid="{00000000-0005-0000-0000-00008D720000}"/>
    <cellStyle name="Millares 5 3 3 3 2 4 3 2" xfId="29348" xr:uid="{00000000-0005-0000-0000-00008E720000}"/>
    <cellStyle name="Millares 5 3 3 3 2 4 3 3" xfId="29349" xr:uid="{00000000-0005-0000-0000-00008F720000}"/>
    <cellStyle name="Millares 5 3 3 3 2 4 4" xfId="29350" xr:uid="{00000000-0005-0000-0000-000090720000}"/>
    <cellStyle name="Millares 5 3 3 3 2 4 5" xfId="29351" xr:uid="{00000000-0005-0000-0000-000091720000}"/>
    <cellStyle name="Millares 5 3 3 3 2 5" xfId="29352" xr:uid="{00000000-0005-0000-0000-000092720000}"/>
    <cellStyle name="Millares 5 3 3 3 2 5 2" xfId="29353" xr:uid="{00000000-0005-0000-0000-000093720000}"/>
    <cellStyle name="Millares 5 3 3 3 2 5 3" xfId="29354" xr:uid="{00000000-0005-0000-0000-000094720000}"/>
    <cellStyle name="Millares 5 3 3 3 2 6" xfId="29355" xr:uid="{00000000-0005-0000-0000-000095720000}"/>
    <cellStyle name="Millares 5 3 3 3 2 6 2" xfId="29356" xr:uid="{00000000-0005-0000-0000-000096720000}"/>
    <cellStyle name="Millares 5 3 3 3 2 6 3" xfId="29357" xr:uid="{00000000-0005-0000-0000-000097720000}"/>
    <cellStyle name="Millares 5 3 3 3 2 7" xfId="29358" xr:uid="{00000000-0005-0000-0000-000098720000}"/>
    <cellStyle name="Millares 5 3 3 3 2 8" xfId="29359" xr:uid="{00000000-0005-0000-0000-000099720000}"/>
    <cellStyle name="Millares 5 3 3 3 3" xfId="29360" xr:uid="{00000000-0005-0000-0000-00009A720000}"/>
    <cellStyle name="Millares 5 3 3 3 3 2" xfId="29361" xr:uid="{00000000-0005-0000-0000-00009B720000}"/>
    <cellStyle name="Millares 5 3 3 3 3 2 2" xfId="29362" xr:uid="{00000000-0005-0000-0000-00009C720000}"/>
    <cellStyle name="Millares 5 3 3 3 3 2 2 2" xfId="29363" xr:uid="{00000000-0005-0000-0000-00009D720000}"/>
    <cellStyle name="Millares 5 3 3 3 3 2 2 3" xfId="29364" xr:uid="{00000000-0005-0000-0000-00009E720000}"/>
    <cellStyle name="Millares 5 3 3 3 3 2 3" xfId="29365" xr:uid="{00000000-0005-0000-0000-00009F720000}"/>
    <cellStyle name="Millares 5 3 3 3 3 2 3 2" xfId="29366" xr:uid="{00000000-0005-0000-0000-0000A0720000}"/>
    <cellStyle name="Millares 5 3 3 3 3 2 3 3" xfId="29367" xr:uid="{00000000-0005-0000-0000-0000A1720000}"/>
    <cellStyle name="Millares 5 3 3 3 3 2 4" xfId="29368" xr:uid="{00000000-0005-0000-0000-0000A2720000}"/>
    <cellStyle name="Millares 5 3 3 3 3 2 5" xfId="29369" xr:uid="{00000000-0005-0000-0000-0000A3720000}"/>
    <cellStyle name="Millares 5 3 3 3 3 3" xfId="29370" xr:uid="{00000000-0005-0000-0000-0000A4720000}"/>
    <cellStyle name="Millares 5 3 3 3 3 3 2" xfId="29371" xr:uid="{00000000-0005-0000-0000-0000A5720000}"/>
    <cellStyle name="Millares 5 3 3 3 3 3 2 2" xfId="29372" xr:uid="{00000000-0005-0000-0000-0000A6720000}"/>
    <cellStyle name="Millares 5 3 3 3 3 3 2 3" xfId="29373" xr:uid="{00000000-0005-0000-0000-0000A7720000}"/>
    <cellStyle name="Millares 5 3 3 3 3 3 3" xfId="29374" xr:uid="{00000000-0005-0000-0000-0000A8720000}"/>
    <cellStyle name="Millares 5 3 3 3 3 3 3 2" xfId="29375" xr:uid="{00000000-0005-0000-0000-0000A9720000}"/>
    <cellStyle name="Millares 5 3 3 3 3 3 3 3" xfId="29376" xr:uid="{00000000-0005-0000-0000-0000AA720000}"/>
    <cellStyle name="Millares 5 3 3 3 3 3 4" xfId="29377" xr:uid="{00000000-0005-0000-0000-0000AB720000}"/>
    <cellStyle name="Millares 5 3 3 3 3 3 5" xfId="29378" xr:uid="{00000000-0005-0000-0000-0000AC720000}"/>
    <cellStyle name="Millares 5 3 3 3 3 4" xfId="29379" xr:uid="{00000000-0005-0000-0000-0000AD720000}"/>
    <cellStyle name="Millares 5 3 3 3 3 4 2" xfId="29380" xr:uid="{00000000-0005-0000-0000-0000AE720000}"/>
    <cellStyle name="Millares 5 3 3 3 3 4 2 2" xfId="29381" xr:uid="{00000000-0005-0000-0000-0000AF720000}"/>
    <cellStyle name="Millares 5 3 3 3 3 4 2 3" xfId="29382" xr:uid="{00000000-0005-0000-0000-0000B0720000}"/>
    <cellStyle name="Millares 5 3 3 3 3 4 3" xfId="29383" xr:uid="{00000000-0005-0000-0000-0000B1720000}"/>
    <cellStyle name="Millares 5 3 3 3 3 4 3 2" xfId="29384" xr:uid="{00000000-0005-0000-0000-0000B2720000}"/>
    <cellStyle name="Millares 5 3 3 3 3 4 3 3" xfId="29385" xr:uid="{00000000-0005-0000-0000-0000B3720000}"/>
    <cellStyle name="Millares 5 3 3 3 3 4 4" xfId="29386" xr:uid="{00000000-0005-0000-0000-0000B4720000}"/>
    <cellStyle name="Millares 5 3 3 3 3 4 5" xfId="29387" xr:uid="{00000000-0005-0000-0000-0000B5720000}"/>
    <cellStyle name="Millares 5 3 3 3 3 5" xfId="29388" xr:uid="{00000000-0005-0000-0000-0000B6720000}"/>
    <cellStyle name="Millares 5 3 3 3 3 5 2" xfId="29389" xr:uid="{00000000-0005-0000-0000-0000B7720000}"/>
    <cellStyle name="Millares 5 3 3 3 3 5 3" xfId="29390" xr:uid="{00000000-0005-0000-0000-0000B8720000}"/>
    <cellStyle name="Millares 5 3 3 3 3 6" xfId="29391" xr:uid="{00000000-0005-0000-0000-0000B9720000}"/>
    <cellStyle name="Millares 5 3 3 3 3 6 2" xfId="29392" xr:uid="{00000000-0005-0000-0000-0000BA720000}"/>
    <cellStyle name="Millares 5 3 3 3 3 6 3" xfId="29393" xr:uid="{00000000-0005-0000-0000-0000BB720000}"/>
    <cellStyle name="Millares 5 3 3 3 3 7" xfId="29394" xr:uid="{00000000-0005-0000-0000-0000BC720000}"/>
    <cellStyle name="Millares 5 3 3 3 3 8" xfId="29395" xr:uid="{00000000-0005-0000-0000-0000BD720000}"/>
    <cellStyle name="Millares 5 3 3 3 4" xfId="29396" xr:uid="{00000000-0005-0000-0000-0000BE720000}"/>
    <cellStyle name="Millares 5 3 3 3 4 2" xfId="29397" xr:uid="{00000000-0005-0000-0000-0000BF720000}"/>
    <cellStyle name="Millares 5 3 3 3 4 2 2" xfId="29398" xr:uid="{00000000-0005-0000-0000-0000C0720000}"/>
    <cellStyle name="Millares 5 3 3 3 4 2 3" xfId="29399" xr:uid="{00000000-0005-0000-0000-0000C1720000}"/>
    <cellStyle name="Millares 5 3 3 3 4 3" xfId="29400" xr:uid="{00000000-0005-0000-0000-0000C2720000}"/>
    <cellStyle name="Millares 5 3 3 3 4 3 2" xfId="29401" xr:uid="{00000000-0005-0000-0000-0000C3720000}"/>
    <cellStyle name="Millares 5 3 3 3 4 3 3" xfId="29402" xr:uid="{00000000-0005-0000-0000-0000C4720000}"/>
    <cellStyle name="Millares 5 3 3 3 4 4" xfId="29403" xr:uid="{00000000-0005-0000-0000-0000C5720000}"/>
    <cellStyle name="Millares 5 3 3 3 4 5" xfId="29404" xr:uid="{00000000-0005-0000-0000-0000C6720000}"/>
    <cellStyle name="Millares 5 3 3 3 5" xfId="29405" xr:uid="{00000000-0005-0000-0000-0000C7720000}"/>
    <cellStyle name="Millares 5 3 3 3 5 2" xfId="29406" xr:uid="{00000000-0005-0000-0000-0000C8720000}"/>
    <cellStyle name="Millares 5 3 3 3 5 2 2" xfId="29407" xr:uid="{00000000-0005-0000-0000-0000C9720000}"/>
    <cellStyle name="Millares 5 3 3 3 5 2 3" xfId="29408" xr:uid="{00000000-0005-0000-0000-0000CA720000}"/>
    <cellStyle name="Millares 5 3 3 3 5 3" xfId="29409" xr:uid="{00000000-0005-0000-0000-0000CB720000}"/>
    <cellStyle name="Millares 5 3 3 3 5 3 2" xfId="29410" xr:uid="{00000000-0005-0000-0000-0000CC720000}"/>
    <cellStyle name="Millares 5 3 3 3 5 3 3" xfId="29411" xr:uid="{00000000-0005-0000-0000-0000CD720000}"/>
    <cellStyle name="Millares 5 3 3 3 5 4" xfId="29412" xr:uid="{00000000-0005-0000-0000-0000CE720000}"/>
    <cellStyle name="Millares 5 3 3 3 5 5" xfId="29413" xr:uid="{00000000-0005-0000-0000-0000CF720000}"/>
    <cellStyle name="Millares 5 3 3 3 6" xfId="29414" xr:uid="{00000000-0005-0000-0000-0000D0720000}"/>
    <cellStyle name="Millares 5 3 3 3 6 2" xfId="29415" xr:uid="{00000000-0005-0000-0000-0000D1720000}"/>
    <cellStyle name="Millares 5 3 3 3 6 2 2" xfId="29416" xr:uid="{00000000-0005-0000-0000-0000D2720000}"/>
    <cellStyle name="Millares 5 3 3 3 6 2 3" xfId="29417" xr:uid="{00000000-0005-0000-0000-0000D3720000}"/>
    <cellStyle name="Millares 5 3 3 3 6 3" xfId="29418" xr:uid="{00000000-0005-0000-0000-0000D4720000}"/>
    <cellStyle name="Millares 5 3 3 3 6 3 2" xfId="29419" xr:uid="{00000000-0005-0000-0000-0000D5720000}"/>
    <cellStyle name="Millares 5 3 3 3 6 3 3" xfId="29420" xr:uid="{00000000-0005-0000-0000-0000D6720000}"/>
    <cellStyle name="Millares 5 3 3 3 6 4" xfId="29421" xr:uid="{00000000-0005-0000-0000-0000D7720000}"/>
    <cellStyle name="Millares 5 3 3 3 6 5" xfId="29422" xr:uid="{00000000-0005-0000-0000-0000D8720000}"/>
    <cellStyle name="Millares 5 3 3 3 7" xfId="29423" xr:uid="{00000000-0005-0000-0000-0000D9720000}"/>
    <cellStyle name="Millares 5 3 3 3 7 2" xfId="29424" xr:uid="{00000000-0005-0000-0000-0000DA720000}"/>
    <cellStyle name="Millares 5 3 3 3 7 3" xfId="29425" xr:uid="{00000000-0005-0000-0000-0000DB720000}"/>
    <cellStyle name="Millares 5 3 3 3 8" xfId="29426" xr:uid="{00000000-0005-0000-0000-0000DC720000}"/>
    <cellStyle name="Millares 5 3 3 3 8 2" xfId="29427" xr:uid="{00000000-0005-0000-0000-0000DD720000}"/>
    <cellStyle name="Millares 5 3 3 3 8 3" xfId="29428" xr:uid="{00000000-0005-0000-0000-0000DE720000}"/>
    <cellStyle name="Millares 5 3 3 3 9" xfId="29429" xr:uid="{00000000-0005-0000-0000-0000DF720000}"/>
    <cellStyle name="Millares 5 3 3 4" xfId="29430" xr:uid="{00000000-0005-0000-0000-0000E0720000}"/>
    <cellStyle name="Millares 5 3 3 4 2" xfId="29431" xr:uid="{00000000-0005-0000-0000-0000E1720000}"/>
    <cellStyle name="Millares 5 3 3 4 2 2" xfId="29432" xr:uid="{00000000-0005-0000-0000-0000E2720000}"/>
    <cellStyle name="Millares 5 3 3 4 2 2 2" xfId="29433" xr:uid="{00000000-0005-0000-0000-0000E3720000}"/>
    <cellStyle name="Millares 5 3 3 4 2 2 3" xfId="29434" xr:uid="{00000000-0005-0000-0000-0000E4720000}"/>
    <cellStyle name="Millares 5 3 3 4 2 3" xfId="29435" xr:uid="{00000000-0005-0000-0000-0000E5720000}"/>
    <cellStyle name="Millares 5 3 3 4 2 3 2" xfId="29436" xr:uid="{00000000-0005-0000-0000-0000E6720000}"/>
    <cellStyle name="Millares 5 3 3 4 2 3 3" xfId="29437" xr:uid="{00000000-0005-0000-0000-0000E7720000}"/>
    <cellStyle name="Millares 5 3 3 4 2 4" xfId="29438" xr:uid="{00000000-0005-0000-0000-0000E8720000}"/>
    <cellStyle name="Millares 5 3 3 4 2 5" xfId="29439" xr:uid="{00000000-0005-0000-0000-0000E9720000}"/>
    <cellStyle name="Millares 5 3 3 4 3" xfId="29440" xr:uid="{00000000-0005-0000-0000-0000EA720000}"/>
    <cellStyle name="Millares 5 3 3 4 3 2" xfId="29441" xr:uid="{00000000-0005-0000-0000-0000EB720000}"/>
    <cellStyle name="Millares 5 3 3 4 3 2 2" xfId="29442" xr:uid="{00000000-0005-0000-0000-0000EC720000}"/>
    <cellStyle name="Millares 5 3 3 4 3 2 3" xfId="29443" xr:uid="{00000000-0005-0000-0000-0000ED720000}"/>
    <cellStyle name="Millares 5 3 3 4 3 3" xfId="29444" xr:uid="{00000000-0005-0000-0000-0000EE720000}"/>
    <cellStyle name="Millares 5 3 3 4 3 3 2" xfId="29445" xr:uid="{00000000-0005-0000-0000-0000EF720000}"/>
    <cellStyle name="Millares 5 3 3 4 3 3 3" xfId="29446" xr:uid="{00000000-0005-0000-0000-0000F0720000}"/>
    <cellStyle name="Millares 5 3 3 4 3 4" xfId="29447" xr:uid="{00000000-0005-0000-0000-0000F1720000}"/>
    <cellStyle name="Millares 5 3 3 4 3 5" xfId="29448" xr:uid="{00000000-0005-0000-0000-0000F2720000}"/>
    <cellStyle name="Millares 5 3 3 4 4" xfId="29449" xr:uid="{00000000-0005-0000-0000-0000F3720000}"/>
    <cellStyle name="Millares 5 3 3 4 4 2" xfId="29450" xr:uid="{00000000-0005-0000-0000-0000F4720000}"/>
    <cellStyle name="Millares 5 3 3 4 4 2 2" xfId="29451" xr:uid="{00000000-0005-0000-0000-0000F5720000}"/>
    <cellStyle name="Millares 5 3 3 4 4 2 3" xfId="29452" xr:uid="{00000000-0005-0000-0000-0000F6720000}"/>
    <cellStyle name="Millares 5 3 3 4 4 3" xfId="29453" xr:uid="{00000000-0005-0000-0000-0000F7720000}"/>
    <cellStyle name="Millares 5 3 3 4 4 3 2" xfId="29454" xr:uid="{00000000-0005-0000-0000-0000F8720000}"/>
    <cellStyle name="Millares 5 3 3 4 4 3 3" xfId="29455" xr:uid="{00000000-0005-0000-0000-0000F9720000}"/>
    <cellStyle name="Millares 5 3 3 4 4 4" xfId="29456" xr:uid="{00000000-0005-0000-0000-0000FA720000}"/>
    <cellStyle name="Millares 5 3 3 4 4 5" xfId="29457" xr:uid="{00000000-0005-0000-0000-0000FB720000}"/>
    <cellStyle name="Millares 5 3 3 4 5" xfId="29458" xr:uid="{00000000-0005-0000-0000-0000FC720000}"/>
    <cellStyle name="Millares 5 3 3 4 5 2" xfId="29459" xr:uid="{00000000-0005-0000-0000-0000FD720000}"/>
    <cellStyle name="Millares 5 3 3 4 5 3" xfId="29460" xr:uid="{00000000-0005-0000-0000-0000FE720000}"/>
    <cellStyle name="Millares 5 3 3 4 6" xfId="29461" xr:uid="{00000000-0005-0000-0000-0000FF720000}"/>
    <cellStyle name="Millares 5 3 3 4 6 2" xfId="29462" xr:uid="{00000000-0005-0000-0000-000000730000}"/>
    <cellStyle name="Millares 5 3 3 4 6 3" xfId="29463" xr:uid="{00000000-0005-0000-0000-000001730000}"/>
    <cellStyle name="Millares 5 3 3 4 7" xfId="29464" xr:uid="{00000000-0005-0000-0000-000002730000}"/>
    <cellStyle name="Millares 5 3 3 4 8" xfId="29465" xr:uid="{00000000-0005-0000-0000-000003730000}"/>
    <cellStyle name="Millares 5 3 3 5" xfId="29466" xr:uid="{00000000-0005-0000-0000-000004730000}"/>
    <cellStyle name="Millares 5 3 3 5 2" xfId="29467" xr:uid="{00000000-0005-0000-0000-000005730000}"/>
    <cellStyle name="Millares 5 3 3 5 2 2" xfId="29468" xr:uid="{00000000-0005-0000-0000-000006730000}"/>
    <cellStyle name="Millares 5 3 3 5 2 2 2" xfId="29469" xr:uid="{00000000-0005-0000-0000-000007730000}"/>
    <cellStyle name="Millares 5 3 3 5 2 2 3" xfId="29470" xr:uid="{00000000-0005-0000-0000-000008730000}"/>
    <cellStyle name="Millares 5 3 3 5 2 3" xfId="29471" xr:uid="{00000000-0005-0000-0000-000009730000}"/>
    <cellStyle name="Millares 5 3 3 5 2 3 2" xfId="29472" xr:uid="{00000000-0005-0000-0000-00000A730000}"/>
    <cellStyle name="Millares 5 3 3 5 2 3 3" xfId="29473" xr:uid="{00000000-0005-0000-0000-00000B730000}"/>
    <cellStyle name="Millares 5 3 3 5 2 4" xfId="29474" xr:uid="{00000000-0005-0000-0000-00000C730000}"/>
    <cellStyle name="Millares 5 3 3 5 2 5" xfId="29475" xr:uid="{00000000-0005-0000-0000-00000D730000}"/>
    <cellStyle name="Millares 5 3 3 5 3" xfId="29476" xr:uid="{00000000-0005-0000-0000-00000E730000}"/>
    <cellStyle name="Millares 5 3 3 5 3 2" xfId="29477" xr:uid="{00000000-0005-0000-0000-00000F730000}"/>
    <cellStyle name="Millares 5 3 3 5 3 2 2" xfId="29478" xr:uid="{00000000-0005-0000-0000-000010730000}"/>
    <cellStyle name="Millares 5 3 3 5 3 2 3" xfId="29479" xr:uid="{00000000-0005-0000-0000-000011730000}"/>
    <cellStyle name="Millares 5 3 3 5 3 3" xfId="29480" xr:uid="{00000000-0005-0000-0000-000012730000}"/>
    <cellStyle name="Millares 5 3 3 5 3 3 2" xfId="29481" xr:uid="{00000000-0005-0000-0000-000013730000}"/>
    <cellStyle name="Millares 5 3 3 5 3 3 3" xfId="29482" xr:uid="{00000000-0005-0000-0000-000014730000}"/>
    <cellStyle name="Millares 5 3 3 5 3 4" xfId="29483" xr:uid="{00000000-0005-0000-0000-000015730000}"/>
    <cellStyle name="Millares 5 3 3 5 3 5" xfId="29484" xr:uid="{00000000-0005-0000-0000-000016730000}"/>
    <cellStyle name="Millares 5 3 3 5 4" xfId="29485" xr:uid="{00000000-0005-0000-0000-000017730000}"/>
    <cellStyle name="Millares 5 3 3 5 4 2" xfId="29486" xr:uid="{00000000-0005-0000-0000-000018730000}"/>
    <cellStyle name="Millares 5 3 3 5 4 2 2" xfId="29487" xr:uid="{00000000-0005-0000-0000-000019730000}"/>
    <cellStyle name="Millares 5 3 3 5 4 2 3" xfId="29488" xr:uid="{00000000-0005-0000-0000-00001A730000}"/>
    <cellStyle name="Millares 5 3 3 5 4 3" xfId="29489" xr:uid="{00000000-0005-0000-0000-00001B730000}"/>
    <cellStyle name="Millares 5 3 3 5 4 3 2" xfId="29490" xr:uid="{00000000-0005-0000-0000-00001C730000}"/>
    <cellStyle name="Millares 5 3 3 5 4 3 3" xfId="29491" xr:uid="{00000000-0005-0000-0000-00001D730000}"/>
    <cellStyle name="Millares 5 3 3 5 4 4" xfId="29492" xr:uid="{00000000-0005-0000-0000-00001E730000}"/>
    <cellStyle name="Millares 5 3 3 5 4 5" xfId="29493" xr:uid="{00000000-0005-0000-0000-00001F730000}"/>
    <cellStyle name="Millares 5 3 3 5 5" xfId="29494" xr:uid="{00000000-0005-0000-0000-000020730000}"/>
    <cellStyle name="Millares 5 3 3 5 5 2" xfId="29495" xr:uid="{00000000-0005-0000-0000-000021730000}"/>
    <cellStyle name="Millares 5 3 3 5 5 3" xfId="29496" xr:uid="{00000000-0005-0000-0000-000022730000}"/>
    <cellStyle name="Millares 5 3 3 5 6" xfId="29497" xr:uid="{00000000-0005-0000-0000-000023730000}"/>
    <cellStyle name="Millares 5 3 3 5 6 2" xfId="29498" xr:uid="{00000000-0005-0000-0000-000024730000}"/>
    <cellStyle name="Millares 5 3 3 5 6 3" xfId="29499" xr:uid="{00000000-0005-0000-0000-000025730000}"/>
    <cellStyle name="Millares 5 3 3 5 7" xfId="29500" xr:uid="{00000000-0005-0000-0000-000026730000}"/>
    <cellStyle name="Millares 5 3 3 5 8" xfId="29501" xr:uid="{00000000-0005-0000-0000-000027730000}"/>
    <cellStyle name="Millares 5 3 3 6" xfId="29502" xr:uid="{00000000-0005-0000-0000-000028730000}"/>
    <cellStyle name="Millares 5 3 3 6 2" xfId="29503" xr:uid="{00000000-0005-0000-0000-000029730000}"/>
    <cellStyle name="Millares 5 3 3 6 2 2" xfId="29504" xr:uid="{00000000-0005-0000-0000-00002A730000}"/>
    <cellStyle name="Millares 5 3 3 6 2 3" xfId="29505" xr:uid="{00000000-0005-0000-0000-00002B730000}"/>
    <cellStyle name="Millares 5 3 3 6 3" xfId="29506" xr:uid="{00000000-0005-0000-0000-00002C730000}"/>
    <cellStyle name="Millares 5 3 3 6 3 2" xfId="29507" xr:uid="{00000000-0005-0000-0000-00002D730000}"/>
    <cellStyle name="Millares 5 3 3 6 3 3" xfId="29508" xr:uid="{00000000-0005-0000-0000-00002E730000}"/>
    <cellStyle name="Millares 5 3 3 6 4" xfId="29509" xr:uid="{00000000-0005-0000-0000-00002F730000}"/>
    <cellStyle name="Millares 5 3 3 6 5" xfId="29510" xr:uid="{00000000-0005-0000-0000-000030730000}"/>
    <cellStyle name="Millares 5 3 3 7" xfId="29511" xr:uid="{00000000-0005-0000-0000-000031730000}"/>
    <cellStyle name="Millares 5 3 3 7 2" xfId="29512" xr:uid="{00000000-0005-0000-0000-000032730000}"/>
    <cellStyle name="Millares 5 3 3 7 2 2" xfId="29513" xr:uid="{00000000-0005-0000-0000-000033730000}"/>
    <cellStyle name="Millares 5 3 3 7 2 3" xfId="29514" xr:uid="{00000000-0005-0000-0000-000034730000}"/>
    <cellStyle name="Millares 5 3 3 7 3" xfId="29515" xr:uid="{00000000-0005-0000-0000-000035730000}"/>
    <cellStyle name="Millares 5 3 3 7 3 2" xfId="29516" xr:uid="{00000000-0005-0000-0000-000036730000}"/>
    <cellStyle name="Millares 5 3 3 7 3 3" xfId="29517" xr:uid="{00000000-0005-0000-0000-000037730000}"/>
    <cellStyle name="Millares 5 3 3 7 4" xfId="29518" xr:uid="{00000000-0005-0000-0000-000038730000}"/>
    <cellStyle name="Millares 5 3 3 7 5" xfId="29519" xr:uid="{00000000-0005-0000-0000-000039730000}"/>
    <cellStyle name="Millares 5 3 3 8" xfId="29520" xr:uid="{00000000-0005-0000-0000-00003A730000}"/>
    <cellStyle name="Millares 5 3 3 8 2" xfId="29521" xr:uid="{00000000-0005-0000-0000-00003B730000}"/>
    <cellStyle name="Millares 5 3 3 8 2 2" xfId="29522" xr:uid="{00000000-0005-0000-0000-00003C730000}"/>
    <cellStyle name="Millares 5 3 3 8 2 3" xfId="29523" xr:uid="{00000000-0005-0000-0000-00003D730000}"/>
    <cellStyle name="Millares 5 3 3 8 3" xfId="29524" xr:uid="{00000000-0005-0000-0000-00003E730000}"/>
    <cellStyle name="Millares 5 3 3 8 3 2" xfId="29525" xr:uid="{00000000-0005-0000-0000-00003F730000}"/>
    <cellStyle name="Millares 5 3 3 8 3 3" xfId="29526" xr:uid="{00000000-0005-0000-0000-000040730000}"/>
    <cellStyle name="Millares 5 3 3 8 4" xfId="29527" xr:uid="{00000000-0005-0000-0000-000041730000}"/>
    <cellStyle name="Millares 5 3 3 8 5" xfId="29528" xr:uid="{00000000-0005-0000-0000-000042730000}"/>
    <cellStyle name="Millares 5 3 3 9" xfId="29529" xr:uid="{00000000-0005-0000-0000-000043730000}"/>
    <cellStyle name="Millares 5 3 3 9 2" xfId="29530" xr:uid="{00000000-0005-0000-0000-000044730000}"/>
    <cellStyle name="Millares 5 3 3 9 3" xfId="29531" xr:uid="{00000000-0005-0000-0000-000045730000}"/>
    <cellStyle name="Millares 5 3 4" xfId="29532" xr:uid="{00000000-0005-0000-0000-000046730000}"/>
    <cellStyle name="Millares 5 3 4 10" xfId="29533" xr:uid="{00000000-0005-0000-0000-000047730000}"/>
    <cellStyle name="Millares 5 3 4 2" xfId="29534" xr:uid="{00000000-0005-0000-0000-000048730000}"/>
    <cellStyle name="Millares 5 3 4 2 2" xfId="29535" xr:uid="{00000000-0005-0000-0000-000049730000}"/>
    <cellStyle name="Millares 5 3 4 2 2 2" xfId="29536" xr:uid="{00000000-0005-0000-0000-00004A730000}"/>
    <cellStyle name="Millares 5 3 4 2 2 2 2" xfId="29537" xr:uid="{00000000-0005-0000-0000-00004B730000}"/>
    <cellStyle name="Millares 5 3 4 2 2 2 3" xfId="29538" xr:uid="{00000000-0005-0000-0000-00004C730000}"/>
    <cellStyle name="Millares 5 3 4 2 2 3" xfId="29539" xr:uid="{00000000-0005-0000-0000-00004D730000}"/>
    <cellStyle name="Millares 5 3 4 2 2 3 2" xfId="29540" xr:uid="{00000000-0005-0000-0000-00004E730000}"/>
    <cellStyle name="Millares 5 3 4 2 2 3 3" xfId="29541" xr:uid="{00000000-0005-0000-0000-00004F730000}"/>
    <cellStyle name="Millares 5 3 4 2 2 4" xfId="29542" xr:uid="{00000000-0005-0000-0000-000050730000}"/>
    <cellStyle name="Millares 5 3 4 2 2 5" xfId="29543" xr:uid="{00000000-0005-0000-0000-000051730000}"/>
    <cellStyle name="Millares 5 3 4 2 3" xfId="29544" xr:uid="{00000000-0005-0000-0000-000052730000}"/>
    <cellStyle name="Millares 5 3 4 2 3 2" xfId="29545" xr:uid="{00000000-0005-0000-0000-000053730000}"/>
    <cellStyle name="Millares 5 3 4 2 3 2 2" xfId="29546" xr:uid="{00000000-0005-0000-0000-000054730000}"/>
    <cellStyle name="Millares 5 3 4 2 3 2 3" xfId="29547" xr:uid="{00000000-0005-0000-0000-000055730000}"/>
    <cellStyle name="Millares 5 3 4 2 3 3" xfId="29548" xr:uid="{00000000-0005-0000-0000-000056730000}"/>
    <cellStyle name="Millares 5 3 4 2 3 3 2" xfId="29549" xr:uid="{00000000-0005-0000-0000-000057730000}"/>
    <cellStyle name="Millares 5 3 4 2 3 3 3" xfId="29550" xr:uid="{00000000-0005-0000-0000-000058730000}"/>
    <cellStyle name="Millares 5 3 4 2 3 4" xfId="29551" xr:uid="{00000000-0005-0000-0000-000059730000}"/>
    <cellStyle name="Millares 5 3 4 2 3 5" xfId="29552" xr:uid="{00000000-0005-0000-0000-00005A730000}"/>
    <cellStyle name="Millares 5 3 4 2 4" xfId="29553" xr:uid="{00000000-0005-0000-0000-00005B730000}"/>
    <cellStyle name="Millares 5 3 4 2 4 2" xfId="29554" xr:uid="{00000000-0005-0000-0000-00005C730000}"/>
    <cellStyle name="Millares 5 3 4 2 4 2 2" xfId="29555" xr:uid="{00000000-0005-0000-0000-00005D730000}"/>
    <cellStyle name="Millares 5 3 4 2 4 2 3" xfId="29556" xr:uid="{00000000-0005-0000-0000-00005E730000}"/>
    <cellStyle name="Millares 5 3 4 2 4 3" xfId="29557" xr:uid="{00000000-0005-0000-0000-00005F730000}"/>
    <cellStyle name="Millares 5 3 4 2 4 3 2" xfId="29558" xr:uid="{00000000-0005-0000-0000-000060730000}"/>
    <cellStyle name="Millares 5 3 4 2 4 3 3" xfId="29559" xr:uid="{00000000-0005-0000-0000-000061730000}"/>
    <cellStyle name="Millares 5 3 4 2 4 4" xfId="29560" xr:uid="{00000000-0005-0000-0000-000062730000}"/>
    <cellStyle name="Millares 5 3 4 2 4 5" xfId="29561" xr:uid="{00000000-0005-0000-0000-000063730000}"/>
    <cellStyle name="Millares 5 3 4 2 5" xfId="29562" xr:uid="{00000000-0005-0000-0000-000064730000}"/>
    <cellStyle name="Millares 5 3 4 2 5 2" xfId="29563" xr:uid="{00000000-0005-0000-0000-000065730000}"/>
    <cellStyle name="Millares 5 3 4 2 5 3" xfId="29564" xr:uid="{00000000-0005-0000-0000-000066730000}"/>
    <cellStyle name="Millares 5 3 4 2 6" xfId="29565" xr:uid="{00000000-0005-0000-0000-000067730000}"/>
    <cellStyle name="Millares 5 3 4 2 6 2" xfId="29566" xr:uid="{00000000-0005-0000-0000-000068730000}"/>
    <cellStyle name="Millares 5 3 4 2 6 3" xfId="29567" xr:uid="{00000000-0005-0000-0000-000069730000}"/>
    <cellStyle name="Millares 5 3 4 2 7" xfId="29568" xr:uid="{00000000-0005-0000-0000-00006A730000}"/>
    <cellStyle name="Millares 5 3 4 2 8" xfId="29569" xr:uid="{00000000-0005-0000-0000-00006B730000}"/>
    <cellStyle name="Millares 5 3 4 3" xfId="29570" xr:uid="{00000000-0005-0000-0000-00006C730000}"/>
    <cellStyle name="Millares 5 3 4 3 2" xfId="29571" xr:uid="{00000000-0005-0000-0000-00006D730000}"/>
    <cellStyle name="Millares 5 3 4 3 2 2" xfId="29572" xr:uid="{00000000-0005-0000-0000-00006E730000}"/>
    <cellStyle name="Millares 5 3 4 3 2 2 2" xfId="29573" xr:uid="{00000000-0005-0000-0000-00006F730000}"/>
    <cellStyle name="Millares 5 3 4 3 2 2 3" xfId="29574" xr:uid="{00000000-0005-0000-0000-000070730000}"/>
    <cellStyle name="Millares 5 3 4 3 2 3" xfId="29575" xr:uid="{00000000-0005-0000-0000-000071730000}"/>
    <cellStyle name="Millares 5 3 4 3 2 3 2" xfId="29576" xr:uid="{00000000-0005-0000-0000-000072730000}"/>
    <cellStyle name="Millares 5 3 4 3 2 3 3" xfId="29577" xr:uid="{00000000-0005-0000-0000-000073730000}"/>
    <cellStyle name="Millares 5 3 4 3 2 4" xfId="29578" xr:uid="{00000000-0005-0000-0000-000074730000}"/>
    <cellStyle name="Millares 5 3 4 3 2 5" xfId="29579" xr:uid="{00000000-0005-0000-0000-000075730000}"/>
    <cellStyle name="Millares 5 3 4 3 3" xfId="29580" xr:uid="{00000000-0005-0000-0000-000076730000}"/>
    <cellStyle name="Millares 5 3 4 3 3 2" xfId="29581" xr:uid="{00000000-0005-0000-0000-000077730000}"/>
    <cellStyle name="Millares 5 3 4 3 3 2 2" xfId="29582" xr:uid="{00000000-0005-0000-0000-000078730000}"/>
    <cellStyle name="Millares 5 3 4 3 3 2 3" xfId="29583" xr:uid="{00000000-0005-0000-0000-000079730000}"/>
    <cellStyle name="Millares 5 3 4 3 3 3" xfId="29584" xr:uid="{00000000-0005-0000-0000-00007A730000}"/>
    <cellStyle name="Millares 5 3 4 3 3 3 2" xfId="29585" xr:uid="{00000000-0005-0000-0000-00007B730000}"/>
    <cellStyle name="Millares 5 3 4 3 3 3 3" xfId="29586" xr:uid="{00000000-0005-0000-0000-00007C730000}"/>
    <cellStyle name="Millares 5 3 4 3 3 4" xfId="29587" xr:uid="{00000000-0005-0000-0000-00007D730000}"/>
    <cellStyle name="Millares 5 3 4 3 3 5" xfId="29588" xr:uid="{00000000-0005-0000-0000-00007E730000}"/>
    <cellStyle name="Millares 5 3 4 3 4" xfId="29589" xr:uid="{00000000-0005-0000-0000-00007F730000}"/>
    <cellStyle name="Millares 5 3 4 3 4 2" xfId="29590" xr:uid="{00000000-0005-0000-0000-000080730000}"/>
    <cellStyle name="Millares 5 3 4 3 4 2 2" xfId="29591" xr:uid="{00000000-0005-0000-0000-000081730000}"/>
    <cellStyle name="Millares 5 3 4 3 4 2 3" xfId="29592" xr:uid="{00000000-0005-0000-0000-000082730000}"/>
    <cellStyle name="Millares 5 3 4 3 4 3" xfId="29593" xr:uid="{00000000-0005-0000-0000-000083730000}"/>
    <cellStyle name="Millares 5 3 4 3 4 3 2" xfId="29594" xr:uid="{00000000-0005-0000-0000-000084730000}"/>
    <cellStyle name="Millares 5 3 4 3 4 3 3" xfId="29595" xr:uid="{00000000-0005-0000-0000-000085730000}"/>
    <cellStyle name="Millares 5 3 4 3 4 4" xfId="29596" xr:uid="{00000000-0005-0000-0000-000086730000}"/>
    <cellStyle name="Millares 5 3 4 3 4 5" xfId="29597" xr:uid="{00000000-0005-0000-0000-000087730000}"/>
    <cellStyle name="Millares 5 3 4 3 5" xfId="29598" xr:uid="{00000000-0005-0000-0000-000088730000}"/>
    <cellStyle name="Millares 5 3 4 3 5 2" xfId="29599" xr:uid="{00000000-0005-0000-0000-000089730000}"/>
    <cellStyle name="Millares 5 3 4 3 5 3" xfId="29600" xr:uid="{00000000-0005-0000-0000-00008A730000}"/>
    <cellStyle name="Millares 5 3 4 3 6" xfId="29601" xr:uid="{00000000-0005-0000-0000-00008B730000}"/>
    <cellStyle name="Millares 5 3 4 3 6 2" xfId="29602" xr:uid="{00000000-0005-0000-0000-00008C730000}"/>
    <cellStyle name="Millares 5 3 4 3 6 3" xfId="29603" xr:uid="{00000000-0005-0000-0000-00008D730000}"/>
    <cellStyle name="Millares 5 3 4 3 7" xfId="29604" xr:uid="{00000000-0005-0000-0000-00008E730000}"/>
    <cellStyle name="Millares 5 3 4 3 8" xfId="29605" xr:uid="{00000000-0005-0000-0000-00008F730000}"/>
    <cellStyle name="Millares 5 3 4 4" xfId="29606" xr:uid="{00000000-0005-0000-0000-000090730000}"/>
    <cellStyle name="Millares 5 3 4 4 2" xfId="29607" xr:uid="{00000000-0005-0000-0000-000091730000}"/>
    <cellStyle name="Millares 5 3 4 4 2 2" xfId="29608" xr:uid="{00000000-0005-0000-0000-000092730000}"/>
    <cellStyle name="Millares 5 3 4 4 2 3" xfId="29609" xr:uid="{00000000-0005-0000-0000-000093730000}"/>
    <cellStyle name="Millares 5 3 4 4 3" xfId="29610" xr:uid="{00000000-0005-0000-0000-000094730000}"/>
    <cellStyle name="Millares 5 3 4 4 3 2" xfId="29611" xr:uid="{00000000-0005-0000-0000-000095730000}"/>
    <cellStyle name="Millares 5 3 4 4 3 3" xfId="29612" xr:uid="{00000000-0005-0000-0000-000096730000}"/>
    <cellStyle name="Millares 5 3 4 4 4" xfId="29613" xr:uid="{00000000-0005-0000-0000-000097730000}"/>
    <cellStyle name="Millares 5 3 4 4 5" xfId="29614" xr:uid="{00000000-0005-0000-0000-000098730000}"/>
    <cellStyle name="Millares 5 3 4 5" xfId="29615" xr:uid="{00000000-0005-0000-0000-000099730000}"/>
    <cellStyle name="Millares 5 3 4 5 2" xfId="29616" xr:uid="{00000000-0005-0000-0000-00009A730000}"/>
    <cellStyle name="Millares 5 3 4 5 2 2" xfId="29617" xr:uid="{00000000-0005-0000-0000-00009B730000}"/>
    <cellStyle name="Millares 5 3 4 5 2 3" xfId="29618" xr:uid="{00000000-0005-0000-0000-00009C730000}"/>
    <cellStyle name="Millares 5 3 4 5 3" xfId="29619" xr:uid="{00000000-0005-0000-0000-00009D730000}"/>
    <cellStyle name="Millares 5 3 4 5 3 2" xfId="29620" xr:uid="{00000000-0005-0000-0000-00009E730000}"/>
    <cellStyle name="Millares 5 3 4 5 3 3" xfId="29621" xr:uid="{00000000-0005-0000-0000-00009F730000}"/>
    <cellStyle name="Millares 5 3 4 5 4" xfId="29622" xr:uid="{00000000-0005-0000-0000-0000A0730000}"/>
    <cellStyle name="Millares 5 3 4 5 5" xfId="29623" xr:uid="{00000000-0005-0000-0000-0000A1730000}"/>
    <cellStyle name="Millares 5 3 4 6" xfId="29624" xr:uid="{00000000-0005-0000-0000-0000A2730000}"/>
    <cellStyle name="Millares 5 3 4 6 2" xfId="29625" xr:uid="{00000000-0005-0000-0000-0000A3730000}"/>
    <cellStyle name="Millares 5 3 4 6 2 2" xfId="29626" xr:uid="{00000000-0005-0000-0000-0000A4730000}"/>
    <cellStyle name="Millares 5 3 4 6 2 3" xfId="29627" xr:uid="{00000000-0005-0000-0000-0000A5730000}"/>
    <cellStyle name="Millares 5 3 4 6 3" xfId="29628" xr:uid="{00000000-0005-0000-0000-0000A6730000}"/>
    <cellStyle name="Millares 5 3 4 6 3 2" xfId="29629" xr:uid="{00000000-0005-0000-0000-0000A7730000}"/>
    <cellStyle name="Millares 5 3 4 6 3 3" xfId="29630" xr:uid="{00000000-0005-0000-0000-0000A8730000}"/>
    <cellStyle name="Millares 5 3 4 6 4" xfId="29631" xr:uid="{00000000-0005-0000-0000-0000A9730000}"/>
    <cellStyle name="Millares 5 3 4 6 5" xfId="29632" xr:uid="{00000000-0005-0000-0000-0000AA730000}"/>
    <cellStyle name="Millares 5 3 4 7" xfId="29633" xr:uid="{00000000-0005-0000-0000-0000AB730000}"/>
    <cellStyle name="Millares 5 3 4 7 2" xfId="29634" xr:uid="{00000000-0005-0000-0000-0000AC730000}"/>
    <cellStyle name="Millares 5 3 4 7 3" xfId="29635" xr:uid="{00000000-0005-0000-0000-0000AD730000}"/>
    <cellStyle name="Millares 5 3 4 8" xfId="29636" xr:uid="{00000000-0005-0000-0000-0000AE730000}"/>
    <cellStyle name="Millares 5 3 4 8 2" xfId="29637" xr:uid="{00000000-0005-0000-0000-0000AF730000}"/>
    <cellStyle name="Millares 5 3 4 8 3" xfId="29638" xr:uid="{00000000-0005-0000-0000-0000B0730000}"/>
    <cellStyle name="Millares 5 3 4 9" xfId="29639" xr:uid="{00000000-0005-0000-0000-0000B1730000}"/>
    <cellStyle name="Millares 5 3 5" xfId="29640" xr:uid="{00000000-0005-0000-0000-0000B2730000}"/>
    <cellStyle name="Millares 5 3 5 10" xfId="29641" xr:uid="{00000000-0005-0000-0000-0000B3730000}"/>
    <cellStyle name="Millares 5 3 5 2" xfId="29642" xr:uid="{00000000-0005-0000-0000-0000B4730000}"/>
    <cellStyle name="Millares 5 3 5 2 2" xfId="29643" xr:uid="{00000000-0005-0000-0000-0000B5730000}"/>
    <cellStyle name="Millares 5 3 5 2 2 2" xfId="29644" xr:uid="{00000000-0005-0000-0000-0000B6730000}"/>
    <cellStyle name="Millares 5 3 5 2 2 2 2" xfId="29645" xr:uid="{00000000-0005-0000-0000-0000B7730000}"/>
    <cellStyle name="Millares 5 3 5 2 2 2 3" xfId="29646" xr:uid="{00000000-0005-0000-0000-0000B8730000}"/>
    <cellStyle name="Millares 5 3 5 2 2 3" xfId="29647" xr:uid="{00000000-0005-0000-0000-0000B9730000}"/>
    <cellStyle name="Millares 5 3 5 2 2 3 2" xfId="29648" xr:uid="{00000000-0005-0000-0000-0000BA730000}"/>
    <cellStyle name="Millares 5 3 5 2 2 3 3" xfId="29649" xr:uid="{00000000-0005-0000-0000-0000BB730000}"/>
    <cellStyle name="Millares 5 3 5 2 2 4" xfId="29650" xr:uid="{00000000-0005-0000-0000-0000BC730000}"/>
    <cellStyle name="Millares 5 3 5 2 2 5" xfId="29651" xr:uid="{00000000-0005-0000-0000-0000BD730000}"/>
    <cellStyle name="Millares 5 3 5 2 3" xfId="29652" xr:uid="{00000000-0005-0000-0000-0000BE730000}"/>
    <cellStyle name="Millares 5 3 5 2 3 2" xfId="29653" xr:uid="{00000000-0005-0000-0000-0000BF730000}"/>
    <cellStyle name="Millares 5 3 5 2 3 2 2" xfId="29654" xr:uid="{00000000-0005-0000-0000-0000C0730000}"/>
    <cellStyle name="Millares 5 3 5 2 3 2 3" xfId="29655" xr:uid="{00000000-0005-0000-0000-0000C1730000}"/>
    <cellStyle name="Millares 5 3 5 2 3 3" xfId="29656" xr:uid="{00000000-0005-0000-0000-0000C2730000}"/>
    <cellStyle name="Millares 5 3 5 2 3 3 2" xfId="29657" xr:uid="{00000000-0005-0000-0000-0000C3730000}"/>
    <cellStyle name="Millares 5 3 5 2 3 3 3" xfId="29658" xr:uid="{00000000-0005-0000-0000-0000C4730000}"/>
    <cellStyle name="Millares 5 3 5 2 3 4" xfId="29659" xr:uid="{00000000-0005-0000-0000-0000C5730000}"/>
    <cellStyle name="Millares 5 3 5 2 3 5" xfId="29660" xr:uid="{00000000-0005-0000-0000-0000C6730000}"/>
    <cellStyle name="Millares 5 3 5 2 4" xfId="29661" xr:uid="{00000000-0005-0000-0000-0000C7730000}"/>
    <cellStyle name="Millares 5 3 5 2 4 2" xfId="29662" xr:uid="{00000000-0005-0000-0000-0000C8730000}"/>
    <cellStyle name="Millares 5 3 5 2 4 2 2" xfId="29663" xr:uid="{00000000-0005-0000-0000-0000C9730000}"/>
    <cellStyle name="Millares 5 3 5 2 4 2 3" xfId="29664" xr:uid="{00000000-0005-0000-0000-0000CA730000}"/>
    <cellStyle name="Millares 5 3 5 2 4 3" xfId="29665" xr:uid="{00000000-0005-0000-0000-0000CB730000}"/>
    <cellStyle name="Millares 5 3 5 2 4 3 2" xfId="29666" xr:uid="{00000000-0005-0000-0000-0000CC730000}"/>
    <cellStyle name="Millares 5 3 5 2 4 3 3" xfId="29667" xr:uid="{00000000-0005-0000-0000-0000CD730000}"/>
    <cellStyle name="Millares 5 3 5 2 4 4" xfId="29668" xr:uid="{00000000-0005-0000-0000-0000CE730000}"/>
    <cellStyle name="Millares 5 3 5 2 4 5" xfId="29669" xr:uid="{00000000-0005-0000-0000-0000CF730000}"/>
    <cellStyle name="Millares 5 3 5 2 5" xfId="29670" xr:uid="{00000000-0005-0000-0000-0000D0730000}"/>
    <cellStyle name="Millares 5 3 5 2 5 2" xfId="29671" xr:uid="{00000000-0005-0000-0000-0000D1730000}"/>
    <cellStyle name="Millares 5 3 5 2 5 3" xfId="29672" xr:uid="{00000000-0005-0000-0000-0000D2730000}"/>
    <cellStyle name="Millares 5 3 5 2 6" xfId="29673" xr:uid="{00000000-0005-0000-0000-0000D3730000}"/>
    <cellStyle name="Millares 5 3 5 2 6 2" xfId="29674" xr:uid="{00000000-0005-0000-0000-0000D4730000}"/>
    <cellStyle name="Millares 5 3 5 2 6 3" xfId="29675" xr:uid="{00000000-0005-0000-0000-0000D5730000}"/>
    <cellStyle name="Millares 5 3 5 2 7" xfId="29676" xr:uid="{00000000-0005-0000-0000-0000D6730000}"/>
    <cellStyle name="Millares 5 3 5 2 8" xfId="29677" xr:uid="{00000000-0005-0000-0000-0000D7730000}"/>
    <cellStyle name="Millares 5 3 5 3" xfId="29678" xr:uid="{00000000-0005-0000-0000-0000D8730000}"/>
    <cellStyle name="Millares 5 3 5 3 2" xfId="29679" xr:uid="{00000000-0005-0000-0000-0000D9730000}"/>
    <cellStyle name="Millares 5 3 5 3 2 2" xfId="29680" xr:uid="{00000000-0005-0000-0000-0000DA730000}"/>
    <cellStyle name="Millares 5 3 5 3 2 2 2" xfId="29681" xr:uid="{00000000-0005-0000-0000-0000DB730000}"/>
    <cellStyle name="Millares 5 3 5 3 2 2 3" xfId="29682" xr:uid="{00000000-0005-0000-0000-0000DC730000}"/>
    <cellStyle name="Millares 5 3 5 3 2 3" xfId="29683" xr:uid="{00000000-0005-0000-0000-0000DD730000}"/>
    <cellStyle name="Millares 5 3 5 3 2 3 2" xfId="29684" xr:uid="{00000000-0005-0000-0000-0000DE730000}"/>
    <cellStyle name="Millares 5 3 5 3 2 3 3" xfId="29685" xr:uid="{00000000-0005-0000-0000-0000DF730000}"/>
    <cellStyle name="Millares 5 3 5 3 2 4" xfId="29686" xr:uid="{00000000-0005-0000-0000-0000E0730000}"/>
    <cellStyle name="Millares 5 3 5 3 2 5" xfId="29687" xr:uid="{00000000-0005-0000-0000-0000E1730000}"/>
    <cellStyle name="Millares 5 3 5 3 3" xfId="29688" xr:uid="{00000000-0005-0000-0000-0000E2730000}"/>
    <cellStyle name="Millares 5 3 5 3 3 2" xfId="29689" xr:uid="{00000000-0005-0000-0000-0000E3730000}"/>
    <cellStyle name="Millares 5 3 5 3 3 2 2" xfId="29690" xr:uid="{00000000-0005-0000-0000-0000E4730000}"/>
    <cellStyle name="Millares 5 3 5 3 3 2 3" xfId="29691" xr:uid="{00000000-0005-0000-0000-0000E5730000}"/>
    <cellStyle name="Millares 5 3 5 3 3 3" xfId="29692" xr:uid="{00000000-0005-0000-0000-0000E6730000}"/>
    <cellStyle name="Millares 5 3 5 3 3 3 2" xfId="29693" xr:uid="{00000000-0005-0000-0000-0000E7730000}"/>
    <cellStyle name="Millares 5 3 5 3 3 3 3" xfId="29694" xr:uid="{00000000-0005-0000-0000-0000E8730000}"/>
    <cellStyle name="Millares 5 3 5 3 3 4" xfId="29695" xr:uid="{00000000-0005-0000-0000-0000E9730000}"/>
    <cellStyle name="Millares 5 3 5 3 3 5" xfId="29696" xr:uid="{00000000-0005-0000-0000-0000EA730000}"/>
    <cellStyle name="Millares 5 3 5 3 4" xfId="29697" xr:uid="{00000000-0005-0000-0000-0000EB730000}"/>
    <cellStyle name="Millares 5 3 5 3 4 2" xfId="29698" xr:uid="{00000000-0005-0000-0000-0000EC730000}"/>
    <cellStyle name="Millares 5 3 5 3 4 2 2" xfId="29699" xr:uid="{00000000-0005-0000-0000-0000ED730000}"/>
    <cellStyle name="Millares 5 3 5 3 4 2 3" xfId="29700" xr:uid="{00000000-0005-0000-0000-0000EE730000}"/>
    <cellStyle name="Millares 5 3 5 3 4 3" xfId="29701" xr:uid="{00000000-0005-0000-0000-0000EF730000}"/>
    <cellStyle name="Millares 5 3 5 3 4 3 2" xfId="29702" xr:uid="{00000000-0005-0000-0000-0000F0730000}"/>
    <cellStyle name="Millares 5 3 5 3 4 3 3" xfId="29703" xr:uid="{00000000-0005-0000-0000-0000F1730000}"/>
    <cellStyle name="Millares 5 3 5 3 4 4" xfId="29704" xr:uid="{00000000-0005-0000-0000-0000F2730000}"/>
    <cellStyle name="Millares 5 3 5 3 4 5" xfId="29705" xr:uid="{00000000-0005-0000-0000-0000F3730000}"/>
    <cellStyle name="Millares 5 3 5 3 5" xfId="29706" xr:uid="{00000000-0005-0000-0000-0000F4730000}"/>
    <cellStyle name="Millares 5 3 5 3 5 2" xfId="29707" xr:uid="{00000000-0005-0000-0000-0000F5730000}"/>
    <cellStyle name="Millares 5 3 5 3 5 3" xfId="29708" xr:uid="{00000000-0005-0000-0000-0000F6730000}"/>
    <cellStyle name="Millares 5 3 5 3 6" xfId="29709" xr:uid="{00000000-0005-0000-0000-0000F7730000}"/>
    <cellStyle name="Millares 5 3 5 3 6 2" xfId="29710" xr:uid="{00000000-0005-0000-0000-0000F8730000}"/>
    <cellStyle name="Millares 5 3 5 3 6 3" xfId="29711" xr:uid="{00000000-0005-0000-0000-0000F9730000}"/>
    <cellStyle name="Millares 5 3 5 3 7" xfId="29712" xr:uid="{00000000-0005-0000-0000-0000FA730000}"/>
    <cellStyle name="Millares 5 3 5 3 8" xfId="29713" xr:uid="{00000000-0005-0000-0000-0000FB730000}"/>
    <cellStyle name="Millares 5 3 5 4" xfId="29714" xr:uid="{00000000-0005-0000-0000-0000FC730000}"/>
    <cellStyle name="Millares 5 3 5 4 2" xfId="29715" xr:uid="{00000000-0005-0000-0000-0000FD730000}"/>
    <cellStyle name="Millares 5 3 5 4 2 2" xfId="29716" xr:uid="{00000000-0005-0000-0000-0000FE730000}"/>
    <cellStyle name="Millares 5 3 5 4 2 3" xfId="29717" xr:uid="{00000000-0005-0000-0000-0000FF730000}"/>
    <cellStyle name="Millares 5 3 5 4 3" xfId="29718" xr:uid="{00000000-0005-0000-0000-000000740000}"/>
    <cellStyle name="Millares 5 3 5 4 3 2" xfId="29719" xr:uid="{00000000-0005-0000-0000-000001740000}"/>
    <cellStyle name="Millares 5 3 5 4 3 3" xfId="29720" xr:uid="{00000000-0005-0000-0000-000002740000}"/>
    <cellStyle name="Millares 5 3 5 4 4" xfId="29721" xr:uid="{00000000-0005-0000-0000-000003740000}"/>
    <cellStyle name="Millares 5 3 5 4 5" xfId="29722" xr:uid="{00000000-0005-0000-0000-000004740000}"/>
    <cellStyle name="Millares 5 3 5 5" xfId="29723" xr:uid="{00000000-0005-0000-0000-000005740000}"/>
    <cellStyle name="Millares 5 3 5 5 2" xfId="29724" xr:uid="{00000000-0005-0000-0000-000006740000}"/>
    <cellStyle name="Millares 5 3 5 5 2 2" xfId="29725" xr:uid="{00000000-0005-0000-0000-000007740000}"/>
    <cellStyle name="Millares 5 3 5 5 2 3" xfId="29726" xr:uid="{00000000-0005-0000-0000-000008740000}"/>
    <cellStyle name="Millares 5 3 5 5 3" xfId="29727" xr:uid="{00000000-0005-0000-0000-000009740000}"/>
    <cellStyle name="Millares 5 3 5 5 3 2" xfId="29728" xr:uid="{00000000-0005-0000-0000-00000A740000}"/>
    <cellStyle name="Millares 5 3 5 5 3 3" xfId="29729" xr:uid="{00000000-0005-0000-0000-00000B740000}"/>
    <cellStyle name="Millares 5 3 5 5 4" xfId="29730" xr:uid="{00000000-0005-0000-0000-00000C740000}"/>
    <cellStyle name="Millares 5 3 5 5 5" xfId="29731" xr:uid="{00000000-0005-0000-0000-00000D740000}"/>
    <cellStyle name="Millares 5 3 5 6" xfId="29732" xr:uid="{00000000-0005-0000-0000-00000E740000}"/>
    <cellStyle name="Millares 5 3 5 6 2" xfId="29733" xr:uid="{00000000-0005-0000-0000-00000F740000}"/>
    <cellStyle name="Millares 5 3 5 6 2 2" xfId="29734" xr:uid="{00000000-0005-0000-0000-000010740000}"/>
    <cellStyle name="Millares 5 3 5 6 2 3" xfId="29735" xr:uid="{00000000-0005-0000-0000-000011740000}"/>
    <cellStyle name="Millares 5 3 5 6 3" xfId="29736" xr:uid="{00000000-0005-0000-0000-000012740000}"/>
    <cellStyle name="Millares 5 3 5 6 3 2" xfId="29737" xr:uid="{00000000-0005-0000-0000-000013740000}"/>
    <cellStyle name="Millares 5 3 5 6 3 3" xfId="29738" xr:uid="{00000000-0005-0000-0000-000014740000}"/>
    <cellStyle name="Millares 5 3 5 6 4" xfId="29739" xr:uid="{00000000-0005-0000-0000-000015740000}"/>
    <cellStyle name="Millares 5 3 5 6 5" xfId="29740" xr:uid="{00000000-0005-0000-0000-000016740000}"/>
    <cellStyle name="Millares 5 3 5 7" xfId="29741" xr:uid="{00000000-0005-0000-0000-000017740000}"/>
    <cellStyle name="Millares 5 3 5 7 2" xfId="29742" xr:uid="{00000000-0005-0000-0000-000018740000}"/>
    <cellStyle name="Millares 5 3 5 7 3" xfId="29743" xr:uid="{00000000-0005-0000-0000-000019740000}"/>
    <cellStyle name="Millares 5 3 5 8" xfId="29744" xr:uid="{00000000-0005-0000-0000-00001A740000}"/>
    <cellStyle name="Millares 5 3 5 8 2" xfId="29745" xr:uid="{00000000-0005-0000-0000-00001B740000}"/>
    <cellStyle name="Millares 5 3 5 8 3" xfId="29746" xr:uid="{00000000-0005-0000-0000-00001C740000}"/>
    <cellStyle name="Millares 5 3 5 9" xfId="29747" xr:uid="{00000000-0005-0000-0000-00001D740000}"/>
    <cellStyle name="Millares 5 3 6" xfId="29748" xr:uid="{00000000-0005-0000-0000-00001E740000}"/>
    <cellStyle name="Millares 5 3 6 2" xfId="29749" xr:uid="{00000000-0005-0000-0000-00001F740000}"/>
    <cellStyle name="Millares 5 3 6 2 2" xfId="29750" xr:uid="{00000000-0005-0000-0000-000020740000}"/>
    <cellStyle name="Millares 5 3 6 2 2 2" xfId="29751" xr:uid="{00000000-0005-0000-0000-000021740000}"/>
    <cellStyle name="Millares 5 3 6 2 2 3" xfId="29752" xr:uid="{00000000-0005-0000-0000-000022740000}"/>
    <cellStyle name="Millares 5 3 6 2 3" xfId="29753" xr:uid="{00000000-0005-0000-0000-000023740000}"/>
    <cellStyle name="Millares 5 3 6 2 3 2" xfId="29754" xr:uid="{00000000-0005-0000-0000-000024740000}"/>
    <cellStyle name="Millares 5 3 6 2 3 3" xfId="29755" xr:uid="{00000000-0005-0000-0000-000025740000}"/>
    <cellStyle name="Millares 5 3 6 2 4" xfId="29756" xr:uid="{00000000-0005-0000-0000-000026740000}"/>
    <cellStyle name="Millares 5 3 6 2 5" xfId="29757" xr:uid="{00000000-0005-0000-0000-000027740000}"/>
    <cellStyle name="Millares 5 3 6 3" xfId="29758" xr:uid="{00000000-0005-0000-0000-000028740000}"/>
    <cellStyle name="Millares 5 3 6 3 2" xfId="29759" xr:uid="{00000000-0005-0000-0000-000029740000}"/>
    <cellStyle name="Millares 5 3 6 3 2 2" xfId="29760" xr:uid="{00000000-0005-0000-0000-00002A740000}"/>
    <cellStyle name="Millares 5 3 6 3 2 3" xfId="29761" xr:uid="{00000000-0005-0000-0000-00002B740000}"/>
    <cellStyle name="Millares 5 3 6 3 3" xfId="29762" xr:uid="{00000000-0005-0000-0000-00002C740000}"/>
    <cellStyle name="Millares 5 3 6 3 3 2" xfId="29763" xr:uid="{00000000-0005-0000-0000-00002D740000}"/>
    <cellStyle name="Millares 5 3 6 3 3 3" xfId="29764" xr:uid="{00000000-0005-0000-0000-00002E740000}"/>
    <cellStyle name="Millares 5 3 6 3 4" xfId="29765" xr:uid="{00000000-0005-0000-0000-00002F740000}"/>
    <cellStyle name="Millares 5 3 6 3 5" xfId="29766" xr:uid="{00000000-0005-0000-0000-000030740000}"/>
    <cellStyle name="Millares 5 3 6 4" xfId="29767" xr:uid="{00000000-0005-0000-0000-000031740000}"/>
    <cellStyle name="Millares 5 3 6 4 2" xfId="29768" xr:uid="{00000000-0005-0000-0000-000032740000}"/>
    <cellStyle name="Millares 5 3 6 4 2 2" xfId="29769" xr:uid="{00000000-0005-0000-0000-000033740000}"/>
    <cellStyle name="Millares 5 3 6 4 2 3" xfId="29770" xr:uid="{00000000-0005-0000-0000-000034740000}"/>
    <cellStyle name="Millares 5 3 6 4 3" xfId="29771" xr:uid="{00000000-0005-0000-0000-000035740000}"/>
    <cellStyle name="Millares 5 3 6 4 3 2" xfId="29772" xr:uid="{00000000-0005-0000-0000-000036740000}"/>
    <cellStyle name="Millares 5 3 6 4 3 3" xfId="29773" xr:uid="{00000000-0005-0000-0000-000037740000}"/>
    <cellStyle name="Millares 5 3 6 4 4" xfId="29774" xr:uid="{00000000-0005-0000-0000-000038740000}"/>
    <cellStyle name="Millares 5 3 6 4 5" xfId="29775" xr:uid="{00000000-0005-0000-0000-000039740000}"/>
    <cellStyle name="Millares 5 3 6 5" xfId="29776" xr:uid="{00000000-0005-0000-0000-00003A740000}"/>
    <cellStyle name="Millares 5 3 6 5 2" xfId="29777" xr:uid="{00000000-0005-0000-0000-00003B740000}"/>
    <cellStyle name="Millares 5 3 6 5 3" xfId="29778" xr:uid="{00000000-0005-0000-0000-00003C740000}"/>
    <cellStyle name="Millares 5 3 6 6" xfId="29779" xr:uid="{00000000-0005-0000-0000-00003D740000}"/>
    <cellStyle name="Millares 5 3 6 6 2" xfId="29780" xr:uid="{00000000-0005-0000-0000-00003E740000}"/>
    <cellStyle name="Millares 5 3 6 6 3" xfId="29781" xr:uid="{00000000-0005-0000-0000-00003F740000}"/>
    <cellStyle name="Millares 5 3 6 7" xfId="29782" xr:uid="{00000000-0005-0000-0000-000040740000}"/>
    <cellStyle name="Millares 5 3 6 8" xfId="29783" xr:uid="{00000000-0005-0000-0000-000041740000}"/>
    <cellStyle name="Millares 5 3 7" xfId="29784" xr:uid="{00000000-0005-0000-0000-000042740000}"/>
    <cellStyle name="Millares 5 3 7 2" xfId="29785" xr:uid="{00000000-0005-0000-0000-000043740000}"/>
    <cellStyle name="Millares 5 3 7 2 2" xfId="29786" xr:uid="{00000000-0005-0000-0000-000044740000}"/>
    <cellStyle name="Millares 5 3 7 2 2 2" xfId="29787" xr:uid="{00000000-0005-0000-0000-000045740000}"/>
    <cellStyle name="Millares 5 3 7 2 2 3" xfId="29788" xr:uid="{00000000-0005-0000-0000-000046740000}"/>
    <cellStyle name="Millares 5 3 7 2 3" xfId="29789" xr:uid="{00000000-0005-0000-0000-000047740000}"/>
    <cellStyle name="Millares 5 3 7 2 3 2" xfId="29790" xr:uid="{00000000-0005-0000-0000-000048740000}"/>
    <cellStyle name="Millares 5 3 7 2 3 3" xfId="29791" xr:uid="{00000000-0005-0000-0000-000049740000}"/>
    <cellStyle name="Millares 5 3 7 2 4" xfId="29792" xr:uid="{00000000-0005-0000-0000-00004A740000}"/>
    <cellStyle name="Millares 5 3 7 2 5" xfId="29793" xr:uid="{00000000-0005-0000-0000-00004B740000}"/>
    <cellStyle name="Millares 5 3 7 3" xfId="29794" xr:uid="{00000000-0005-0000-0000-00004C740000}"/>
    <cellStyle name="Millares 5 3 7 3 2" xfId="29795" xr:uid="{00000000-0005-0000-0000-00004D740000}"/>
    <cellStyle name="Millares 5 3 7 3 2 2" xfId="29796" xr:uid="{00000000-0005-0000-0000-00004E740000}"/>
    <cellStyle name="Millares 5 3 7 3 2 3" xfId="29797" xr:uid="{00000000-0005-0000-0000-00004F740000}"/>
    <cellStyle name="Millares 5 3 7 3 3" xfId="29798" xr:uid="{00000000-0005-0000-0000-000050740000}"/>
    <cellStyle name="Millares 5 3 7 3 3 2" xfId="29799" xr:uid="{00000000-0005-0000-0000-000051740000}"/>
    <cellStyle name="Millares 5 3 7 3 3 3" xfId="29800" xr:uid="{00000000-0005-0000-0000-000052740000}"/>
    <cellStyle name="Millares 5 3 7 3 4" xfId="29801" xr:uid="{00000000-0005-0000-0000-000053740000}"/>
    <cellStyle name="Millares 5 3 7 3 5" xfId="29802" xr:uid="{00000000-0005-0000-0000-000054740000}"/>
    <cellStyle name="Millares 5 3 7 4" xfId="29803" xr:uid="{00000000-0005-0000-0000-000055740000}"/>
    <cellStyle name="Millares 5 3 7 4 2" xfId="29804" xr:uid="{00000000-0005-0000-0000-000056740000}"/>
    <cellStyle name="Millares 5 3 7 4 2 2" xfId="29805" xr:uid="{00000000-0005-0000-0000-000057740000}"/>
    <cellStyle name="Millares 5 3 7 4 2 3" xfId="29806" xr:uid="{00000000-0005-0000-0000-000058740000}"/>
    <cellStyle name="Millares 5 3 7 4 3" xfId="29807" xr:uid="{00000000-0005-0000-0000-000059740000}"/>
    <cellStyle name="Millares 5 3 7 4 3 2" xfId="29808" xr:uid="{00000000-0005-0000-0000-00005A740000}"/>
    <cellStyle name="Millares 5 3 7 4 3 3" xfId="29809" xr:uid="{00000000-0005-0000-0000-00005B740000}"/>
    <cellStyle name="Millares 5 3 7 4 4" xfId="29810" xr:uid="{00000000-0005-0000-0000-00005C740000}"/>
    <cellStyle name="Millares 5 3 7 4 5" xfId="29811" xr:uid="{00000000-0005-0000-0000-00005D740000}"/>
    <cellStyle name="Millares 5 3 7 5" xfId="29812" xr:uid="{00000000-0005-0000-0000-00005E740000}"/>
    <cellStyle name="Millares 5 3 7 5 2" xfId="29813" xr:uid="{00000000-0005-0000-0000-00005F740000}"/>
    <cellStyle name="Millares 5 3 7 5 3" xfId="29814" xr:uid="{00000000-0005-0000-0000-000060740000}"/>
    <cellStyle name="Millares 5 3 7 6" xfId="29815" xr:uid="{00000000-0005-0000-0000-000061740000}"/>
    <cellStyle name="Millares 5 3 7 6 2" xfId="29816" xr:uid="{00000000-0005-0000-0000-000062740000}"/>
    <cellStyle name="Millares 5 3 7 6 3" xfId="29817" xr:uid="{00000000-0005-0000-0000-000063740000}"/>
    <cellStyle name="Millares 5 3 7 7" xfId="29818" xr:uid="{00000000-0005-0000-0000-000064740000}"/>
    <cellStyle name="Millares 5 3 7 8" xfId="29819" xr:uid="{00000000-0005-0000-0000-000065740000}"/>
    <cellStyle name="Millares 5 3 8" xfId="29820" xr:uid="{00000000-0005-0000-0000-000066740000}"/>
    <cellStyle name="Millares 5 3 8 2" xfId="29821" xr:uid="{00000000-0005-0000-0000-000067740000}"/>
    <cellStyle name="Millares 5 3 8 2 2" xfId="29822" xr:uid="{00000000-0005-0000-0000-000068740000}"/>
    <cellStyle name="Millares 5 3 8 2 3" xfId="29823" xr:uid="{00000000-0005-0000-0000-000069740000}"/>
    <cellStyle name="Millares 5 3 8 3" xfId="29824" xr:uid="{00000000-0005-0000-0000-00006A740000}"/>
    <cellStyle name="Millares 5 3 8 3 2" xfId="29825" xr:uid="{00000000-0005-0000-0000-00006B740000}"/>
    <cellStyle name="Millares 5 3 8 3 3" xfId="29826" xr:uid="{00000000-0005-0000-0000-00006C740000}"/>
    <cellStyle name="Millares 5 3 8 4" xfId="29827" xr:uid="{00000000-0005-0000-0000-00006D740000}"/>
    <cellStyle name="Millares 5 3 8 5" xfId="29828" xr:uid="{00000000-0005-0000-0000-00006E740000}"/>
    <cellStyle name="Millares 5 3 9" xfId="29829" xr:uid="{00000000-0005-0000-0000-00006F740000}"/>
    <cellStyle name="Millares 5 3 9 2" xfId="29830" xr:uid="{00000000-0005-0000-0000-000070740000}"/>
    <cellStyle name="Millares 5 3 9 2 2" xfId="29831" xr:uid="{00000000-0005-0000-0000-000071740000}"/>
    <cellStyle name="Millares 5 3 9 2 3" xfId="29832" xr:uid="{00000000-0005-0000-0000-000072740000}"/>
    <cellStyle name="Millares 5 3 9 3" xfId="29833" xr:uid="{00000000-0005-0000-0000-000073740000}"/>
    <cellStyle name="Millares 5 3 9 3 2" xfId="29834" xr:uid="{00000000-0005-0000-0000-000074740000}"/>
    <cellStyle name="Millares 5 3 9 3 3" xfId="29835" xr:uid="{00000000-0005-0000-0000-000075740000}"/>
    <cellStyle name="Millares 5 3 9 4" xfId="29836" xr:uid="{00000000-0005-0000-0000-000076740000}"/>
    <cellStyle name="Millares 5 3 9 5" xfId="29837" xr:uid="{00000000-0005-0000-0000-000077740000}"/>
    <cellStyle name="Millares 5 4" xfId="27889" xr:uid="{00000000-0005-0000-0000-000078740000}"/>
    <cellStyle name="Millares 6" xfId="31" xr:uid="{00000000-0005-0000-0000-000079740000}"/>
    <cellStyle name="Millares 6 2" xfId="29839" xr:uid="{00000000-0005-0000-0000-00007A740000}"/>
    <cellStyle name="Millares 6 2 2" xfId="29840" xr:uid="{00000000-0005-0000-0000-00007B740000}"/>
    <cellStyle name="Millares 6 2 3" xfId="29841" xr:uid="{00000000-0005-0000-0000-00007C740000}"/>
    <cellStyle name="Millares 6 2 3 2" xfId="29842" xr:uid="{00000000-0005-0000-0000-00007D740000}"/>
    <cellStyle name="Millares 6 2 3 2 10" xfId="29843" xr:uid="{00000000-0005-0000-0000-00007E740000}"/>
    <cellStyle name="Millares 6 2 3 2 10 2" xfId="29844" xr:uid="{00000000-0005-0000-0000-00007F740000}"/>
    <cellStyle name="Millares 6 2 3 2 10 2 2" xfId="29845" xr:uid="{00000000-0005-0000-0000-000080740000}"/>
    <cellStyle name="Millares 6 2 3 2 10 2 3" xfId="29846" xr:uid="{00000000-0005-0000-0000-000081740000}"/>
    <cellStyle name="Millares 6 2 3 2 10 3" xfId="29847" xr:uid="{00000000-0005-0000-0000-000082740000}"/>
    <cellStyle name="Millares 6 2 3 2 10 3 2" xfId="29848" xr:uid="{00000000-0005-0000-0000-000083740000}"/>
    <cellStyle name="Millares 6 2 3 2 10 3 3" xfId="29849" xr:uid="{00000000-0005-0000-0000-000084740000}"/>
    <cellStyle name="Millares 6 2 3 2 10 4" xfId="29850" xr:uid="{00000000-0005-0000-0000-000085740000}"/>
    <cellStyle name="Millares 6 2 3 2 10 5" xfId="29851" xr:uid="{00000000-0005-0000-0000-000086740000}"/>
    <cellStyle name="Millares 6 2 3 2 11" xfId="29852" xr:uid="{00000000-0005-0000-0000-000087740000}"/>
    <cellStyle name="Millares 6 2 3 2 11 2" xfId="29853" xr:uid="{00000000-0005-0000-0000-000088740000}"/>
    <cellStyle name="Millares 6 2 3 2 11 3" xfId="29854" xr:uid="{00000000-0005-0000-0000-000089740000}"/>
    <cellStyle name="Millares 6 2 3 2 12" xfId="29855" xr:uid="{00000000-0005-0000-0000-00008A740000}"/>
    <cellStyle name="Millares 6 2 3 2 12 2" xfId="29856" xr:uid="{00000000-0005-0000-0000-00008B740000}"/>
    <cellStyle name="Millares 6 2 3 2 12 3" xfId="29857" xr:uid="{00000000-0005-0000-0000-00008C740000}"/>
    <cellStyle name="Millares 6 2 3 2 13" xfId="29858" xr:uid="{00000000-0005-0000-0000-00008D740000}"/>
    <cellStyle name="Millares 6 2 3 2 14" xfId="29859" xr:uid="{00000000-0005-0000-0000-00008E740000}"/>
    <cellStyle name="Millares 6 2 3 2 2" xfId="29860" xr:uid="{00000000-0005-0000-0000-00008F740000}"/>
    <cellStyle name="Millares 6 2 3 2 2 10" xfId="29861" xr:uid="{00000000-0005-0000-0000-000090740000}"/>
    <cellStyle name="Millares 6 2 3 2 2 10 2" xfId="29862" xr:uid="{00000000-0005-0000-0000-000091740000}"/>
    <cellStyle name="Millares 6 2 3 2 2 10 3" xfId="29863" xr:uid="{00000000-0005-0000-0000-000092740000}"/>
    <cellStyle name="Millares 6 2 3 2 2 11" xfId="29864" xr:uid="{00000000-0005-0000-0000-000093740000}"/>
    <cellStyle name="Millares 6 2 3 2 2 12" xfId="29865" xr:uid="{00000000-0005-0000-0000-000094740000}"/>
    <cellStyle name="Millares 6 2 3 2 2 2" xfId="29866" xr:uid="{00000000-0005-0000-0000-000095740000}"/>
    <cellStyle name="Millares 6 2 3 2 2 2 10" xfId="29867" xr:uid="{00000000-0005-0000-0000-000096740000}"/>
    <cellStyle name="Millares 6 2 3 2 2 2 2" xfId="29868" xr:uid="{00000000-0005-0000-0000-000097740000}"/>
    <cellStyle name="Millares 6 2 3 2 2 2 2 2" xfId="29869" xr:uid="{00000000-0005-0000-0000-000098740000}"/>
    <cellStyle name="Millares 6 2 3 2 2 2 2 2 2" xfId="29870" xr:uid="{00000000-0005-0000-0000-000099740000}"/>
    <cellStyle name="Millares 6 2 3 2 2 2 2 2 2 2" xfId="29871" xr:uid="{00000000-0005-0000-0000-00009A740000}"/>
    <cellStyle name="Millares 6 2 3 2 2 2 2 2 2 3" xfId="29872" xr:uid="{00000000-0005-0000-0000-00009B740000}"/>
    <cellStyle name="Millares 6 2 3 2 2 2 2 2 3" xfId="29873" xr:uid="{00000000-0005-0000-0000-00009C740000}"/>
    <cellStyle name="Millares 6 2 3 2 2 2 2 2 3 2" xfId="29874" xr:uid="{00000000-0005-0000-0000-00009D740000}"/>
    <cellStyle name="Millares 6 2 3 2 2 2 2 2 3 3" xfId="29875" xr:uid="{00000000-0005-0000-0000-00009E740000}"/>
    <cellStyle name="Millares 6 2 3 2 2 2 2 2 4" xfId="29876" xr:uid="{00000000-0005-0000-0000-00009F740000}"/>
    <cellStyle name="Millares 6 2 3 2 2 2 2 2 5" xfId="29877" xr:uid="{00000000-0005-0000-0000-0000A0740000}"/>
    <cellStyle name="Millares 6 2 3 2 2 2 2 3" xfId="29878" xr:uid="{00000000-0005-0000-0000-0000A1740000}"/>
    <cellStyle name="Millares 6 2 3 2 2 2 2 3 2" xfId="29879" xr:uid="{00000000-0005-0000-0000-0000A2740000}"/>
    <cellStyle name="Millares 6 2 3 2 2 2 2 3 2 2" xfId="29880" xr:uid="{00000000-0005-0000-0000-0000A3740000}"/>
    <cellStyle name="Millares 6 2 3 2 2 2 2 3 2 3" xfId="29881" xr:uid="{00000000-0005-0000-0000-0000A4740000}"/>
    <cellStyle name="Millares 6 2 3 2 2 2 2 3 3" xfId="29882" xr:uid="{00000000-0005-0000-0000-0000A5740000}"/>
    <cellStyle name="Millares 6 2 3 2 2 2 2 3 3 2" xfId="29883" xr:uid="{00000000-0005-0000-0000-0000A6740000}"/>
    <cellStyle name="Millares 6 2 3 2 2 2 2 3 3 3" xfId="29884" xr:uid="{00000000-0005-0000-0000-0000A7740000}"/>
    <cellStyle name="Millares 6 2 3 2 2 2 2 3 4" xfId="29885" xr:uid="{00000000-0005-0000-0000-0000A8740000}"/>
    <cellStyle name="Millares 6 2 3 2 2 2 2 3 5" xfId="29886" xr:uid="{00000000-0005-0000-0000-0000A9740000}"/>
    <cellStyle name="Millares 6 2 3 2 2 2 2 4" xfId="29887" xr:uid="{00000000-0005-0000-0000-0000AA740000}"/>
    <cellStyle name="Millares 6 2 3 2 2 2 2 4 2" xfId="29888" xr:uid="{00000000-0005-0000-0000-0000AB740000}"/>
    <cellStyle name="Millares 6 2 3 2 2 2 2 4 2 2" xfId="29889" xr:uid="{00000000-0005-0000-0000-0000AC740000}"/>
    <cellStyle name="Millares 6 2 3 2 2 2 2 4 2 3" xfId="29890" xr:uid="{00000000-0005-0000-0000-0000AD740000}"/>
    <cellStyle name="Millares 6 2 3 2 2 2 2 4 3" xfId="29891" xr:uid="{00000000-0005-0000-0000-0000AE740000}"/>
    <cellStyle name="Millares 6 2 3 2 2 2 2 4 3 2" xfId="29892" xr:uid="{00000000-0005-0000-0000-0000AF740000}"/>
    <cellStyle name="Millares 6 2 3 2 2 2 2 4 3 3" xfId="29893" xr:uid="{00000000-0005-0000-0000-0000B0740000}"/>
    <cellStyle name="Millares 6 2 3 2 2 2 2 4 4" xfId="29894" xr:uid="{00000000-0005-0000-0000-0000B1740000}"/>
    <cellStyle name="Millares 6 2 3 2 2 2 2 4 5" xfId="29895" xr:uid="{00000000-0005-0000-0000-0000B2740000}"/>
    <cellStyle name="Millares 6 2 3 2 2 2 2 5" xfId="29896" xr:uid="{00000000-0005-0000-0000-0000B3740000}"/>
    <cellStyle name="Millares 6 2 3 2 2 2 2 5 2" xfId="29897" xr:uid="{00000000-0005-0000-0000-0000B4740000}"/>
    <cellStyle name="Millares 6 2 3 2 2 2 2 5 3" xfId="29898" xr:uid="{00000000-0005-0000-0000-0000B5740000}"/>
    <cellStyle name="Millares 6 2 3 2 2 2 2 6" xfId="29899" xr:uid="{00000000-0005-0000-0000-0000B6740000}"/>
    <cellStyle name="Millares 6 2 3 2 2 2 2 6 2" xfId="29900" xr:uid="{00000000-0005-0000-0000-0000B7740000}"/>
    <cellStyle name="Millares 6 2 3 2 2 2 2 6 3" xfId="29901" xr:uid="{00000000-0005-0000-0000-0000B8740000}"/>
    <cellStyle name="Millares 6 2 3 2 2 2 2 7" xfId="29902" xr:uid="{00000000-0005-0000-0000-0000B9740000}"/>
    <cellStyle name="Millares 6 2 3 2 2 2 2 8" xfId="29903" xr:uid="{00000000-0005-0000-0000-0000BA740000}"/>
    <cellStyle name="Millares 6 2 3 2 2 2 3" xfId="29904" xr:uid="{00000000-0005-0000-0000-0000BB740000}"/>
    <cellStyle name="Millares 6 2 3 2 2 2 3 2" xfId="29905" xr:uid="{00000000-0005-0000-0000-0000BC740000}"/>
    <cellStyle name="Millares 6 2 3 2 2 2 3 2 2" xfId="29906" xr:uid="{00000000-0005-0000-0000-0000BD740000}"/>
    <cellStyle name="Millares 6 2 3 2 2 2 3 2 2 2" xfId="29907" xr:uid="{00000000-0005-0000-0000-0000BE740000}"/>
    <cellStyle name="Millares 6 2 3 2 2 2 3 2 2 3" xfId="29908" xr:uid="{00000000-0005-0000-0000-0000BF740000}"/>
    <cellStyle name="Millares 6 2 3 2 2 2 3 2 3" xfId="29909" xr:uid="{00000000-0005-0000-0000-0000C0740000}"/>
    <cellStyle name="Millares 6 2 3 2 2 2 3 2 3 2" xfId="29910" xr:uid="{00000000-0005-0000-0000-0000C1740000}"/>
    <cellStyle name="Millares 6 2 3 2 2 2 3 2 3 3" xfId="29911" xr:uid="{00000000-0005-0000-0000-0000C2740000}"/>
    <cellStyle name="Millares 6 2 3 2 2 2 3 2 4" xfId="29912" xr:uid="{00000000-0005-0000-0000-0000C3740000}"/>
    <cellStyle name="Millares 6 2 3 2 2 2 3 2 5" xfId="29913" xr:uid="{00000000-0005-0000-0000-0000C4740000}"/>
    <cellStyle name="Millares 6 2 3 2 2 2 3 3" xfId="29914" xr:uid="{00000000-0005-0000-0000-0000C5740000}"/>
    <cellStyle name="Millares 6 2 3 2 2 2 3 3 2" xfId="29915" xr:uid="{00000000-0005-0000-0000-0000C6740000}"/>
    <cellStyle name="Millares 6 2 3 2 2 2 3 3 2 2" xfId="29916" xr:uid="{00000000-0005-0000-0000-0000C7740000}"/>
    <cellStyle name="Millares 6 2 3 2 2 2 3 3 2 3" xfId="29917" xr:uid="{00000000-0005-0000-0000-0000C8740000}"/>
    <cellStyle name="Millares 6 2 3 2 2 2 3 3 3" xfId="29918" xr:uid="{00000000-0005-0000-0000-0000C9740000}"/>
    <cellStyle name="Millares 6 2 3 2 2 2 3 3 3 2" xfId="29919" xr:uid="{00000000-0005-0000-0000-0000CA740000}"/>
    <cellStyle name="Millares 6 2 3 2 2 2 3 3 3 3" xfId="29920" xr:uid="{00000000-0005-0000-0000-0000CB740000}"/>
    <cellStyle name="Millares 6 2 3 2 2 2 3 3 4" xfId="29921" xr:uid="{00000000-0005-0000-0000-0000CC740000}"/>
    <cellStyle name="Millares 6 2 3 2 2 2 3 3 5" xfId="29922" xr:uid="{00000000-0005-0000-0000-0000CD740000}"/>
    <cellStyle name="Millares 6 2 3 2 2 2 3 4" xfId="29923" xr:uid="{00000000-0005-0000-0000-0000CE740000}"/>
    <cellStyle name="Millares 6 2 3 2 2 2 3 4 2" xfId="29924" xr:uid="{00000000-0005-0000-0000-0000CF740000}"/>
    <cellStyle name="Millares 6 2 3 2 2 2 3 4 2 2" xfId="29925" xr:uid="{00000000-0005-0000-0000-0000D0740000}"/>
    <cellStyle name="Millares 6 2 3 2 2 2 3 4 2 3" xfId="29926" xr:uid="{00000000-0005-0000-0000-0000D1740000}"/>
    <cellStyle name="Millares 6 2 3 2 2 2 3 4 3" xfId="29927" xr:uid="{00000000-0005-0000-0000-0000D2740000}"/>
    <cellStyle name="Millares 6 2 3 2 2 2 3 4 3 2" xfId="29928" xr:uid="{00000000-0005-0000-0000-0000D3740000}"/>
    <cellStyle name="Millares 6 2 3 2 2 2 3 4 3 3" xfId="29929" xr:uid="{00000000-0005-0000-0000-0000D4740000}"/>
    <cellStyle name="Millares 6 2 3 2 2 2 3 4 4" xfId="29930" xr:uid="{00000000-0005-0000-0000-0000D5740000}"/>
    <cellStyle name="Millares 6 2 3 2 2 2 3 4 5" xfId="29931" xr:uid="{00000000-0005-0000-0000-0000D6740000}"/>
    <cellStyle name="Millares 6 2 3 2 2 2 3 5" xfId="29932" xr:uid="{00000000-0005-0000-0000-0000D7740000}"/>
    <cellStyle name="Millares 6 2 3 2 2 2 3 5 2" xfId="29933" xr:uid="{00000000-0005-0000-0000-0000D8740000}"/>
    <cellStyle name="Millares 6 2 3 2 2 2 3 5 3" xfId="29934" xr:uid="{00000000-0005-0000-0000-0000D9740000}"/>
    <cellStyle name="Millares 6 2 3 2 2 2 3 6" xfId="29935" xr:uid="{00000000-0005-0000-0000-0000DA740000}"/>
    <cellStyle name="Millares 6 2 3 2 2 2 3 6 2" xfId="29936" xr:uid="{00000000-0005-0000-0000-0000DB740000}"/>
    <cellStyle name="Millares 6 2 3 2 2 2 3 6 3" xfId="29937" xr:uid="{00000000-0005-0000-0000-0000DC740000}"/>
    <cellStyle name="Millares 6 2 3 2 2 2 3 7" xfId="29938" xr:uid="{00000000-0005-0000-0000-0000DD740000}"/>
    <cellStyle name="Millares 6 2 3 2 2 2 3 8" xfId="29939" xr:uid="{00000000-0005-0000-0000-0000DE740000}"/>
    <cellStyle name="Millares 6 2 3 2 2 2 4" xfId="29940" xr:uid="{00000000-0005-0000-0000-0000DF740000}"/>
    <cellStyle name="Millares 6 2 3 2 2 2 4 2" xfId="29941" xr:uid="{00000000-0005-0000-0000-0000E0740000}"/>
    <cellStyle name="Millares 6 2 3 2 2 2 4 2 2" xfId="29942" xr:uid="{00000000-0005-0000-0000-0000E1740000}"/>
    <cellStyle name="Millares 6 2 3 2 2 2 4 2 3" xfId="29943" xr:uid="{00000000-0005-0000-0000-0000E2740000}"/>
    <cellStyle name="Millares 6 2 3 2 2 2 4 3" xfId="29944" xr:uid="{00000000-0005-0000-0000-0000E3740000}"/>
    <cellStyle name="Millares 6 2 3 2 2 2 4 3 2" xfId="29945" xr:uid="{00000000-0005-0000-0000-0000E4740000}"/>
    <cellStyle name="Millares 6 2 3 2 2 2 4 3 3" xfId="29946" xr:uid="{00000000-0005-0000-0000-0000E5740000}"/>
    <cellStyle name="Millares 6 2 3 2 2 2 4 4" xfId="29947" xr:uid="{00000000-0005-0000-0000-0000E6740000}"/>
    <cellStyle name="Millares 6 2 3 2 2 2 4 5" xfId="29948" xr:uid="{00000000-0005-0000-0000-0000E7740000}"/>
    <cellStyle name="Millares 6 2 3 2 2 2 5" xfId="29949" xr:uid="{00000000-0005-0000-0000-0000E8740000}"/>
    <cellStyle name="Millares 6 2 3 2 2 2 5 2" xfId="29950" xr:uid="{00000000-0005-0000-0000-0000E9740000}"/>
    <cellStyle name="Millares 6 2 3 2 2 2 5 2 2" xfId="29951" xr:uid="{00000000-0005-0000-0000-0000EA740000}"/>
    <cellStyle name="Millares 6 2 3 2 2 2 5 2 3" xfId="29952" xr:uid="{00000000-0005-0000-0000-0000EB740000}"/>
    <cellStyle name="Millares 6 2 3 2 2 2 5 3" xfId="29953" xr:uid="{00000000-0005-0000-0000-0000EC740000}"/>
    <cellStyle name="Millares 6 2 3 2 2 2 5 3 2" xfId="29954" xr:uid="{00000000-0005-0000-0000-0000ED740000}"/>
    <cellStyle name="Millares 6 2 3 2 2 2 5 3 3" xfId="29955" xr:uid="{00000000-0005-0000-0000-0000EE740000}"/>
    <cellStyle name="Millares 6 2 3 2 2 2 5 4" xfId="29956" xr:uid="{00000000-0005-0000-0000-0000EF740000}"/>
    <cellStyle name="Millares 6 2 3 2 2 2 5 5" xfId="29957" xr:uid="{00000000-0005-0000-0000-0000F0740000}"/>
    <cellStyle name="Millares 6 2 3 2 2 2 6" xfId="29958" xr:uid="{00000000-0005-0000-0000-0000F1740000}"/>
    <cellStyle name="Millares 6 2 3 2 2 2 6 2" xfId="29959" xr:uid="{00000000-0005-0000-0000-0000F2740000}"/>
    <cellStyle name="Millares 6 2 3 2 2 2 6 2 2" xfId="29960" xr:uid="{00000000-0005-0000-0000-0000F3740000}"/>
    <cellStyle name="Millares 6 2 3 2 2 2 6 2 3" xfId="29961" xr:uid="{00000000-0005-0000-0000-0000F4740000}"/>
    <cellStyle name="Millares 6 2 3 2 2 2 6 3" xfId="29962" xr:uid="{00000000-0005-0000-0000-0000F5740000}"/>
    <cellStyle name="Millares 6 2 3 2 2 2 6 3 2" xfId="29963" xr:uid="{00000000-0005-0000-0000-0000F6740000}"/>
    <cellStyle name="Millares 6 2 3 2 2 2 6 3 3" xfId="29964" xr:uid="{00000000-0005-0000-0000-0000F7740000}"/>
    <cellStyle name="Millares 6 2 3 2 2 2 6 4" xfId="29965" xr:uid="{00000000-0005-0000-0000-0000F8740000}"/>
    <cellStyle name="Millares 6 2 3 2 2 2 6 5" xfId="29966" xr:uid="{00000000-0005-0000-0000-0000F9740000}"/>
    <cellStyle name="Millares 6 2 3 2 2 2 7" xfId="29967" xr:uid="{00000000-0005-0000-0000-0000FA740000}"/>
    <cellStyle name="Millares 6 2 3 2 2 2 7 2" xfId="29968" xr:uid="{00000000-0005-0000-0000-0000FB740000}"/>
    <cellStyle name="Millares 6 2 3 2 2 2 7 3" xfId="29969" xr:uid="{00000000-0005-0000-0000-0000FC740000}"/>
    <cellStyle name="Millares 6 2 3 2 2 2 8" xfId="29970" xr:uid="{00000000-0005-0000-0000-0000FD740000}"/>
    <cellStyle name="Millares 6 2 3 2 2 2 8 2" xfId="29971" xr:uid="{00000000-0005-0000-0000-0000FE740000}"/>
    <cellStyle name="Millares 6 2 3 2 2 2 8 3" xfId="29972" xr:uid="{00000000-0005-0000-0000-0000FF740000}"/>
    <cellStyle name="Millares 6 2 3 2 2 2 9" xfId="29973" xr:uid="{00000000-0005-0000-0000-000000750000}"/>
    <cellStyle name="Millares 6 2 3 2 2 3" xfId="29974" xr:uid="{00000000-0005-0000-0000-000001750000}"/>
    <cellStyle name="Millares 6 2 3 2 2 3 10" xfId="29975" xr:uid="{00000000-0005-0000-0000-000002750000}"/>
    <cellStyle name="Millares 6 2 3 2 2 3 2" xfId="29976" xr:uid="{00000000-0005-0000-0000-000003750000}"/>
    <cellStyle name="Millares 6 2 3 2 2 3 2 2" xfId="29977" xr:uid="{00000000-0005-0000-0000-000004750000}"/>
    <cellStyle name="Millares 6 2 3 2 2 3 2 2 2" xfId="29978" xr:uid="{00000000-0005-0000-0000-000005750000}"/>
    <cellStyle name="Millares 6 2 3 2 2 3 2 2 2 2" xfId="29979" xr:uid="{00000000-0005-0000-0000-000006750000}"/>
    <cellStyle name="Millares 6 2 3 2 2 3 2 2 2 3" xfId="29980" xr:uid="{00000000-0005-0000-0000-000007750000}"/>
    <cellStyle name="Millares 6 2 3 2 2 3 2 2 3" xfId="29981" xr:uid="{00000000-0005-0000-0000-000008750000}"/>
    <cellStyle name="Millares 6 2 3 2 2 3 2 2 3 2" xfId="29982" xr:uid="{00000000-0005-0000-0000-000009750000}"/>
    <cellStyle name="Millares 6 2 3 2 2 3 2 2 3 3" xfId="29983" xr:uid="{00000000-0005-0000-0000-00000A750000}"/>
    <cellStyle name="Millares 6 2 3 2 2 3 2 2 4" xfId="29984" xr:uid="{00000000-0005-0000-0000-00000B750000}"/>
    <cellStyle name="Millares 6 2 3 2 2 3 2 2 5" xfId="29985" xr:uid="{00000000-0005-0000-0000-00000C750000}"/>
    <cellStyle name="Millares 6 2 3 2 2 3 2 3" xfId="29986" xr:uid="{00000000-0005-0000-0000-00000D750000}"/>
    <cellStyle name="Millares 6 2 3 2 2 3 2 3 2" xfId="29987" xr:uid="{00000000-0005-0000-0000-00000E750000}"/>
    <cellStyle name="Millares 6 2 3 2 2 3 2 3 2 2" xfId="29988" xr:uid="{00000000-0005-0000-0000-00000F750000}"/>
    <cellStyle name="Millares 6 2 3 2 2 3 2 3 2 3" xfId="29989" xr:uid="{00000000-0005-0000-0000-000010750000}"/>
    <cellStyle name="Millares 6 2 3 2 2 3 2 3 3" xfId="29990" xr:uid="{00000000-0005-0000-0000-000011750000}"/>
    <cellStyle name="Millares 6 2 3 2 2 3 2 3 3 2" xfId="29991" xr:uid="{00000000-0005-0000-0000-000012750000}"/>
    <cellStyle name="Millares 6 2 3 2 2 3 2 3 3 3" xfId="29992" xr:uid="{00000000-0005-0000-0000-000013750000}"/>
    <cellStyle name="Millares 6 2 3 2 2 3 2 3 4" xfId="29993" xr:uid="{00000000-0005-0000-0000-000014750000}"/>
    <cellStyle name="Millares 6 2 3 2 2 3 2 3 5" xfId="29994" xr:uid="{00000000-0005-0000-0000-000015750000}"/>
    <cellStyle name="Millares 6 2 3 2 2 3 2 4" xfId="29995" xr:uid="{00000000-0005-0000-0000-000016750000}"/>
    <cellStyle name="Millares 6 2 3 2 2 3 2 4 2" xfId="29996" xr:uid="{00000000-0005-0000-0000-000017750000}"/>
    <cellStyle name="Millares 6 2 3 2 2 3 2 4 2 2" xfId="29997" xr:uid="{00000000-0005-0000-0000-000018750000}"/>
    <cellStyle name="Millares 6 2 3 2 2 3 2 4 2 3" xfId="29998" xr:uid="{00000000-0005-0000-0000-000019750000}"/>
    <cellStyle name="Millares 6 2 3 2 2 3 2 4 3" xfId="29999" xr:uid="{00000000-0005-0000-0000-00001A750000}"/>
    <cellStyle name="Millares 6 2 3 2 2 3 2 4 3 2" xfId="30000" xr:uid="{00000000-0005-0000-0000-00001B750000}"/>
    <cellStyle name="Millares 6 2 3 2 2 3 2 4 3 3" xfId="30001" xr:uid="{00000000-0005-0000-0000-00001C750000}"/>
    <cellStyle name="Millares 6 2 3 2 2 3 2 4 4" xfId="30002" xr:uid="{00000000-0005-0000-0000-00001D750000}"/>
    <cellStyle name="Millares 6 2 3 2 2 3 2 4 5" xfId="30003" xr:uid="{00000000-0005-0000-0000-00001E750000}"/>
    <cellStyle name="Millares 6 2 3 2 2 3 2 5" xfId="30004" xr:uid="{00000000-0005-0000-0000-00001F750000}"/>
    <cellStyle name="Millares 6 2 3 2 2 3 2 5 2" xfId="30005" xr:uid="{00000000-0005-0000-0000-000020750000}"/>
    <cellStyle name="Millares 6 2 3 2 2 3 2 5 3" xfId="30006" xr:uid="{00000000-0005-0000-0000-000021750000}"/>
    <cellStyle name="Millares 6 2 3 2 2 3 2 6" xfId="30007" xr:uid="{00000000-0005-0000-0000-000022750000}"/>
    <cellStyle name="Millares 6 2 3 2 2 3 2 6 2" xfId="30008" xr:uid="{00000000-0005-0000-0000-000023750000}"/>
    <cellStyle name="Millares 6 2 3 2 2 3 2 6 3" xfId="30009" xr:uid="{00000000-0005-0000-0000-000024750000}"/>
    <cellStyle name="Millares 6 2 3 2 2 3 2 7" xfId="30010" xr:uid="{00000000-0005-0000-0000-000025750000}"/>
    <cellStyle name="Millares 6 2 3 2 2 3 2 8" xfId="30011" xr:uid="{00000000-0005-0000-0000-000026750000}"/>
    <cellStyle name="Millares 6 2 3 2 2 3 3" xfId="30012" xr:uid="{00000000-0005-0000-0000-000027750000}"/>
    <cellStyle name="Millares 6 2 3 2 2 3 3 2" xfId="30013" xr:uid="{00000000-0005-0000-0000-000028750000}"/>
    <cellStyle name="Millares 6 2 3 2 2 3 3 2 2" xfId="30014" xr:uid="{00000000-0005-0000-0000-000029750000}"/>
    <cellStyle name="Millares 6 2 3 2 2 3 3 2 2 2" xfId="30015" xr:uid="{00000000-0005-0000-0000-00002A750000}"/>
    <cellStyle name="Millares 6 2 3 2 2 3 3 2 2 3" xfId="30016" xr:uid="{00000000-0005-0000-0000-00002B750000}"/>
    <cellStyle name="Millares 6 2 3 2 2 3 3 2 3" xfId="30017" xr:uid="{00000000-0005-0000-0000-00002C750000}"/>
    <cellStyle name="Millares 6 2 3 2 2 3 3 2 3 2" xfId="30018" xr:uid="{00000000-0005-0000-0000-00002D750000}"/>
    <cellStyle name="Millares 6 2 3 2 2 3 3 2 3 3" xfId="30019" xr:uid="{00000000-0005-0000-0000-00002E750000}"/>
    <cellStyle name="Millares 6 2 3 2 2 3 3 2 4" xfId="30020" xr:uid="{00000000-0005-0000-0000-00002F750000}"/>
    <cellStyle name="Millares 6 2 3 2 2 3 3 2 5" xfId="30021" xr:uid="{00000000-0005-0000-0000-000030750000}"/>
    <cellStyle name="Millares 6 2 3 2 2 3 3 3" xfId="30022" xr:uid="{00000000-0005-0000-0000-000031750000}"/>
    <cellStyle name="Millares 6 2 3 2 2 3 3 3 2" xfId="30023" xr:uid="{00000000-0005-0000-0000-000032750000}"/>
    <cellStyle name="Millares 6 2 3 2 2 3 3 3 2 2" xfId="30024" xr:uid="{00000000-0005-0000-0000-000033750000}"/>
    <cellStyle name="Millares 6 2 3 2 2 3 3 3 2 3" xfId="30025" xr:uid="{00000000-0005-0000-0000-000034750000}"/>
    <cellStyle name="Millares 6 2 3 2 2 3 3 3 3" xfId="30026" xr:uid="{00000000-0005-0000-0000-000035750000}"/>
    <cellStyle name="Millares 6 2 3 2 2 3 3 3 3 2" xfId="30027" xr:uid="{00000000-0005-0000-0000-000036750000}"/>
    <cellStyle name="Millares 6 2 3 2 2 3 3 3 3 3" xfId="30028" xr:uid="{00000000-0005-0000-0000-000037750000}"/>
    <cellStyle name="Millares 6 2 3 2 2 3 3 3 4" xfId="30029" xr:uid="{00000000-0005-0000-0000-000038750000}"/>
    <cellStyle name="Millares 6 2 3 2 2 3 3 3 5" xfId="30030" xr:uid="{00000000-0005-0000-0000-000039750000}"/>
    <cellStyle name="Millares 6 2 3 2 2 3 3 4" xfId="30031" xr:uid="{00000000-0005-0000-0000-00003A750000}"/>
    <cellStyle name="Millares 6 2 3 2 2 3 3 4 2" xfId="30032" xr:uid="{00000000-0005-0000-0000-00003B750000}"/>
    <cellStyle name="Millares 6 2 3 2 2 3 3 4 2 2" xfId="30033" xr:uid="{00000000-0005-0000-0000-00003C750000}"/>
    <cellStyle name="Millares 6 2 3 2 2 3 3 4 2 3" xfId="30034" xr:uid="{00000000-0005-0000-0000-00003D750000}"/>
    <cellStyle name="Millares 6 2 3 2 2 3 3 4 3" xfId="30035" xr:uid="{00000000-0005-0000-0000-00003E750000}"/>
    <cellStyle name="Millares 6 2 3 2 2 3 3 4 3 2" xfId="30036" xr:uid="{00000000-0005-0000-0000-00003F750000}"/>
    <cellStyle name="Millares 6 2 3 2 2 3 3 4 3 3" xfId="30037" xr:uid="{00000000-0005-0000-0000-000040750000}"/>
    <cellStyle name="Millares 6 2 3 2 2 3 3 4 4" xfId="30038" xr:uid="{00000000-0005-0000-0000-000041750000}"/>
    <cellStyle name="Millares 6 2 3 2 2 3 3 4 5" xfId="30039" xr:uid="{00000000-0005-0000-0000-000042750000}"/>
    <cellStyle name="Millares 6 2 3 2 2 3 3 5" xfId="30040" xr:uid="{00000000-0005-0000-0000-000043750000}"/>
    <cellStyle name="Millares 6 2 3 2 2 3 3 5 2" xfId="30041" xr:uid="{00000000-0005-0000-0000-000044750000}"/>
    <cellStyle name="Millares 6 2 3 2 2 3 3 5 3" xfId="30042" xr:uid="{00000000-0005-0000-0000-000045750000}"/>
    <cellStyle name="Millares 6 2 3 2 2 3 3 6" xfId="30043" xr:uid="{00000000-0005-0000-0000-000046750000}"/>
    <cellStyle name="Millares 6 2 3 2 2 3 3 6 2" xfId="30044" xr:uid="{00000000-0005-0000-0000-000047750000}"/>
    <cellStyle name="Millares 6 2 3 2 2 3 3 6 3" xfId="30045" xr:uid="{00000000-0005-0000-0000-000048750000}"/>
    <cellStyle name="Millares 6 2 3 2 2 3 3 7" xfId="30046" xr:uid="{00000000-0005-0000-0000-000049750000}"/>
    <cellStyle name="Millares 6 2 3 2 2 3 3 8" xfId="30047" xr:uid="{00000000-0005-0000-0000-00004A750000}"/>
    <cellStyle name="Millares 6 2 3 2 2 3 4" xfId="30048" xr:uid="{00000000-0005-0000-0000-00004B750000}"/>
    <cellStyle name="Millares 6 2 3 2 2 3 4 2" xfId="30049" xr:uid="{00000000-0005-0000-0000-00004C750000}"/>
    <cellStyle name="Millares 6 2 3 2 2 3 4 2 2" xfId="30050" xr:uid="{00000000-0005-0000-0000-00004D750000}"/>
    <cellStyle name="Millares 6 2 3 2 2 3 4 2 3" xfId="30051" xr:uid="{00000000-0005-0000-0000-00004E750000}"/>
    <cellStyle name="Millares 6 2 3 2 2 3 4 3" xfId="30052" xr:uid="{00000000-0005-0000-0000-00004F750000}"/>
    <cellStyle name="Millares 6 2 3 2 2 3 4 3 2" xfId="30053" xr:uid="{00000000-0005-0000-0000-000050750000}"/>
    <cellStyle name="Millares 6 2 3 2 2 3 4 3 3" xfId="30054" xr:uid="{00000000-0005-0000-0000-000051750000}"/>
    <cellStyle name="Millares 6 2 3 2 2 3 4 4" xfId="30055" xr:uid="{00000000-0005-0000-0000-000052750000}"/>
    <cellStyle name="Millares 6 2 3 2 2 3 4 5" xfId="30056" xr:uid="{00000000-0005-0000-0000-000053750000}"/>
    <cellStyle name="Millares 6 2 3 2 2 3 5" xfId="30057" xr:uid="{00000000-0005-0000-0000-000054750000}"/>
    <cellStyle name="Millares 6 2 3 2 2 3 5 2" xfId="30058" xr:uid="{00000000-0005-0000-0000-000055750000}"/>
    <cellStyle name="Millares 6 2 3 2 2 3 5 2 2" xfId="30059" xr:uid="{00000000-0005-0000-0000-000056750000}"/>
    <cellStyle name="Millares 6 2 3 2 2 3 5 2 3" xfId="30060" xr:uid="{00000000-0005-0000-0000-000057750000}"/>
    <cellStyle name="Millares 6 2 3 2 2 3 5 3" xfId="30061" xr:uid="{00000000-0005-0000-0000-000058750000}"/>
    <cellStyle name="Millares 6 2 3 2 2 3 5 3 2" xfId="30062" xr:uid="{00000000-0005-0000-0000-000059750000}"/>
    <cellStyle name="Millares 6 2 3 2 2 3 5 3 3" xfId="30063" xr:uid="{00000000-0005-0000-0000-00005A750000}"/>
    <cellStyle name="Millares 6 2 3 2 2 3 5 4" xfId="30064" xr:uid="{00000000-0005-0000-0000-00005B750000}"/>
    <cellStyle name="Millares 6 2 3 2 2 3 5 5" xfId="30065" xr:uid="{00000000-0005-0000-0000-00005C750000}"/>
    <cellStyle name="Millares 6 2 3 2 2 3 6" xfId="30066" xr:uid="{00000000-0005-0000-0000-00005D750000}"/>
    <cellStyle name="Millares 6 2 3 2 2 3 6 2" xfId="30067" xr:uid="{00000000-0005-0000-0000-00005E750000}"/>
    <cellStyle name="Millares 6 2 3 2 2 3 6 2 2" xfId="30068" xr:uid="{00000000-0005-0000-0000-00005F750000}"/>
    <cellStyle name="Millares 6 2 3 2 2 3 6 2 3" xfId="30069" xr:uid="{00000000-0005-0000-0000-000060750000}"/>
    <cellStyle name="Millares 6 2 3 2 2 3 6 3" xfId="30070" xr:uid="{00000000-0005-0000-0000-000061750000}"/>
    <cellStyle name="Millares 6 2 3 2 2 3 6 3 2" xfId="30071" xr:uid="{00000000-0005-0000-0000-000062750000}"/>
    <cellStyle name="Millares 6 2 3 2 2 3 6 3 3" xfId="30072" xr:uid="{00000000-0005-0000-0000-000063750000}"/>
    <cellStyle name="Millares 6 2 3 2 2 3 6 4" xfId="30073" xr:uid="{00000000-0005-0000-0000-000064750000}"/>
    <cellStyle name="Millares 6 2 3 2 2 3 6 5" xfId="30074" xr:uid="{00000000-0005-0000-0000-000065750000}"/>
    <cellStyle name="Millares 6 2 3 2 2 3 7" xfId="30075" xr:uid="{00000000-0005-0000-0000-000066750000}"/>
    <cellStyle name="Millares 6 2 3 2 2 3 7 2" xfId="30076" xr:uid="{00000000-0005-0000-0000-000067750000}"/>
    <cellStyle name="Millares 6 2 3 2 2 3 7 3" xfId="30077" xr:uid="{00000000-0005-0000-0000-000068750000}"/>
    <cellStyle name="Millares 6 2 3 2 2 3 8" xfId="30078" xr:uid="{00000000-0005-0000-0000-000069750000}"/>
    <cellStyle name="Millares 6 2 3 2 2 3 8 2" xfId="30079" xr:uid="{00000000-0005-0000-0000-00006A750000}"/>
    <cellStyle name="Millares 6 2 3 2 2 3 8 3" xfId="30080" xr:uid="{00000000-0005-0000-0000-00006B750000}"/>
    <cellStyle name="Millares 6 2 3 2 2 3 9" xfId="30081" xr:uid="{00000000-0005-0000-0000-00006C750000}"/>
    <cellStyle name="Millares 6 2 3 2 2 4" xfId="30082" xr:uid="{00000000-0005-0000-0000-00006D750000}"/>
    <cellStyle name="Millares 6 2 3 2 2 4 2" xfId="30083" xr:uid="{00000000-0005-0000-0000-00006E750000}"/>
    <cellStyle name="Millares 6 2 3 2 2 4 2 2" xfId="30084" xr:uid="{00000000-0005-0000-0000-00006F750000}"/>
    <cellStyle name="Millares 6 2 3 2 2 4 2 2 2" xfId="30085" xr:uid="{00000000-0005-0000-0000-000070750000}"/>
    <cellStyle name="Millares 6 2 3 2 2 4 2 2 3" xfId="30086" xr:uid="{00000000-0005-0000-0000-000071750000}"/>
    <cellStyle name="Millares 6 2 3 2 2 4 2 3" xfId="30087" xr:uid="{00000000-0005-0000-0000-000072750000}"/>
    <cellStyle name="Millares 6 2 3 2 2 4 2 3 2" xfId="30088" xr:uid="{00000000-0005-0000-0000-000073750000}"/>
    <cellStyle name="Millares 6 2 3 2 2 4 2 3 3" xfId="30089" xr:uid="{00000000-0005-0000-0000-000074750000}"/>
    <cellStyle name="Millares 6 2 3 2 2 4 2 4" xfId="30090" xr:uid="{00000000-0005-0000-0000-000075750000}"/>
    <cellStyle name="Millares 6 2 3 2 2 4 2 5" xfId="30091" xr:uid="{00000000-0005-0000-0000-000076750000}"/>
    <cellStyle name="Millares 6 2 3 2 2 4 3" xfId="30092" xr:uid="{00000000-0005-0000-0000-000077750000}"/>
    <cellStyle name="Millares 6 2 3 2 2 4 3 2" xfId="30093" xr:uid="{00000000-0005-0000-0000-000078750000}"/>
    <cellStyle name="Millares 6 2 3 2 2 4 3 2 2" xfId="30094" xr:uid="{00000000-0005-0000-0000-000079750000}"/>
    <cellStyle name="Millares 6 2 3 2 2 4 3 2 3" xfId="30095" xr:uid="{00000000-0005-0000-0000-00007A750000}"/>
    <cellStyle name="Millares 6 2 3 2 2 4 3 3" xfId="30096" xr:uid="{00000000-0005-0000-0000-00007B750000}"/>
    <cellStyle name="Millares 6 2 3 2 2 4 3 3 2" xfId="30097" xr:uid="{00000000-0005-0000-0000-00007C750000}"/>
    <cellStyle name="Millares 6 2 3 2 2 4 3 3 3" xfId="30098" xr:uid="{00000000-0005-0000-0000-00007D750000}"/>
    <cellStyle name="Millares 6 2 3 2 2 4 3 4" xfId="30099" xr:uid="{00000000-0005-0000-0000-00007E750000}"/>
    <cellStyle name="Millares 6 2 3 2 2 4 3 5" xfId="30100" xr:uid="{00000000-0005-0000-0000-00007F750000}"/>
    <cellStyle name="Millares 6 2 3 2 2 4 4" xfId="30101" xr:uid="{00000000-0005-0000-0000-000080750000}"/>
    <cellStyle name="Millares 6 2 3 2 2 4 4 2" xfId="30102" xr:uid="{00000000-0005-0000-0000-000081750000}"/>
    <cellStyle name="Millares 6 2 3 2 2 4 4 2 2" xfId="30103" xr:uid="{00000000-0005-0000-0000-000082750000}"/>
    <cellStyle name="Millares 6 2 3 2 2 4 4 2 3" xfId="30104" xr:uid="{00000000-0005-0000-0000-000083750000}"/>
    <cellStyle name="Millares 6 2 3 2 2 4 4 3" xfId="30105" xr:uid="{00000000-0005-0000-0000-000084750000}"/>
    <cellStyle name="Millares 6 2 3 2 2 4 4 3 2" xfId="30106" xr:uid="{00000000-0005-0000-0000-000085750000}"/>
    <cellStyle name="Millares 6 2 3 2 2 4 4 3 3" xfId="30107" xr:uid="{00000000-0005-0000-0000-000086750000}"/>
    <cellStyle name="Millares 6 2 3 2 2 4 4 4" xfId="30108" xr:uid="{00000000-0005-0000-0000-000087750000}"/>
    <cellStyle name="Millares 6 2 3 2 2 4 4 5" xfId="30109" xr:uid="{00000000-0005-0000-0000-000088750000}"/>
    <cellStyle name="Millares 6 2 3 2 2 4 5" xfId="30110" xr:uid="{00000000-0005-0000-0000-000089750000}"/>
    <cellStyle name="Millares 6 2 3 2 2 4 5 2" xfId="30111" xr:uid="{00000000-0005-0000-0000-00008A750000}"/>
    <cellStyle name="Millares 6 2 3 2 2 4 5 3" xfId="30112" xr:uid="{00000000-0005-0000-0000-00008B750000}"/>
    <cellStyle name="Millares 6 2 3 2 2 4 6" xfId="30113" xr:uid="{00000000-0005-0000-0000-00008C750000}"/>
    <cellStyle name="Millares 6 2 3 2 2 4 6 2" xfId="30114" xr:uid="{00000000-0005-0000-0000-00008D750000}"/>
    <cellStyle name="Millares 6 2 3 2 2 4 6 3" xfId="30115" xr:uid="{00000000-0005-0000-0000-00008E750000}"/>
    <cellStyle name="Millares 6 2 3 2 2 4 7" xfId="30116" xr:uid="{00000000-0005-0000-0000-00008F750000}"/>
    <cellStyle name="Millares 6 2 3 2 2 4 8" xfId="30117" xr:uid="{00000000-0005-0000-0000-000090750000}"/>
    <cellStyle name="Millares 6 2 3 2 2 5" xfId="30118" xr:uid="{00000000-0005-0000-0000-000091750000}"/>
    <cellStyle name="Millares 6 2 3 2 2 5 2" xfId="30119" xr:uid="{00000000-0005-0000-0000-000092750000}"/>
    <cellStyle name="Millares 6 2 3 2 2 5 2 2" xfId="30120" xr:uid="{00000000-0005-0000-0000-000093750000}"/>
    <cellStyle name="Millares 6 2 3 2 2 5 2 2 2" xfId="30121" xr:uid="{00000000-0005-0000-0000-000094750000}"/>
    <cellStyle name="Millares 6 2 3 2 2 5 2 2 3" xfId="30122" xr:uid="{00000000-0005-0000-0000-000095750000}"/>
    <cellStyle name="Millares 6 2 3 2 2 5 2 3" xfId="30123" xr:uid="{00000000-0005-0000-0000-000096750000}"/>
    <cellStyle name="Millares 6 2 3 2 2 5 2 3 2" xfId="30124" xr:uid="{00000000-0005-0000-0000-000097750000}"/>
    <cellStyle name="Millares 6 2 3 2 2 5 2 3 3" xfId="30125" xr:uid="{00000000-0005-0000-0000-000098750000}"/>
    <cellStyle name="Millares 6 2 3 2 2 5 2 4" xfId="30126" xr:uid="{00000000-0005-0000-0000-000099750000}"/>
    <cellStyle name="Millares 6 2 3 2 2 5 2 5" xfId="30127" xr:uid="{00000000-0005-0000-0000-00009A750000}"/>
    <cellStyle name="Millares 6 2 3 2 2 5 3" xfId="30128" xr:uid="{00000000-0005-0000-0000-00009B750000}"/>
    <cellStyle name="Millares 6 2 3 2 2 5 3 2" xfId="30129" xr:uid="{00000000-0005-0000-0000-00009C750000}"/>
    <cellStyle name="Millares 6 2 3 2 2 5 3 2 2" xfId="30130" xr:uid="{00000000-0005-0000-0000-00009D750000}"/>
    <cellStyle name="Millares 6 2 3 2 2 5 3 2 3" xfId="30131" xr:uid="{00000000-0005-0000-0000-00009E750000}"/>
    <cellStyle name="Millares 6 2 3 2 2 5 3 3" xfId="30132" xr:uid="{00000000-0005-0000-0000-00009F750000}"/>
    <cellStyle name="Millares 6 2 3 2 2 5 3 3 2" xfId="30133" xr:uid="{00000000-0005-0000-0000-0000A0750000}"/>
    <cellStyle name="Millares 6 2 3 2 2 5 3 3 3" xfId="30134" xr:uid="{00000000-0005-0000-0000-0000A1750000}"/>
    <cellStyle name="Millares 6 2 3 2 2 5 3 4" xfId="30135" xr:uid="{00000000-0005-0000-0000-0000A2750000}"/>
    <cellStyle name="Millares 6 2 3 2 2 5 3 5" xfId="30136" xr:uid="{00000000-0005-0000-0000-0000A3750000}"/>
    <cellStyle name="Millares 6 2 3 2 2 5 4" xfId="30137" xr:uid="{00000000-0005-0000-0000-0000A4750000}"/>
    <cellStyle name="Millares 6 2 3 2 2 5 4 2" xfId="30138" xr:uid="{00000000-0005-0000-0000-0000A5750000}"/>
    <cellStyle name="Millares 6 2 3 2 2 5 4 2 2" xfId="30139" xr:uid="{00000000-0005-0000-0000-0000A6750000}"/>
    <cellStyle name="Millares 6 2 3 2 2 5 4 2 3" xfId="30140" xr:uid="{00000000-0005-0000-0000-0000A7750000}"/>
    <cellStyle name="Millares 6 2 3 2 2 5 4 3" xfId="30141" xr:uid="{00000000-0005-0000-0000-0000A8750000}"/>
    <cellStyle name="Millares 6 2 3 2 2 5 4 3 2" xfId="30142" xr:uid="{00000000-0005-0000-0000-0000A9750000}"/>
    <cellStyle name="Millares 6 2 3 2 2 5 4 3 3" xfId="30143" xr:uid="{00000000-0005-0000-0000-0000AA750000}"/>
    <cellStyle name="Millares 6 2 3 2 2 5 4 4" xfId="30144" xr:uid="{00000000-0005-0000-0000-0000AB750000}"/>
    <cellStyle name="Millares 6 2 3 2 2 5 4 5" xfId="30145" xr:uid="{00000000-0005-0000-0000-0000AC750000}"/>
    <cellStyle name="Millares 6 2 3 2 2 5 5" xfId="30146" xr:uid="{00000000-0005-0000-0000-0000AD750000}"/>
    <cellStyle name="Millares 6 2 3 2 2 5 5 2" xfId="30147" xr:uid="{00000000-0005-0000-0000-0000AE750000}"/>
    <cellStyle name="Millares 6 2 3 2 2 5 5 3" xfId="30148" xr:uid="{00000000-0005-0000-0000-0000AF750000}"/>
    <cellStyle name="Millares 6 2 3 2 2 5 6" xfId="30149" xr:uid="{00000000-0005-0000-0000-0000B0750000}"/>
    <cellStyle name="Millares 6 2 3 2 2 5 6 2" xfId="30150" xr:uid="{00000000-0005-0000-0000-0000B1750000}"/>
    <cellStyle name="Millares 6 2 3 2 2 5 6 3" xfId="30151" xr:uid="{00000000-0005-0000-0000-0000B2750000}"/>
    <cellStyle name="Millares 6 2 3 2 2 5 7" xfId="30152" xr:uid="{00000000-0005-0000-0000-0000B3750000}"/>
    <cellStyle name="Millares 6 2 3 2 2 5 8" xfId="30153" xr:uid="{00000000-0005-0000-0000-0000B4750000}"/>
    <cellStyle name="Millares 6 2 3 2 2 6" xfId="30154" xr:uid="{00000000-0005-0000-0000-0000B5750000}"/>
    <cellStyle name="Millares 6 2 3 2 2 6 2" xfId="30155" xr:uid="{00000000-0005-0000-0000-0000B6750000}"/>
    <cellStyle name="Millares 6 2 3 2 2 6 2 2" xfId="30156" xr:uid="{00000000-0005-0000-0000-0000B7750000}"/>
    <cellStyle name="Millares 6 2 3 2 2 6 2 3" xfId="30157" xr:uid="{00000000-0005-0000-0000-0000B8750000}"/>
    <cellStyle name="Millares 6 2 3 2 2 6 3" xfId="30158" xr:uid="{00000000-0005-0000-0000-0000B9750000}"/>
    <cellStyle name="Millares 6 2 3 2 2 6 3 2" xfId="30159" xr:uid="{00000000-0005-0000-0000-0000BA750000}"/>
    <cellStyle name="Millares 6 2 3 2 2 6 3 3" xfId="30160" xr:uid="{00000000-0005-0000-0000-0000BB750000}"/>
    <cellStyle name="Millares 6 2 3 2 2 6 4" xfId="30161" xr:uid="{00000000-0005-0000-0000-0000BC750000}"/>
    <cellStyle name="Millares 6 2 3 2 2 6 5" xfId="30162" xr:uid="{00000000-0005-0000-0000-0000BD750000}"/>
    <cellStyle name="Millares 6 2 3 2 2 7" xfId="30163" xr:uid="{00000000-0005-0000-0000-0000BE750000}"/>
    <cellStyle name="Millares 6 2 3 2 2 7 2" xfId="30164" xr:uid="{00000000-0005-0000-0000-0000BF750000}"/>
    <cellStyle name="Millares 6 2 3 2 2 7 2 2" xfId="30165" xr:uid="{00000000-0005-0000-0000-0000C0750000}"/>
    <cellStyle name="Millares 6 2 3 2 2 7 2 3" xfId="30166" xr:uid="{00000000-0005-0000-0000-0000C1750000}"/>
    <cellStyle name="Millares 6 2 3 2 2 7 3" xfId="30167" xr:uid="{00000000-0005-0000-0000-0000C2750000}"/>
    <cellStyle name="Millares 6 2 3 2 2 7 3 2" xfId="30168" xr:uid="{00000000-0005-0000-0000-0000C3750000}"/>
    <cellStyle name="Millares 6 2 3 2 2 7 3 3" xfId="30169" xr:uid="{00000000-0005-0000-0000-0000C4750000}"/>
    <cellStyle name="Millares 6 2 3 2 2 7 4" xfId="30170" xr:uid="{00000000-0005-0000-0000-0000C5750000}"/>
    <cellStyle name="Millares 6 2 3 2 2 7 5" xfId="30171" xr:uid="{00000000-0005-0000-0000-0000C6750000}"/>
    <cellStyle name="Millares 6 2 3 2 2 8" xfId="30172" xr:uid="{00000000-0005-0000-0000-0000C7750000}"/>
    <cellStyle name="Millares 6 2 3 2 2 8 2" xfId="30173" xr:uid="{00000000-0005-0000-0000-0000C8750000}"/>
    <cellStyle name="Millares 6 2 3 2 2 8 2 2" xfId="30174" xr:uid="{00000000-0005-0000-0000-0000C9750000}"/>
    <cellStyle name="Millares 6 2 3 2 2 8 2 3" xfId="30175" xr:uid="{00000000-0005-0000-0000-0000CA750000}"/>
    <cellStyle name="Millares 6 2 3 2 2 8 3" xfId="30176" xr:uid="{00000000-0005-0000-0000-0000CB750000}"/>
    <cellStyle name="Millares 6 2 3 2 2 8 3 2" xfId="30177" xr:uid="{00000000-0005-0000-0000-0000CC750000}"/>
    <cellStyle name="Millares 6 2 3 2 2 8 3 3" xfId="30178" xr:uid="{00000000-0005-0000-0000-0000CD750000}"/>
    <cellStyle name="Millares 6 2 3 2 2 8 4" xfId="30179" xr:uid="{00000000-0005-0000-0000-0000CE750000}"/>
    <cellStyle name="Millares 6 2 3 2 2 8 5" xfId="30180" xr:uid="{00000000-0005-0000-0000-0000CF750000}"/>
    <cellStyle name="Millares 6 2 3 2 2 9" xfId="30181" xr:uid="{00000000-0005-0000-0000-0000D0750000}"/>
    <cellStyle name="Millares 6 2 3 2 2 9 2" xfId="30182" xr:uid="{00000000-0005-0000-0000-0000D1750000}"/>
    <cellStyle name="Millares 6 2 3 2 2 9 3" xfId="30183" xr:uid="{00000000-0005-0000-0000-0000D2750000}"/>
    <cellStyle name="Millares 6 2 3 2 3" xfId="30184" xr:uid="{00000000-0005-0000-0000-0000D3750000}"/>
    <cellStyle name="Millares 6 2 3 2 3 10" xfId="30185" xr:uid="{00000000-0005-0000-0000-0000D4750000}"/>
    <cellStyle name="Millares 6 2 3 2 3 10 2" xfId="30186" xr:uid="{00000000-0005-0000-0000-0000D5750000}"/>
    <cellStyle name="Millares 6 2 3 2 3 10 3" xfId="30187" xr:uid="{00000000-0005-0000-0000-0000D6750000}"/>
    <cellStyle name="Millares 6 2 3 2 3 11" xfId="30188" xr:uid="{00000000-0005-0000-0000-0000D7750000}"/>
    <cellStyle name="Millares 6 2 3 2 3 12" xfId="30189" xr:uid="{00000000-0005-0000-0000-0000D8750000}"/>
    <cellStyle name="Millares 6 2 3 2 3 2" xfId="30190" xr:uid="{00000000-0005-0000-0000-0000D9750000}"/>
    <cellStyle name="Millares 6 2 3 2 3 2 10" xfId="30191" xr:uid="{00000000-0005-0000-0000-0000DA750000}"/>
    <cellStyle name="Millares 6 2 3 2 3 2 2" xfId="30192" xr:uid="{00000000-0005-0000-0000-0000DB750000}"/>
    <cellStyle name="Millares 6 2 3 2 3 2 2 2" xfId="30193" xr:uid="{00000000-0005-0000-0000-0000DC750000}"/>
    <cellStyle name="Millares 6 2 3 2 3 2 2 2 2" xfId="30194" xr:uid="{00000000-0005-0000-0000-0000DD750000}"/>
    <cellStyle name="Millares 6 2 3 2 3 2 2 2 2 2" xfId="30195" xr:uid="{00000000-0005-0000-0000-0000DE750000}"/>
    <cellStyle name="Millares 6 2 3 2 3 2 2 2 2 3" xfId="30196" xr:uid="{00000000-0005-0000-0000-0000DF750000}"/>
    <cellStyle name="Millares 6 2 3 2 3 2 2 2 3" xfId="30197" xr:uid="{00000000-0005-0000-0000-0000E0750000}"/>
    <cellStyle name="Millares 6 2 3 2 3 2 2 2 3 2" xfId="30198" xr:uid="{00000000-0005-0000-0000-0000E1750000}"/>
    <cellStyle name="Millares 6 2 3 2 3 2 2 2 3 3" xfId="30199" xr:uid="{00000000-0005-0000-0000-0000E2750000}"/>
    <cellStyle name="Millares 6 2 3 2 3 2 2 2 4" xfId="30200" xr:uid="{00000000-0005-0000-0000-0000E3750000}"/>
    <cellStyle name="Millares 6 2 3 2 3 2 2 2 5" xfId="30201" xr:uid="{00000000-0005-0000-0000-0000E4750000}"/>
    <cellStyle name="Millares 6 2 3 2 3 2 2 3" xfId="30202" xr:uid="{00000000-0005-0000-0000-0000E5750000}"/>
    <cellStyle name="Millares 6 2 3 2 3 2 2 3 2" xfId="30203" xr:uid="{00000000-0005-0000-0000-0000E6750000}"/>
    <cellStyle name="Millares 6 2 3 2 3 2 2 3 2 2" xfId="30204" xr:uid="{00000000-0005-0000-0000-0000E7750000}"/>
    <cellStyle name="Millares 6 2 3 2 3 2 2 3 2 3" xfId="30205" xr:uid="{00000000-0005-0000-0000-0000E8750000}"/>
    <cellStyle name="Millares 6 2 3 2 3 2 2 3 3" xfId="30206" xr:uid="{00000000-0005-0000-0000-0000E9750000}"/>
    <cellStyle name="Millares 6 2 3 2 3 2 2 3 3 2" xfId="30207" xr:uid="{00000000-0005-0000-0000-0000EA750000}"/>
    <cellStyle name="Millares 6 2 3 2 3 2 2 3 3 3" xfId="30208" xr:uid="{00000000-0005-0000-0000-0000EB750000}"/>
    <cellStyle name="Millares 6 2 3 2 3 2 2 3 4" xfId="30209" xr:uid="{00000000-0005-0000-0000-0000EC750000}"/>
    <cellStyle name="Millares 6 2 3 2 3 2 2 3 5" xfId="30210" xr:uid="{00000000-0005-0000-0000-0000ED750000}"/>
    <cellStyle name="Millares 6 2 3 2 3 2 2 4" xfId="30211" xr:uid="{00000000-0005-0000-0000-0000EE750000}"/>
    <cellStyle name="Millares 6 2 3 2 3 2 2 4 2" xfId="30212" xr:uid="{00000000-0005-0000-0000-0000EF750000}"/>
    <cellStyle name="Millares 6 2 3 2 3 2 2 4 2 2" xfId="30213" xr:uid="{00000000-0005-0000-0000-0000F0750000}"/>
    <cellStyle name="Millares 6 2 3 2 3 2 2 4 2 3" xfId="30214" xr:uid="{00000000-0005-0000-0000-0000F1750000}"/>
    <cellStyle name="Millares 6 2 3 2 3 2 2 4 3" xfId="30215" xr:uid="{00000000-0005-0000-0000-0000F2750000}"/>
    <cellStyle name="Millares 6 2 3 2 3 2 2 4 3 2" xfId="30216" xr:uid="{00000000-0005-0000-0000-0000F3750000}"/>
    <cellStyle name="Millares 6 2 3 2 3 2 2 4 3 3" xfId="30217" xr:uid="{00000000-0005-0000-0000-0000F4750000}"/>
    <cellStyle name="Millares 6 2 3 2 3 2 2 4 4" xfId="30218" xr:uid="{00000000-0005-0000-0000-0000F5750000}"/>
    <cellStyle name="Millares 6 2 3 2 3 2 2 4 5" xfId="30219" xr:uid="{00000000-0005-0000-0000-0000F6750000}"/>
    <cellStyle name="Millares 6 2 3 2 3 2 2 5" xfId="30220" xr:uid="{00000000-0005-0000-0000-0000F7750000}"/>
    <cellStyle name="Millares 6 2 3 2 3 2 2 5 2" xfId="30221" xr:uid="{00000000-0005-0000-0000-0000F8750000}"/>
    <cellStyle name="Millares 6 2 3 2 3 2 2 5 3" xfId="30222" xr:uid="{00000000-0005-0000-0000-0000F9750000}"/>
    <cellStyle name="Millares 6 2 3 2 3 2 2 6" xfId="30223" xr:uid="{00000000-0005-0000-0000-0000FA750000}"/>
    <cellStyle name="Millares 6 2 3 2 3 2 2 6 2" xfId="30224" xr:uid="{00000000-0005-0000-0000-0000FB750000}"/>
    <cellStyle name="Millares 6 2 3 2 3 2 2 6 3" xfId="30225" xr:uid="{00000000-0005-0000-0000-0000FC750000}"/>
    <cellStyle name="Millares 6 2 3 2 3 2 2 7" xfId="30226" xr:uid="{00000000-0005-0000-0000-0000FD750000}"/>
    <cellStyle name="Millares 6 2 3 2 3 2 2 8" xfId="30227" xr:uid="{00000000-0005-0000-0000-0000FE750000}"/>
    <cellStyle name="Millares 6 2 3 2 3 2 3" xfId="30228" xr:uid="{00000000-0005-0000-0000-0000FF750000}"/>
    <cellStyle name="Millares 6 2 3 2 3 2 3 2" xfId="30229" xr:uid="{00000000-0005-0000-0000-000000760000}"/>
    <cellStyle name="Millares 6 2 3 2 3 2 3 2 2" xfId="30230" xr:uid="{00000000-0005-0000-0000-000001760000}"/>
    <cellStyle name="Millares 6 2 3 2 3 2 3 2 2 2" xfId="30231" xr:uid="{00000000-0005-0000-0000-000002760000}"/>
    <cellStyle name="Millares 6 2 3 2 3 2 3 2 2 3" xfId="30232" xr:uid="{00000000-0005-0000-0000-000003760000}"/>
    <cellStyle name="Millares 6 2 3 2 3 2 3 2 3" xfId="30233" xr:uid="{00000000-0005-0000-0000-000004760000}"/>
    <cellStyle name="Millares 6 2 3 2 3 2 3 2 3 2" xfId="30234" xr:uid="{00000000-0005-0000-0000-000005760000}"/>
    <cellStyle name="Millares 6 2 3 2 3 2 3 2 3 3" xfId="30235" xr:uid="{00000000-0005-0000-0000-000006760000}"/>
    <cellStyle name="Millares 6 2 3 2 3 2 3 2 4" xfId="30236" xr:uid="{00000000-0005-0000-0000-000007760000}"/>
    <cellStyle name="Millares 6 2 3 2 3 2 3 2 5" xfId="30237" xr:uid="{00000000-0005-0000-0000-000008760000}"/>
    <cellStyle name="Millares 6 2 3 2 3 2 3 3" xfId="30238" xr:uid="{00000000-0005-0000-0000-000009760000}"/>
    <cellStyle name="Millares 6 2 3 2 3 2 3 3 2" xfId="30239" xr:uid="{00000000-0005-0000-0000-00000A760000}"/>
    <cellStyle name="Millares 6 2 3 2 3 2 3 3 2 2" xfId="30240" xr:uid="{00000000-0005-0000-0000-00000B760000}"/>
    <cellStyle name="Millares 6 2 3 2 3 2 3 3 2 3" xfId="30241" xr:uid="{00000000-0005-0000-0000-00000C760000}"/>
    <cellStyle name="Millares 6 2 3 2 3 2 3 3 3" xfId="30242" xr:uid="{00000000-0005-0000-0000-00000D760000}"/>
    <cellStyle name="Millares 6 2 3 2 3 2 3 3 3 2" xfId="30243" xr:uid="{00000000-0005-0000-0000-00000E760000}"/>
    <cellStyle name="Millares 6 2 3 2 3 2 3 3 3 3" xfId="30244" xr:uid="{00000000-0005-0000-0000-00000F760000}"/>
    <cellStyle name="Millares 6 2 3 2 3 2 3 3 4" xfId="30245" xr:uid="{00000000-0005-0000-0000-000010760000}"/>
    <cellStyle name="Millares 6 2 3 2 3 2 3 3 5" xfId="30246" xr:uid="{00000000-0005-0000-0000-000011760000}"/>
    <cellStyle name="Millares 6 2 3 2 3 2 3 4" xfId="30247" xr:uid="{00000000-0005-0000-0000-000012760000}"/>
    <cellStyle name="Millares 6 2 3 2 3 2 3 4 2" xfId="30248" xr:uid="{00000000-0005-0000-0000-000013760000}"/>
    <cellStyle name="Millares 6 2 3 2 3 2 3 4 2 2" xfId="30249" xr:uid="{00000000-0005-0000-0000-000014760000}"/>
    <cellStyle name="Millares 6 2 3 2 3 2 3 4 2 3" xfId="30250" xr:uid="{00000000-0005-0000-0000-000015760000}"/>
    <cellStyle name="Millares 6 2 3 2 3 2 3 4 3" xfId="30251" xr:uid="{00000000-0005-0000-0000-000016760000}"/>
    <cellStyle name="Millares 6 2 3 2 3 2 3 4 3 2" xfId="30252" xr:uid="{00000000-0005-0000-0000-000017760000}"/>
    <cellStyle name="Millares 6 2 3 2 3 2 3 4 3 3" xfId="30253" xr:uid="{00000000-0005-0000-0000-000018760000}"/>
    <cellStyle name="Millares 6 2 3 2 3 2 3 4 4" xfId="30254" xr:uid="{00000000-0005-0000-0000-000019760000}"/>
    <cellStyle name="Millares 6 2 3 2 3 2 3 4 5" xfId="30255" xr:uid="{00000000-0005-0000-0000-00001A760000}"/>
    <cellStyle name="Millares 6 2 3 2 3 2 3 5" xfId="30256" xr:uid="{00000000-0005-0000-0000-00001B760000}"/>
    <cellStyle name="Millares 6 2 3 2 3 2 3 5 2" xfId="30257" xr:uid="{00000000-0005-0000-0000-00001C760000}"/>
    <cellStyle name="Millares 6 2 3 2 3 2 3 5 3" xfId="30258" xr:uid="{00000000-0005-0000-0000-00001D760000}"/>
    <cellStyle name="Millares 6 2 3 2 3 2 3 6" xfId="30259" xr:uid="{00000000-0005-0000-0000-00001E760000}"/>
    <cellStyle name="Millares 6 2 3 2 3 2 3 6 2" xfId="30260" xr:uid="{00000000-0005-0000-0000-00001F760000}"/>
    <cellStyle name="Millares 6 2 3 2 3 2 3 6 3" xfId="30261" xr:uid="{00000000-0005-0000-0000-000020760000}"/>
    <cellStyle name="Millares 6 2 3 2 3 2 3 7" xfId="30262" xr:uid="{00000000-0005-0000-0000-000021760000}"/>
    <cellStyle name="Millares 6 2 3 2 3 2 3 8" xfId="30263" xr:uid="{00000000-0005-0000-0000-000022760000}"/>
    <cellStyle name="Millares 6 2 3 2 3 2 4" xfId="30264" xr:uid="{00000000-0005-0000-0000-000023760000}"/>
    <cellStyle name="Millares 6 2 3 2 3 2 4 2" xfId="30265" xr:uid="{00000000-0005-0000-0000-000024760000}"/>
    <cellStyle name="Millares 6 2 3 2 3 2 4 2 2" xfId="30266" xr:uid="{00000000-0005-0000-0000-000025760000}"/>
    <cellStyle name="Millares 6 2 3 2 3 2 4 2 3" xfId="30267" xr:uid="{00000000-0005-0000-0000-000026760000}"/>
    <cellStyle name="Millares 6 2 3 2 3 2 4 3" xfId="30268" xr:uid="{00000000-0005-0000-0000-000027760000}"/>
    <cellStyle name="Millares 6 2 3 2 3 2 4 3 2" xfId="30269" xr:uid="{00000000-0005-0000-0000-000028760000}"/>
    <cellStyle name="Millares 6 2 3 2 3 2 4 3 3" xfId="30270" xr:uid="{00000000-0005-0000-0000-000029760000}"/>
    <cellStyle name="Millares 6 2 3 2 3 2 4 4" xfId="30271" xr:uid="{00000000-0005-0000-0000-00002A760000}"/>
    <cellStyle name="Millares 6 2 3 2 3 2 4 5" xfId="30272" xr:uid="{00000000-0005-0000-0000-00002B760000}"/>
    <cellStyle name="Millares 6 2 3 2 3 2 5" xfId="30273" xr:uid="{00000000-0005-0000-0000-00002C760000}"/>
    <cellStyle name="Millares 6 2 3 2 3 2 5 2" xfId="30274" xr:uid="{00000000-0005-0000-0000-00002D760000}"/>
    <cellStyle name="Millares 6 2 3 2 3 2 5 2 2" xfId="30275" xr:uid="{00000000-0005-0000-0000-00002E760000}"/>
    <cellStyle name="Millares 6 2 3 2 3 2 5 2 3" xfId="30276" xr:uid="{00000000-0005-0000-0000-00002F760000}"/>
    <cellStyle name="Millares 6 2 3 2 3 2 5 3" xfId="30277" xr:uid="{00000000-0005-0000-0000-000030760000}"/>
    <cellStyle name="Millares 6 2 3 2 3 2 5 3 2" xfId="30278" xr:uid="{00000000-0005-0000-0000-000031760000}"/>
    <cellStyle name="Millares 6 2 3 2 3 2 5 3 3" xfId="30279" xr:uid="{00000000-0005-0000-0000-000032760000}"/>
    <cellStyle name="Millares 6 2 3 2 3 2 5 4" xfId="30280" xr:uid="{00000000-0005-0000-0000-000033760000}"/>
    <cellStyle name="Millares 6 2 3 2 3 2 5 5" xfId="30281" xr:uid="{00000000-0005-0000-0000-000034760000}"/>
    <cellStyle name="Millares 6 2 3 2 3 2 6" xfId="30282" xr:uid="{00000000-0005-0000-0000-000035760000}"/>
    <cellStyle name="Millares 6 2 3 2 3 2 6 2" xfId="30283" xr:uid="{00000000-0005-0000-0000-000036760000}"/>
    <cellStyle name="Millares 6 2 3 2 3 2 6 2 2" xfId="30284" xr:uid="{00000000-0005-0000-0000-000037760000}"/>
    <cellStyle name="Millares 6 2 3 2 3 2 6 2 3" xfId="30285" xr:uid="{00000000-0005-0000-0000-000038760000}"/>
    <cellStyle name="Millares 6 2 3 2 3 2 6 3" xfId="30286" xr:uid="{00000000-0005-0000-0000-000039760000}"/>
    <cellStyle name="Millares 6 2 3 2 3 2 6 3 2" xfId="30287" xr:uid="{00000000-0005-0000-0000-00003A760000}"/>
    <cellStyle name="Millares 6 2 3 2 3 2 6 3 3" xfId="30288" xr:uid="{00000000-0005-0000-0000-00003B760000}"/>
    <cellStyle name="Millares 6 2 3 2 3 2 6 4" xfId="30289" xr:uid="{00000000-0005-0000-0000-00003C760000}"/>
    <cellStyle name="Millares 6 2 3 2 3 2 6 5" xfId="30290" xr:uid="{00000000-0005-0000-0000-00003D760000}"/>
    <cellStyle name="Millares 6 2 3 2 3 2 7" xfId="30291" xr:uid="{00000000-0005-0000-0000-00003E760000}"/>
    <cellStyle name="Millares 6 2 3 2 3 2 7 2" xfId="30292" xr:uid="{00000000-0005-0000-0000-00003F760000}"/>
    <cellStyle name="Millares 6 2 3 2 3 2 7 3" xfId="30293" xr:uid="{00000000-0005-0000-0000-000040760000}"/>
    <cellStyle name="Millares 6 2 3 2 3 2 8" xfId="30294" xr:uid="{00000000-0005-0000-0000-000041760000}"/>
    <cellStyle name="Millares 6 2 3 2 3 2 8 2" xfId="30295" xr:uid="{00000000-0005-0000-0000-000042760000}"/>
    <cellStyle name="Millares 6 2 3 2 3 2 8 3" xfId="30296" xr:uid="{00000000-0005-0000-0000-000043760000}"/>
    <cellStyle name="Millares 6 2 3 2 3 2 9" xfId="30297" xr:uid="{00000000-0005-0000-0000-000044760000}"/>
    <cellStyle name="Millares 6 2 3 2 3 3" xfId="30298" xr:uid="{00000000-0005-0000-0000-000045760000}"/>
    <cellStyle name="Millares 6 2 3 2 3 3 10" xfId="30299" xr:uid="{00000000-0005-0000-0000-000046760000}"/>
    <cellStyle name="Millares 6 2 3 2 3 3 2" xfId="30300" xr:uid="{00000000-0005-0000-0000-000047760000}"/>
    <cellStyle name="Millares 6 2 3 2 3 3 2 2" xfId="30301" xr:uid="{00000000-0005-0000-0000-000048760000}"/>
    <cellStyle name="Millares 6 2 3 2 3 3 2 2 2" xfId="30302" xr:uid="{00000000-0005-0000-0000-000049760000}"/>
    <cellStyle name="Millares 6 2 3 2 3 3 2 2 2 2" xfId="30303" xr:uid="{00000000-0005-0000-0000-00004A760000}"/>
    <cellStyle name="Millares 6 2 3 2 3 3 2 2 2 3" xfId="30304" xr:uid="{00000000-0005-0000-0000-00004B760000}"/>
    <cellStyle name="Millares 6 2 3 2 3 3 2 2 3" xfId="30305" xr:uid="{00000000-0005-0000-0000-00004C760000}"/>
    <cellStyle name="Millares 6 2 3 2 3 3 2 2 3 2" xfId="30306" xr:uid="{00000000-0005-0000-0000-00004D760000}"/>
    <cellStyle name="Millares 6 2 3 2 3 3 2 2 3 3" xfId="30307" xr:uid="{00000000-0005-0000-0000-00004E760000}"/>
    <cellStyle name="Millares 6 2 3 2 3 3 2 2 4" xfId="30308" xr:uid="{00000000-0005-0000-0000-00004F760000}"/>
    <cellStyle name="Millares 6 2 3 2 3 3 2 2 5" xfId="30309" xr:uid="{00000000-0005-0000-0000-000050760000}"/>
    <cellStyle name="Millares 6 2 3 2 3 3 2 3" xfId="30310" xr:uid="{00000000-0005-0000-0000-000051760000}"/>
    <cellStyle name="Millares 6 2 3 2 3 3 2 3 2" xfId="30311" xr:uid="{00000000-0005-0000-0000-000052760000}"/>
    <cellStyle name="Millares 6 2 3 2 3 3 2 3 2 2" xfId="30312" xr:uid="{00000000-0005-0000-0000-000053760000}"/>
    <cellStyle name="Millares 6 2 3 2 3 3 2 3 2 3" xfId="30313" xr:uid="{00000000-0005-0000-0000-000054760000}"/>
    <cellStyle name="Millares 6 2 3 2 3 3 2 3 3" xfId="30314" xr:uid="{00000000-0005-0000-0000-000055760000}"/>
    <cellStyle name="Millares 6 2 3 2 3 3 2 3 3 2" xfId="30315" xr:uid="{00000000-0005-0000-0000-000056760000}"/>
    <cellStyle name="Millares 6 2 3 2 3 3 2 3 3 3" xfId="30316" xr:uid="{00000000-0005-0000-0000-000057760000}"/>
    <cellStyle name="Millares 6 2 3 2 3 3 2 3 4" xfId="30317" xr:uid="{00000000-0005-0000-0000-000058760000}"/>
    <cellStyle name="Millares 6 2 3 2 3 3 2 3 5" xfId="30318" xr:uid="{00000000-0005-0000-0000-000059760000}"/>
    <cellStyle name="Millares 6 2 3 2 3 3 2 4" xfId="30319" xr:uid="{00000000-0005-0000-0000-00005A760000}"/>
    <cellStyle name="Millares 6 2 3 2 3 3 2 4 2" xfId="30320" xr:uid="{00000000-0005-0000-0000-00005B760000}"/>
    <cellStyle name="Millares 6 2 3 2 3 3 2 4 2 2" xfId="30321" xr:uid="{00000000-0005-0000-0000-00005C760000}"/>
    <cellStyle name="Millares 6 2 3 2 3 3 2 4 2 3" xfId="30322" xr:uid="{00000000-0005-0000-0000-00005D760000}"/>
    <cellStyle name="Millares 6 2 3 2 3 3 2 4 3" xfId="30323" xr:uid="{00000000-0005-0000-0000-00005E760000}"/>
    <cellStyle name="Millares 6 2 3 2 3 3 2 4 3 2" xfId="30324" xr:uid="{00000000-0005-0000-0000-00005F760000}"/>
    <cellStyle name="Millares 6 2 3 2 3 3 2 4 3 3" xfId="30325" xr:uid="{00000000-0005-0000-0000-000060760000}"/>
    <cellStyle name="Millares 6 2 3 2 3 3 2 4 4" xfId="30326" xr:uid="{00000000-0005-0000-0000-000061760000}"/>
    <cellStyle name="Millares 6 2 3 2 3 3 2 4 5" xfId="30327" xr:uid="{00000000-0005-0000-0000-000062760000}"/>
    <cellStyle name="Millares 6 2 3 2 3 3 2 5" xfId="30328" xr:uid="{00000000-0005-0000-0000-000063760000}"/>
    <cellStyle name="Millares 6 2 3 2 3 3 2 5 2" xfId="30329" xr:uid="{00000000-0005-0000-0000-000064760000}"/>
    <cellStyle name="Millares 6 2 3 2 3 3 2 5 3" xfId="30330" xr:uid="{00000000-0005-0000-0000-000065760000}"/>
    <cellStyle name="Millares 6 2 3 2 3 3 2 6" xfId="30331" xr:uid="{00000000-0005-0000-0000-000066760000}"/>
    <cellStyle name="Millares 6 2 3 2 3 3 2 6 2" xfId="30332" xr:uid="{00000000-0005-0000-0000-000067760000}"/>
    <cellStyle name="Millares 6 2 3 2 3 3 2 6 3" xfId="30333" xr:uid="{00000000-0005-0000-0000-000068760000}"/>
    <cellStyle name="Millares 6 2 3 2 3 3 2 7" xfId="30334" xr:uid="{00000000-0005-0000-0000-000069760000}"/>
    <cellStyle name="Millares 6 2 3 2 3 3 2 8" xfId="30335" xr:uid="{00000000-0005-0000-0000-00006A760000}"/>
    <cellStyle name="Millares 6 2 3 2 3 3 3" xfId="30336" xr:uid="{00000000-0005-0000-0000-00006B760000}"/>
    <cellStyle name="Millares 6 2 3 2 3 3 3 2" xfId="30337" xr:uid="{00000000-0005-0000-0000-00006C760000}"/>
    <cellStyle name="Millares 6 2 3 2 3 3 3 2 2" xfId="30338" xr:uid="{00000000-0005-0000-0000-00006D760000}"/>
    <cellStyle name="Millares 6 2 3 2 3 3 3 2 2 2" xfId="30339" xr:uid="{00000000-0005-0000-0000-00006E760000}"/>
    <cellStyle name="Millares 6 2 3 2 3 3 3 2 2 3" xfId="30340" xr:uid="{00000000-0005-0000-0000-00006F760000}"/>
    <cellStyle name="Millares 6 2 3 2 3 3 3 2 3" xfId="30341" xr:uid="{00000000-0005-0000-0000-000070760000}"/>
    <cellStyle name="Millares 6 2 3 2 3 3 3 2 3 2" xfId="30342" xr:uid="{00000000-0005-0000-0000-000071760000}"/>
    <cellStyle name="Millares 6 2 3 2 3 3 3 2 3 3" xfId="30343" xr:uid="{00000000-0005-0000-0000-000072760000}"/>
    <cellStyle name="Millares 6 2 3 2 3 3 3 2 4" xfId="30344" xr:uid="{00000000-0005-0000-0000-000073760000}"/>
    <cellStyle name="Millares 6 2 3 2 3 3 3 2 5" xfId="30345" xr:uid="{00000000-0005-0000-0000-000074760000}"/>
    <cellStyle name="Millares 6 2 3 2 3 3 3 3" xfId="30346" xr:uid="{00000000-0005-0000-0000-000075760000}"/>
    <cellStyle name="Millares 6 2 3 2 3 3 3 3 2" xfId="30347" xr:uid="{00000000-0005-0000-0000-000076760000}"/>
    <cellStyle name="Millares 6 2 3 2 3 3 3 3 2 2" xfId="30348" xr:uid="{00000000-0005-0000-0000-000077760000}"/>
    <cellStyle name="Millares 6 2 3 2 3 3 3 3 2 3" xfId="30349" xr:uid="{00000000-0005-0000-0000-000078760000}"/>
    <cellStyle name="Millares 6 2 3 2 3 3 3 3 3" xfId="30350" xr:uid="{00000000-0005-0000-0000-000079760000}"/>
    <cellStyle name="Millares 6 2 3 2 3 3 3 3 3 2" xfId="30351" xr:uid="{00000000-0005-0000-0000-00007A760000}"/>
    <cellStyle name="Millares 6 2 3 2 3 3 3 3 3 3" xfId="30352" xr:uid="{00000000-0005-0000-0000-00007B760000}"/>
    <cellStyle name="Millares 6 2 3 2 3 3 3 3 4" xfId="30353" xr:uid="{00000000-0005-0000-0000-00007C760000}"/>
    <cellStyle name="Millares 6 2 3 2 3 3 3 3 5" xfId="30354" xr:uid="{00000000-0005-0000-0000-00007D760000}"/>
    <cellStyle name="Millares 6 2 3 2 3 3 3 4" xfId="30355" xr:uid="{00000000-0005-0000-0000-00007E760000}"/>
    <cellStyle name="Millares 6 2 3 2 3 3 3 4 2" xfId="30356" xr:uid="{00000000-0005-0000-0000-00007F760000}"/>
    <cellStyle name="Millares 6 2 3 2 3 3 3 4 2 2" xfId="30357" xr:uid="{00000000-0005-0000-0000-000080760000}"/>
    <cellStyle name="Millares 6 2 3 2 3 3 3 4 2 3" xfId="30358" xr:uid="{00000000-0005-0000-0000-000081760000}"/>
    <cellStyle name="Millares 6 2 3 2 3 3 3 4 3" xfId="30359" xr:uid="{00000000-0005-0000-0000-000082760000}"/>
    <cellStyle name="Millares 6 2 3 2 3 3 3 4 3 2" xfId="30360" xr:uid="{00000000-0005-0000-0000-000083760000}"/>
    <cellStyle name="Millares 6 2 3 2 3 3 3 4 3 3" xfId="30361" xr:uid="{00000000-0005-0000-0000-000084760000}"/>
    <cellStyle name="Millares 6 2 3 2 3 3 3 4 4" xfId="30362" xr:uid="{00000000-0005-0000-0000-000085760000}"/>
    <cellStyle name="Millares 6 2 3 2 3 3 3 4 5" xfId="30363" xr:uid="{00000000-0005-0000-0000-000086760000}"/>
    <cellStyle name="Millares 6 2 3 2 3 3 3 5" xfId="30364" xr:uid="{00000000-0005-0000-0000-000087760000}"/>
    <cellStyle name="Millares 6 2 3 2 3 3 3 5 2" xfId="30365" xr:uid="{00000000-0005-0000-0000-000088760000}"/>
    <cellStyle name="Millares 6 2 3 2 3 3 3 5 3" xfId="30366" xr:uid="{00000000-0005-0000-0000-000089760000}"/>
    <cellStyle name="Millares 6 2 3 2 3 3 3 6" xfId="30367" xr:uid="{00000000-0005-0000-0000-00008A760000}"/>
    <cellStyle name="Millares 6 2 3 2 3 3 3 6 2" xfId="30368" xr:uid="{00000000-0005-0000-0000-00008B760000}"/>
    <cellStyle name="Millares 6 2 3 2 3 3 3 6 3" xfId="30369" xr:uid="{00000000-0005-0000-0000-00008C760000}"/>
    <cellStyle name="Millares 6 2 3 2 3 3 3 7" xfId="30370" xr:uid="{00000000-0005-0000-0000-00008D760000}"/>
    <cellStyle name="Millares 6 2 3 2 3 3 3 8" xfId="30371" xr:uid="{00000000-0005-0000-0000-00008E760000}"/>
    <cellStyle name="Millares 6 2 3 2 3 3 4" xfId="30372" xr:uid="{00000000-0005-0000-0000-00008F760000}"/>
    <cellStyle name="Millares 6 2 3 2 3 3 4 2" xfId="30373" xr:uid="{00000000-0005-0000-0000-000090760000}"/>
    <cellStyle name="Millares 6 2 3 2 3 3 4 2 2" xfId="30374" xr:uid="{00000000-0005-0000-0000-000091760000}"/>
    <cellStyle name="Millares 6 2 3 2 3 3 4 2 3" xfId="30375" xr:uid="{00000000-0005-0000-0000-000092760000}"/>
    <cellStyle name="Millares 6 2 3 2 3 3 4 3" xfId="30376" xr:uid="{00000000-0005-0000-0000-000093760000}"/>
    <cellStyle name="Millares 6 2 3 2 3 3 4 3 2" xfId="30377" xr:uid="{00000000-0005-0000-0000-000094760000}"/>
    <cellStyle name="Millares 6 2 3 2 3 3 4 3 3" xfId="30378" xr:uid="{00000000-0005-0000-0000-000095760000}"/>
    <cellStyle name="Millares 6 2 3 2 3 3 4 4" xfId="30379" xr:uid="{00000000-0005-0000-0000-000096760000}"/>
    <cellStyle name="Millares 6 2 3 2 3 3 4 5" xfId="30380" xr:uid="{00000000-0005-0000-0000-000097760000}"/>
    <cellStyle name="Millares 6 2 3 2 3 3 5" xfId="30381" xr:uid="{00000000-0005-0000-0000-000098760000}"/>
    <cellStyle name="Millares 6 2 3 2 3 3 5 2" xfId="30382" xr:uid="{00000000-0005-0000-0000-000099760000}"/>
    <cellStyle name="Millares 6 2 3 2 3 3 5 2 2" xfId="30383" xr:uid="{00000000-0005-0000-0000-00009A760000}"/>
    <cellStyle name="Millares 6 2 3 2 3 3 5 2 3" xfId="30384" xr:uid="{00000000-0005-0000-0000-00009B760000}"/>
    <cellStyle name="Millares 6 2 3 2 3 3 5 3" xfId="30385" xr:uid="{00000000-0005-0000-0000-00009C760000}"/>
    <cellStyle name="Millares 6 2 3 2 3 3 5 3 2" xfId="30386" xr:uid="{00000000-0005-0000-0000-00009D760000}"/>
    <cellStyle name="Millares 6 2 3 2 3 3 5 3 3" xfId="30387" xr:uid="{00000000-0005-0000-0000-00009E760000}"/>
    <cellStyle name="Millares 6 2 3 2 3 3 5 4" xfId="30388" xr:uid="{00000000-0005-0000-0000-00009F760000}"/>
    <cellStyle name="Millares 6 2 3 2 3 3 5 5" xfId="30389" xr:uid="{00000000-0005-0000-0000-0000A0760000}"/>
    <cellStyle name="Millares 6 2 3 2 3 3 6" xfId="30390" xr:uid="{00000000-0005-0000-0000-0000A1760000}"/>
    <cellStyle name="Millares 6 2 3 2 3 3 6 2" xfId="30391" xr:uid="{00000000-0005-0000-0000-0000A2760000}"/>
    <cellStyle name="Millares 6 2 3 2 3 3 6 2 2" xfId="30392" xr:uid="{00000000-0005-0000-0000-0000A3760000}"/>
    <cellStyle name="Millares 6 2 3 2 3 3 6 2 3" xfId="30393" xr:uid="{00000000-0005-0000-0000-0000A4760000}"/>
    <cellStyle name="Millares 6 2 3 2 3 3 6 3" xfId="30394" xr:uid="{00000000-0005-0000-0000-0000A5760000}"/>
    <cellStyle name="Millares 6 2 3 2 3 3 6 3 2" xfId="30395" xr:uid="{00000000-0005-0000-0000-0000A6760000}"/>
    <cellStyle name="Millares 6 2 3 2 3 3 6 3 3" xfId="30396" xr:uid="{00000000-0005-0000-0000-0000A7760000}"/>
    <cellStyle name="Millares 6 2 3 2 3 3 6 4" xfId="30397" xr:uid="{00000000-0005-0000-0000-0000A8760000}"/>
    <cellStyle name="Millares 6 2 3 2 3 3 6 5" xfId="30398" xr:uid="{00000000-0005-0000-0000-0000A9760000}"/>
    <cellStyle name="Millares 6 2 3 2 3 3 7" xfId="30399" xr:uid="{00000000-0005-0000-0000-0000AA760000}"/>
    <cellStyle name="Millares 6 2 3 2 3 3 7 2" xfId="30400" xr:uid="{00000000-0005-0000-0000-0000AB760000}"/>
    <cellStyle name="Millares 6 2 3 2 3 3 7 3" xfId="30401" xr:uid="{00000000-0005-0000-0000-0000AC760000}"/>
    <cellStyle name="Millares 6 2 3 2 3 3 8" xfId="30402" xr:uid="{00000000-0005-0000-0000-0000AD760000}"/>
    <cellStyle name="Millares 6 2 3 2 3 3 8 2" xfId="30403" xr:uid="{00000000-0005-0000-0000-0000AE760000}"/>
    <cellStyle name="Millares 6 2 3 2 3 3 8 3" xfId="30404" xr:uid="{00000000-0005-0000-0000-0000AF760000}"/>
    <cellStyle name="Millares 6 2 3 2 3 3 9" xfId="30405" xr:uid="{00000000-0005-0000-0000-0000B0760000}"/>
    <cellStyle name="Millares 6 2 3 2 3 4" xfId="30406" xr:uid="{00000000-0005-0000-0000-0000B1760000}"/>
    <cellStyle name="Millares 6 2 3 2 3 4 2" xfId="30407" xr:uid="{00000000-0005-0000-0000-0000B2760000}"/>
    <cellStyle name="Millares 6 2 3 2 3 4 2 2" xfId="30408" xr:uid="{00000000-0005-0000-0000-0000B3760000}"/>
    <cellStyle name="Millares 6 2 3 2 3 4 2 2 2" xfId="30409" xr:uid="{00000000-0005-0000-0000-0000B4760000}"/>
    <cellStyle name="Millares 6 2 3 2 3 4 2 2 3" xfId="30410" xr:uid="{00000000-0005-0000-0000-0000B5760000}"/>
    <cellStyle name="Millares 6 2 3 2 3 4 2 3" xfId="30411" xr:uid="{00000000-0005-0000-0000-0000B6760000}"/>
    <cellStyle name="Millares 6 2 3 2 3 4 2 3 2" xfId="30412" xr:uid="{00000000-0005-0000-0000-0000B7760000}"/>
    <cellStyle name="Millares 6 2 3 2 3 4 2 3 3" xfId="30413" xr:uid="{00000000-0005-0000-0000-0000B8760000}"/>
    <cellStyle name="Millares 6 2 3 2 3 4 2 4" xfId="30414" xr:uid="{00000000-0005-0000-0000-0000B9760000}"/>
    <cellStyle name="Millares 6 2 3 2 3 4 2 5" xfId="30415" xr:uid="{00000000-0005-0000-0000-0000BA760000}"/>
    <cellStyle name="Millares 6 2 3 2 3 4 3" xfId="30416" xr:uid="{00000000-0005-0000-0000-0000BB760000}"/>
    <cellStyle name="Millares 6 2 3 2 3 4 3 2" xfId="30417" xr:uid="{00000000-0005-0000-0000-0000BC760000}"/>
    <cellStyle name="Millares 6 2 3 2 3 4 3 2 2" xfId="30418" xr:uid="{00000000-0005-0000-0000-0000BD760000}"/>
    <cellStyle name="Millares 6 2 3 2 3 4 3 2 3" xfId="30419" xr:uid="{00000000-0005-0000-0000-0000BE760000}"/>
    <cellStyle name="Millares 6 2 3 2 3 4 3 3" xfId="30420" xr:uid="{00000000-0005-0000-0000-0000BF760000}"/>
    <cellStyle name="Millares 6 2 3 2 3 4 3 3 2" xfId="30421" xr:uid="{00000000-0005-0000-0000-0000C0760000}"/>
    <cellStyle name="Millares 6 2 3 2 3 4 3 3 3" xfId="30422" xr:uid="{00000000-0005-0000-0000-0000C1760000}"/>
    <cellStyle name="Millares 6 2 3 2 3 4 3 4" xfId="30423" xr:uid="{00000000-0005-0000-0000-0000C2760000}"/>
    <cellStyle name="Millares 6 2 3 2 3 4 3 5" xfId="30424" xr:uid="{00000000-0005-0000-0000-0000C3760000}"/>
    <cellStyle name="Millares 6 2 3 2 3 4 4" xfId="30425" xr:uid="{00000000-0005-0000-0000-0000C4760000}"/>
    <cellStyle name="Millares 6 2 3 2 3 4 4 2" xfId="30426" xr:uid="{00000000-0005-0000-0000-0000C5760000}"/>
    <cellStyle name="Millares 6 2 3 2 3 4 4 2 2" xfId="30427" xr:uid="{00000000-0005-0000-0000-0000C6760000}"/>
    <cellStyle name="Millares 6 2 3 2 3 4 4 2 3" xfId="30428" xr:uid="{00000000-0005-0000-0000-0000C7760000}"/>
    <cellStyle name="Millares 6 2 3 2 3 4 4 3" xfId="30429" xr:uid="{00000000-0005-0000-0000-0000C8760000}"/>
    <cellStyle name="Millares 6 2 3 2 3 4 4 3 2" xfId="30430" xr:uid="{00000000-0005-0000-0000-0000C9760000}"/>
    <cellStyle name="Millares 6 2 3 2 3 4 4 3 3" xfId="30431" xr:uid="{00000000-0005-0000-0000-0000CA760000}"/>
    <cellStyle name="Millares 6 2 3 2 3 4 4 4" xfId="30432" xr:uid="{00000000-0005-0000-0000-0000CB760000}"/>
    <cellStyle name="Millares 6 2 3 2 3 4 4 5" xfId="30433" xr:uid="{00000000-0005-0000-0000-0000CC760000}"/>
    <cellStyle name="Millares 6 2 3 2 3 4 5" xfId="30434" xr:uid="{00000000-0005-0000-0000-0000CD760000}"/>
    <cellStyle name="Millares 6 2 3 2 3 4 5 2" xfId="30435" xr:uid="{00000000-0005-0000-0000-0000CE760000}"/>
    <cellStyle name="Millares 6 2 3 2 3 4 5 3" xfId="30436" xr:uid="{00000000-0005-0000-0000-0000CF760000}"/>
    <cellStyle name="Millares 6 2 3 2 3 4 6" xfId="30437" xr:uid="{00000000-0005-0000-0000-0000D0760000}"/>
    <cellStyle name="Millares 6 2 3 2 3 4 6 2" xfId="30438" xr:uid="{00000000-0005-0000-0000-0000D1760000}"/>
    <cellStyle name="Millares 6 2 3 2 3 4 6 3" xfId="30439" xr:uid="{00000000-0005-0000-0000-0000D2760000}"/>
    <cellStyle name="Millares 6 2 3 2 3 4 7" xfId="30440" xr:uid="{00000000-0005-0000-0000-0000D3760000}"/>
    <cellStyle name="Millares 6 2 3 2 3 4 8" xfId="30441" xr:uid="{00000000-0005-0000-0000-0000D4760000}"/>
    <cellStyle name="Millares 6 2 3 2 3 5" xfId="30442" xr:uid="{00000000-0005-0000-0000-0000D5760000}"/>
    <cellStyle name="Millares 6 2 3 2 3 5 2" xfId="30443" xr:uid="{00000000-0005-0000-0000-0000D6760000}"/>
    <cellStyle name="Millares 6 2 3 2 3 5 2 2" xfId="30444" xr:uid="{00000000-0005-0000-0000-0000D7760000}"/>
    <cellStyle name="Millares 6 2 3 2 3 5 2 2 2" xfId="30445" xr:uid="{00000000-0005-0000-0000-0000D8760000}"/>
    <cellStyle name="Millares 6 2 3 2 3 5 2 2 3" xfId="30446" xr:uid="{00000000-0005-0000-0000-0000D9760000}"/>
    <cellStyle name="Millares 6 2 3 2 3 5 2 3" xfId="30447" xr:uid="{00000000-0005-0000-0000-0000DA760000}"/>
    <cellStyle name="Millares 6 2 3 2 3 5 2 3 2" xfId="30448" xr:uid="{00000000-0005-0000-0000-0000DB760000}"/>
    <cellStyle name="Millares 6 2 3 2 3 5 2 3 3" xfId="30449" xr:uid="{00000000-0005-0000-0000-0000DC760000}"/>
    <cellStyle name="Millares 6 2 3 2 3 5 2 4" xfId="30450" xr:uid="{00000000-0005-0000-0000-0000DD760000}"/>
    <cellStyle name="Millares 6 2 3 2 3 5 2 5" xfId="30451" xr:uid="{00000000-0005-0000-0000-0000DE760000}"/>
    <cellStyle name="Millares 6 2 3 2 3 5 3" xfId="30452" xr:uid="{00000000-0005-0000-0000-0000DF760000}"/>
    <cellStyle name="Millares 6 2 3 2 3 5 3 2" xfId="30453" xr:uid="{00000000-0005-0000-0000-0000E0760000}"/>
    <cellStyle name="Millares 6 2 3 2 3 5 3 2 2" xfId="30454" xr:uid="{00000000-0005-0000-0000-0000E1760000}"/>
    <cellStyle name="Millares 6 2 3 2 3 5 3 2 3" xfId="30455" xr:uid="{00000000-0005-0000-0000-0000E2760000}"/>
    <cellStyle name="Millares 6 2 3 2 3 5 3 3" xfId="30456" xr:uid="{00000000-0005-0000-0000-0000E3760000}"/>
    <cellStyle name="Millares 6 2 3 2 3 5 3 3 2" xfId="30457" xr:uid="{00000000-0005-0000-0000-0000E4760000}"/>
    <cellStyle name="Millares 6 2 3 2 3 5 3 3 3" xfId="30458" xr:uid="{00000000-0005-0000-0000-0000E5760000}"/>
    <cellStyle name="Millares 6 2 3 2 3 5 3 4" xfId="30459" xr:uid="{00000000-0005-0000-0000-0000E6760000}"/>
    <cellStyle name="Millares 6 2 3 2 3 5 3 5" xfId="30460" xr:uid="{00000000-0005-0000-0000-0000E7760000}"/>
    <cellStyle name="Millares 6 2 3 2 3 5 4" xfId="30461" xr:uid="{00000000-0005-0000-0000-0000E8760000}"/>
    <cellStyle name="Millares 6 2 3 2 3 5 4 2" xfId="30462" xr:uid="{00000000-0005-0000-0000-0000E9760000}"/>
    <cellStyle name="Millares 6 2 3 2 3 5 4 2 2" xfId="30463" xr:uid="{00000000-0005-0000-0000-0000EA760000}"/>
    <cellStyle name="Millares 6 2 3 2 3 5 4 2 3" xfId="30464" xr:uid="{00000000-0005-0000-0000-0000EB760000}"/>
    <cellStyle name="Millares 6 2 3 2 3 5 4 3" xfId="30465" xr:uid="{00000000-0005-0000-0000-0000EC760000}"/>
    <cellStyle name="Millares 6 2 3 2 3 5 4 3 2" xfId="30466" xr:uid="{00000000-0005-0000-0000-0000ED760000}"/>
    <cellStyle name="Millares 6 2 3 2 3 5 4 3 3" xfId="30467" xr:uid="{00000000-0005-0000-0000-0000EE760000}"/>
    <cellStyle name="Millares 6 2 3 2 3 5 4 4" xfId="30468" xr:uid="{00000000-0005-0000-0000-0000EF760000}"/>
    <cellStyle name="Millares 6 2 3 2 3 5 4 5" xfId="30469" xr:uid="{00000000-0005-0000-0000-0000F0760000}"/>
    <cellStyle name="Millares 6 2 3 2 3 5 5" xfId="30470" xr:uid="{00000000-0005-0000-0000-0000F1760000}"/>
    <cellStyle name="Millares 6 2 3 2 3 5 5 2" xfId="30471" xr:uid="{00000000-0005-0000-0000-0000F2760000}"/>
    <cellStyle name="Millares 6 2 3 2 3 5 5 3" xfId="30472" xr:uid="{00000000-0005-0000-0000-0000F3760000}"/>
    <cellStyle name="Millares 6 2 3 2 3 5 6" xfId="30473" xr:uid="{00000000-0005-0000-0000-0000F4760000}"/>
    <cellStyle name="Millares 6 2 3 2 3 5 6 2" xfId="30474" xr:uid="{00000000-0005-0000-0000-0000F5760000}"/>
    <cellStyle name="Millares 6 2 3 2 3 5 6 3" xfId="30475" xr:uid="{00000000-0005-0000-0000-0000F6760000}"/>
    <cellStyle name="Millares 6 2 3 2 3 5 7" xfId="30476" xr:uid="{00000000-0005-0000-0000-0000F7760000}"/>
    <cellStyle name="Millares 6 2 3 2 3 5 8" xfId="30477" xr:uid="{00000000-0005-0000-0000-0000F8760000}"/>
    <cellStyle name="Millares 6 2 3 2 3 6" xfId="30478" xr:uid="{00000000-0005-0000-0000-0000F9760000}"/>
    <cellStyle name="Millares 6 2 3 2 3 6 2" xfId="30479" xr:uid="{00000000-0005-0000-0000-0000FA760000}"/>
    <cellStyle name="Millares 6 2 3 2 3 6 2 2" xfId="30480" xr:uid="{00000000-0005-0000-0000-0000FB760000}"/>
    <cellStyle name="Millares 6 2 3 2 3 6 2 3" xfId="30481" xr:uid="{00000000-0005-0000-0000-0000FC760000}"/>
    <cellStyle name="Millares 6 2 3 2 3 6 3" xfId="30482" xr:uid="{00000000-0005-0000-0000-0000FD760000}"/>
    <cellStyle name="Millares 6 2 3 2 3 6 3 2" xfId="30483" xr:uid="{00000000-0005-0000-0000-0000FE760000}"/>
    <cellStyle name="Millares 6 2 3 2 3 6 3 3" xfId="30484" xr:uid="{00000000-0005-0000-0000-0000FF760000}"/>
    <cellStyle name="Millares 6 2 3 2 3 6 4" xfId="30485" xr:uid="{00000000-0005-0000-0000-000000770000}"/>
    <cellStyle name="Millares 6 2 3 2 3 6 5" xfId="30486" xr:uid="{00000000-0005-0000-0000-000001770000}"/>
    <cellStyle name="Millares 6 2 3 2 3 7" xfId="30487" xr:uid="{00000000-0005-0000-0000-000002770000}"/>
    <cellStyle name="Millares 6 2 3 2 3 7 2" xfId="30488" xr:uid="{00000000-0005-0000-0000-000003770000}"/>
    <cellStyle name="Millares 6 2 3 2 3 7 2 2" xfId="30489" xr:uid="{00000000-0005-0000-0000-000004770000}"/>
    <cellStyle name="Millares 6 2 3 2 3 7 2 3" xfId="30490" xr:uid="{00000000-0005-0000-0000-000005770000}"/>
    <cellStyle name="Millares 6 2 3 2 3 7 3" xfId="30491" xr:uid="{00000000-0005-0000-0000-000006770000}"/>
    <cellStyle name="Millares 6 2 3 2 3 7 3 2" xfId="30492" xr:uid="{00000000-0005-0000-0000-000007770000}"/>
    <cellStyle name="Millares 6 2 3 2 3 7 3 3" xfId="30493" xr:uid="{00000000-0005-0000-0000-000008770000}"/>
    <cellStyle name="Millares 6 2 3 2 3 7 4" xfId="30494" xr:uid="{00000000-0005-0000-0000-000009770000}"/>
    <cellStyle name="Millares 6 2 3 2 3 7 5" xfId="30495" xr:uid="{00000000-0005-0000-0000-00000A770000}"/>
    <cellStyle name="Millares 6 2 3 2 3 8" xfId="30496" xr:uid="{00000000-0005-0000-0000-00000B770000}"/>
    <cellStyle name="Millares 6 2 3 2 3 8 2" xfId="30497" xr:uid="{00000000-0005-0000-0000-00000C770000}"/>
    <cellStyle name="Millares 6 2 3 2 3 8 2 2" xfId="30498" xr:uid="{00000000-0005-0000-0000-00000D770000}"/>
    <cellStyle name="Millares 6 2 3 2 3 8 2 3" xfId="30499" xr:uid="{00000000-0005-0000-0000-00000E770000}"/>
    <cellStyle name="Millares 6 2 3 2 3 8 3" xfId="30500" xr:uid="{00000000-0005-0000-0000-00000F770000}"/>
    <cellStyle name="Millares 6 2 3 2 3 8 3 2" xfId="30501" xr:uid="{00000000-0005-0000-0000-000010770000}"/>
    <cellStyle name="Millares 6 2 3 2 3 8 3 3" xfId="30502" xr:uid="{00000000-0005-0000-0000-000011770000}"/>
    <cellStyle name="Millares 6 2 3 2 3 8 4" xfId="30503" xr:uid="{00000000-0005-0000-0000-000012770000}"/>
    <cellStyle name="Millares 6 2 3 2 3 8 5" xfId="30504" xr:uid="{00000000-0005-0000-0000-000013770000}"/>
    <cellStyle name="Millares 6 2 3 2 3 9" xfId="30505" xr:uid="{00000000-0005-0000-0000-000014770000}"/>
    <cellStyle name="Millares 6 2 3 2 3 9 2" xfId="30506" xr:uid="{00000000-0005-0000-0000-000015770000}"/>
    <cellStyle name="Millares 6 2 3 2 3 9 3" xfId="30507" xr:uid="{00000000-0005-0000-0000-000016770000}"/>
    <cellStyle name="Millares 6 2 3 2 4" xfId="30508" xr:uid="{00000000-0005-0000-0000-000017770000}"/>
    <cellStyle name="Millares 6 2 3 2 4 10" xfId="30509" xr:uid="{00000000-0005-0000-0000-000018770000}"/>
    <cellStyle name="Millares 6 2 3 2 4 2" xfId="30510" xr:uid="{00000000-0005-0000-0000-000019770000}"/>
    <cellStyle name="Millares 6 2 3 2 4 2 2" xfId="30511" xr:uid="{00000000-0005-0000-0000-00001A770000}"/>
    <cellStyle name="Millares 6 2 3 2 4 2 2 2" xfId="30512" xr:uid="{00000000-0005-0000-0000-00001B770000}"/>
    <cellStyle name="Millares 6 2 3 2 4 2 2 2 2" xfId="30513" xr:uid="{00000000-0005-0000-0000-00001C770000}"/>
    <cellStyle name="Millares 6 2 3 2 4 2 2 2 3" xfId="30514" xr:uid="{00000000-0005-0000-0000-00001D770000}"/>
    <cellStyle name="Millares 6 2 3 2 4 2 2 3" xfId="30515" xr:uid="{00000000-0005-0000-0000-00001E770000}"/>
    <cellStyle name="Millares 6 2 3 2 4 2 2 3 2" xfId="30516" xr:uid="{00000000-0005-0000-0000-00001F770000}"/>
    <cellStyle name="Millares 6 2 3 2 4 2 2 3 3" xfId="30517" xr:uid="{00000000-0005-0000-0000-000020770000}"/>
    <cellStyle name="Millares 6 2 3 2 4 2 2 4" xfId="30518" xr:uid="{00000000-0005-0000-0000-000021770000}"/>
    <cellStyle name="Millares 6 2 3 2 4 2 2 5" xfId="30519" xr:uid="{00000000-0005-0000-0000-000022770000}"/>
    <cellStyle name="Millares 6 2 3 2 4 2 3" xfId="30520" xr:uid="{00000000-0005-0000-0000-000023770000}"/>
    <cellStyle name="Millares 6 2 3 2 4 2 3 2" xfId="30521" xr:uid="{00000000-0005-0000-0000-000024770000}"/>
    <cellStyle name="Millares 6 2 3 2 4 2 3 2 2" xfId="30522" xr:uid="{00000000-0005-0000-0000-000025770000}"/>
    <cellStyle name="Millares 6 2 3 2 4 2 3 2 3" xfId="30523" xr:uid="{00000000-0005-0000-0000-000026770000}"/>
    <cellStyle name="Millares 6 2 3 2 4 2 3 3" xfId="30524" xr:uid="{00000000-0005-0000-0000-000027770000}"/>
    <cellStyle name="Millares 6 2 3 2 4 2 3 3 2" xfId="30525" xr:uid="{00000000-0005-0000-0000-000028770000}"/>
    <cellStyle name="Millares 6 2 3 2 4 2 3 3 3" xfId="30526" xr:uid="{00000000-0005-0000-0000-000029770000}"/>
    <cellStyle name="Millares 6 2 3 2 4 2 3 4" xfId="30527" xr:uid="{00000000-0005-0000-0000-00002A770000}"/>
    <cellStyle name="Millares 6 2 3 2 4 2 3 5" xfId="30528" xr:uid="{00000000-0005-0000-0000-00002B770000}"/>
    <cellStyle name="Millares 6 2 3 2 4 2 4" xfId="30529" xr:uid="{00000000-0005-0000-0000-00002C770000}"/>
    <cellStyle name="Millares 6 2 3 2 4 2 4 2" xfId="30530" xr:uid="{00000000-0005-0000-0000-00002D770000}"/>
    <cellStyle name="Millares 6 2 3 2 4 2 4 2 2" xfId="30531" xr:uid="{00000000-0005-0000-0000-00002E770000}"/>
    <cellStyle name="Millares 6 2 3 2 4 2 4 2 3" xfId="30532" xr:uid="{00000000-0005-0000-0000-00002F770000}"/>
    <cellStyle name="Millares 6 2 3 2 4 2 4 3" xfId="30533" xr:uid="{00000000-0005-0000-0000-000030770000}"/>
    <cellStyle name="Millares 6 2 3 2 4 2 4 3 2" xfId="30534" xr:uid="{00000000-0005-0000-0000-000031770000}"/>
    <cellStyle name="Millares 6 2 3 2 4 2 4 3 3" xfId="30535" xr:uid="{00000000-0005-0000-0000-000032770000}"/>
    <cellStyle name="Millares 6 2 3 2 4 2 4 4" xfId="30536" xr:uid="{00000000-0005-0000-0000-000033770000}"/>
    <cellStyle name="Millares 6 2 3 2 4 2 4 5" xfId="30537" xr:uid="{00000000-0005-0000-0000-000034770000}"/>
    <cellStyle name="Millares 6 2 3 2 4 2 5" xfId="30538" xr:uid="{00000000-0005-0000-0000-000035770000}"/>
    <cellStyle name="Millares 6 2 3 2 4 2 5 2" xfId="30539" xr:uid="{00000000-0005-0000-0000-000036770000}"/>
    <cellStyle name="Millares 6 2 3 2 4 2 5 3" xfId="30540" xr:uid="{00000000-0005-0000-0000-000037770000}"/>
    <cellStyle name="Millares 6 2 3 2 4 2 6" xfId="30541" xr:uid="{00000000-0005-0000-0000-000038770000}"/>
    <cellStyle name="Millares 6 2 3 2 4 2 6 2" xfId="30542" xr:uid="{00000000-0005-0000-0000-000039770000}"/>
    <cellStyle name="Millares 6 2 3 2 4 2 6 3" xfId="30543" xr:uid="{00000000-0005-0000-0000-00003A770000}"/>
    <cellStyle name="Millares 6 2 3 2 4 2 7" xfId="30544" xr:uid="{00000000-0005-0000-0000-00003B770000}"/>
    <cellStyle name="Millares 6 2 3 2 4 2 8" xfId="30545" xr:uid="{00000000-0005-0000-0000-00003C770000}"/>
    <cellStyle name="Millares 6 2 3 2 4 3" xfId="30546" xr:uid="{00000000-0005-0000-0000-00003D770000}"/>
    <cellStyle name="Millares 6 2 3 2 4 3 2" xfId="30547" xr:uid="{00000000-0005-0000-0000-00003E770000}"/>
    <cellStyle name="Millares 6 2 3 2 4 3 2 2" xfId="30548" xr:uid="{00000000-0005-0000-0000-00003F770000}"/>
    <cellStyle name="Millares 6 2 3 2 4 3 2 2 2" xfId="30549" xr:uid="{00000000-0005-0000-0000-000040770000}"/>
    <cellStyle name="Millares 6 2 3 2 4 3 2 2 3" xfId="30550" xr:uid="{00000000-0005-0000-0000-000041770000}"/>
    <cellStyle name="Millares 6 2 3 2 4 3 2 3" xfId="30551" xr:uid="{00000000-0005-0000-0000-000042770000}"/>
    <cellStyle name="Millares 6 2 3 2 4 3 2 3 2" xfId="30552" xr:uid="{00000000-0005-0000-0000-000043770000}"/>
    <cellStyle name="Millares 6 2 3 2 4 3 2 3 3" xfId="30553" xr:uid="{00000000-0005-0000-0000-000044770000}"/>
    <cellStyle name="Millares 6 2 3 2 4 3 2 4" xfId="30554" xr:uid="{00000000-0005-0000-0000-000045770000}"/>
    <cellStyle name="Millares 6 2 3 2 4 3 2 5" xfId="30555" xr:uid="{00000000-0005-0000-0000-000046770000}"/>
    <cellStyle name="Millares 6 2 3 2 4 3 3" xfId="30556" xr:uid="{00000000-0005-0000-0000-000047770000}"/>
    <cellStyle name="Millares 6 2 3 2 4 3 3 2" xfId="30557" xr:uid="{00000000-0005-0000-0000-000048770000}"/>
    <cellStyle name="Millares 6 2 3 2 4 3 3 2 2" xfId="30558" xr:uid="{00000000-0005-0000-0000-000049770000}"/>
    <cellStyle name="Millares 6 2 3 2 4 3 3 2 3" xfId="30559" xr:uid="{00000000-0005-0000-0000-00004A770000}"/>
    <cellStyle name="Millares 6 2 3 2 4 3 3 3" xfId="30560" xr:uid="{00000000-0005-0000-0000-00004B770000}"/>
    <cellStyle name="Millares 6 2 3 2 4 3 3 3 2" xfId="30561" xr:uid="{00000000-0005-0000-0000-00004C770000}"/>
    <cellStyle name="Millares 6 2 3 2 4 3 3 3 3" xfId="30562" xr:uid="{00000000-0005-0000-0000-00004D770000}"/>
    <cellStyle name="Millares 6 2 3 2 4 3 3 4" xfId="30563" xr:uid="{00000000-0005-0000-0000-00004E770000}"/>
    <cellStyle name="Millares 6 2 3 2 4 3 3 5" xfId="30564" xr:uid="{00000000-0005-0000-0000-00004F770000}"/>
    <cellStyle name="Millares 6 2 3 2 4 3 4" xfId="30565" xr:uid="{00000000-0005-0000-0000-000050770000}"/>
    <cellStyle name="Millares 6 2 3 2 4 3 4 2" xfId="30566" xr:uid="{00000000-0005-0000-0000-000051770000}"/>
    <cellStyle name="Millares 6 2 3 2 4 3 4 2 2" xfId="30567" xr:uid="{00000000-0005-0000-0000-000052770000}"/>
    <cellStyle name="Millares 6 2 3 2 4 3 4 2 3" xfId="30568" xr:uid="{00000000-0005-0000-0000-000053770000}"/>
    <cellStyle name="Millares 6 2 3 2 4 3 4 3" xfId="30569" xr:uid="{00000000-0005-0000-0000-000054770000}"/>
    <cellStyle name="Millares 6 2 3 2 4 3 4 3 2" xfId="30570" xr:uid="{00000000-0005-0000-0000-000055770000}"/>
    <cellStyle name="Millares 6 2 3 2 4 3 4 3 3" xfId="30571" xr:uid="{00000000-0005-0000-0000-000056770000}"/>
    <cellStyle name="Millares 6 2 3 2 4 3 4 4" xfId="30572" xr:uid="{00000000-0005-0000-0000-000057770000}"/>
    <cellStyle name="Millares 6 2 3 2 4 3 4 5" xfId="30573" xr:uid="{00000000-0005-0000-0000-000058770000}"/>
    <cellStyle name="Millares 6 2 3 2 4 3 5" xfId="30574" xr:uid="{00000000-0005-0000-0000-000059770000}"/>
    <cellStyle name="Millares 6 2 3 2 4 3 5 2" xfId="30575" xr:uid="{00000000-0005-0000-0000-00005A770000}"/>
    <cellStyle name="Millares 6 2 3 2 4 3 5 3" xfId="30576" xr:uid="{00000000-0005-0000-0000-00005B770000}"/>
    <cellStyle name="Millares 6 2 3 2 4 3 6" xfId="30577" xr:uid="{00000000-0005-0000-0000-00005C770000}"/>
    <cellStyle name="Millares 6 2 3 2 4 3 6 2" xfId="30578" xr:uid="{00000000-0005-0000-0000-00005D770000}"/>
    <cellStyle name="Millares 6 2 3 2 4 3 6 3" xfId="30579" xr:uid="{00000000-0005-0000-0000-00005E770000}"/>
    <cellStyle name="Millares 6 2 3 2 4 3 7" xfId="30580" xr:uid="{00000000-0005-0000-0000-00005F770000}"/>
    <cellStyle name="Millares 6 2 3 2 4 3 8" xfId="30581" xr:uid="{00000000-0005-0000-0000-000060770000}"/>
    <cellStyle name="Millares 6 2 3 2 4 4" xfId="30582" xr:uid="{00000000-0005-0000-0000-000061770000}"/>
    <cellStyle name="Millares 6 2 3 2 4 4 2" xfId="30583" xr:uid="{00000000-0005-0000-0000-000062770000}"/>
    <cellStyle name="Millares 6 2 3 2 4 4 2 2" xfId="30584" xr:uid="{00000000-0005-0000-0000-000063770000}"/>
    <cellStyle name="Millares 6 2 3 2 4 4 2 3" xfId="30585" xr:uid="{00000000-0005-0000-0000-000064770000}"/>
    <cellStyle name="Millares 6 2 3 2 4 4 3" xfId="30586" xr:uid="{00000000-0005-0000-0000-000065770000}"/>
    <cellStyle name="Millares 6 2 3 2 4 4 3 2" xfId="30587" xr:uid="{00000000-0005-0000-0000-000066770000}"/>
    <cellStyle name="Millares 6 2 3 2 4 4 3 3" xfId="30588" xr:uid="{00000000-0005-0000-0000-000067770000}"/>
    <cellStyle name="Millares 6 2 3 2 4 4 4" xfId="30589" xr:uid="{00000000-0005-0000-0000-000068770000}"/>
    <cellStyle name="Millares 6 2 3 2 4 4 5" xfId="30590" xr:uid="{00000000-0005-0000-0000-000069770000}"/>
    <cellStyle name="Millares 6 2 3 2 4 5" xfId="30591" xr:uid="{00000000-0005-0000-0000-00006A770000}"/>
    <cellStyle name="Millares 6 2 3 2 4 5 2" xfId="30592" xr:uid="{00000000-0005-0000-0000-00006B770000}"/>
    <cellStyle name="Millares 6 2 3 2 4 5 2 2" xfId="30593" xr:uid="{00000000-0005-0000-0000-00006C770000}"/>
    <cellStyle name="Millares 6 2 3 2 4 5 2 3" xfId="30594" xr:uid="{00000000-0005-0000-0000-00006D770000}"/>
    <cellStyle name="Millares 6 2 3 2 4 5 3" xfId="30595" xr:uid="{00000000-0005-0000-0000-00006E770000}"/>
    <cellStyle name="Millares 6 2 3 2 4 5 3 2" xfId="30596" xr:uid="{00000000-0005-0000-0000-00006F770000}"/>
    <cellStyle name="Millares 6 2 3 2 4 5 3 3" xfId="30597" xr:uid="{00000000-0005-0000-0000-000070770000}"/>
    <cellStyle name="Millares 6 2 3 2 4 5 4" xfId="30598" xr:uid="{00000000-0005-0000-0000-000071770000}"/>
    <cellStyle name="Millares 6 2 3 2 4 5 5" xfId="30599" xr:uid="{00000000-0005-0000-0000-000072770000}"/>
    <cellStyle name="Millares 6 2 3 2 4 6" xfId="30600" xr:uid="{00000000-0005-0000-0000-000073770000}"/>
    <cellStyle name="Millares 6 2 3 2 4 6 2" xfId="30601" xr:uid="{00000000-0005-0000-0000-000074770000}"/>
    <cellStyle name="Millares 6 2 3 2 4 6 2 2" xfId="30602" xr:uid="{00000000-0005-0000-0000-000075770000}"/>
    <cellStyle name="Millares 6 2 3 2 4 6 2 3" xfId="30603" xr:uid="{00000000-0005-0000-0000-000076770000}"/>
    <cellStyle name="Millares 6 2 3 2 4 6 3" xfId="30604" xr:uid="{00000000-0005-0000-0000-000077770000}"/>
    <cellStyle name="Millares 6 2 3 2 4 6 3 2" xfId="30605" xr:uid="{00000000-0005-0000-0000-000078770000}"/>
    <cellStyle name="Millares 6 2 3 2 4 6 3 3" xfId="30606" xr:uid="{00000000-0005-0000-0000-000079770000}"/>
    <cellStyle name="Millares 6 2 3 2 4 6 4" xfId="30607" xr:uid="{00000000-0005-0000-0000-00007A770000}"/>
    <cellStyle name="Millares 6 2 3 2 4 6 5" xfId="30608" xr:uid="{00000000-0005-0000-0000-00007B770000}"/>
    <cellStyle name="Millares 6 2 3 2 4 7" xfId="30609" xr:uid="{00000000-0005-0000-0000-00007C770000}"/>
    <cellStyle name="Millares 6 2 3 2 4 7 2" xfId="30610" xr:uid="{00000000-0005-0000-0000-00007D770000}"/>
    <cellStyle name="Millares 6 2 3 2 4 7 3" xfId="30611" xr:uid="{00000000-0005-0000-0000-00007E770000}"/>
    <cellStyle name="Millares 6 2 3 2 4 8" xfId="30612" xr:uid="{00000000-0005-0000-0000-00007F770000}"/>
    <cellStyle name="Millares 6 2 3 2 4 8 2" xfId="30613" xr:uid="{00000000-0005-0000-0000-000080770000}"/>
    <cellStyle name="Millares 6 2 3 2 4 8 3" xfId="30614" xr:uid="{00000000-0005-0000-0000-000081770000}"/>
    <cellStyle name="Millares 6 2 3 2 4 9" xfId="30615" xr:uid="{00000000-0005-0000-0000-000082770000}"/>
    <cellStyle name="Millares 6 2 3 2 5" xfId="30616" xr:uid="{00000000-0005-0000-0000-000083770000}"/>
    <cellStyle name="Millares 6 2 3 2 5 10" xfId="30617" xr:uid="{00000000-0005-0000-0000-000084770000}"/>
    <cellStyle name="Millares 6 2 3 2 5 2" xfId="30618" xr:uid="{00000000-0005-0000-0000-000085770000}"/>
    <cellStyle name="Millares 6 2 3 2 5 2 2" xfId="30619" xr:uid="{00000000-0005-0000-0000-000086770000}"/>
    <cellStyle name="Millares 6 2 3 2 5 2 2 2" xfId="30620" xr:uid="{00000000-0005-0000-0000-000087770000}"/>
    <cellStyle name="Millares 6 2 3 2 5 2 2 2 2" xfId="30621" xr:uid="{00000000-0005-0000-0000-000088770000}"/>
    <cellStyle name="Millares 6 2 3 2 5 2 2 2 3" xfId="30622" xr:uid="{00000000-0005-0000-0000-000089770000}"/>
    <cellStyle name="Millares 6 2 3 2 5 2 2 3" xfId="30623" xr:uid="{00000000-0005-0000-0000-00008A770000}"/>
    <cellStyle name="Millares 6 2 3 2 5 2 2 3 2" xfId="30624" xr:uid="{00000000-0005-0000-0000-00008B770000}"/>
    <cellStyle name="Millares 6 2 3 2 5 2 2 3 3" xfId="30625" xr:uid="{00000000-0005-0000-0000-00008C770000}"/>
    <cellStyle name="Millares 6 2 3 2 5 2 2 4" xfId="30626" xr:uid="{00000000-0005-0000-0000-00008D770000}"/>
    <cellStyle name="Millares 6 2 3 2 5 2 2 5" xfId="30627" xr:uid="{00000000-0005-0000-0000-00008E770000}"/>
    <cellStyle name="Millares 6 2 3 2 5 2 3" xfId="30628" xr:uid="{00000000-0005-0000-0000-00008F770000}"/>
    <cellStyle name="Millares 6 2 3 2 5 2 3 2" xfId="30629" xr:uid="{00000000-0005-0000-0000-000090770000}"/>
    <cellStyle name="Millares 6 2 3 2 5 2 3 2 2" xfId="30630" xr:uid="{00000000-0005-0000-0000-000091770000}"/>
    <cellStyle name="Millares 6 2 3 2 5 2 3 2 3" xfId="30631" xr:uid="{00000000-0005-0000-0000-000092770000}"/>
    <cellStyle name="Millares 6 2 3 2 5 2 3 3" xfId="30632" xr:uid="{00000000-0005-0000-0000-000093770000}"/>
    <cellStyle name="Millares 6 2 3 2 5 2 3 3 2" xfId="30633" xr:uid="{00000000-0005-0000-0000-000094770000}"/>
    <cellStyle name="Millares 6 2 3 2 5 2 3 3 3" xfId="30634" xr:uid="{00000000-0005-0000-0000-000095770000}"/>
    <cellStyle name="Millares 6 2 3 2 5 2 3 4" xfId="30635" xr:uid="{00000000-0005-0000-0000-000096770000}"/>
    <cellStyle name="Millares 6 2 3 2 5 2 3 5" xfId="30636" xr:uid="{00000000-0005-0000-0000-000097770000}"/>
    <cellStyle name="Millares 6 2 3 2 5 2 4" xfId="30637" xr:uid="{00000000-0005-0000-0000-000098770000}"/>
    <cellStyle name="Millares 6 2 3 2 5 2 4 2" xfId="30638" xr:uid="{00000000-0005-0000-0000-000099770000}"/>
    <cellStyle name="Millares 6 2 3 2 5 2 4 2 2" xfId="30639" xr:uid="{00000000-0005-0000-0000-00009A770000}"/>
    <cellStyle name="Millares 6 2 3 2 5 2 4 2 3" xfId="30640" xr:uid="{00000000-0005-0000-0000-00009B770000}"/>
    <cellStyle name="Millares 6 2 3 2 5 2 4 3" xfId="30641" xr:uid="{00000000-0005-0000-0000-00009C770000}"/>
    <cellStyle name="Millares 6 2 3 2 5 2 4 3 2" xfId="30642" xr:uid="{00000000-0005-0000-0000-00009D770000}"/>
    <cellStyle name="Millares 6 2 3 2 5 2 4 3 3" xfId="30643" xr:uid="{00000000-0005-0000-0000-00009E770000}"/>
    <cellStyle name="Millares 6 2 3 2 5 2 4 4" xfId="30644" xr:uid="{00000000-0005-0000-0000-00009F770000}"/>
    <cellStyle name="Millares 6 2 3 2 5 2 4 5" xfId="30645" xr:uid="{00000000-0005-0000-0000-0000A0770000}"/>
    <cellStyle name="Millares 6 2 3 2 5 2 5" xfId="30646" xr:uid="{00000000-0005-0000-0000-0000A1770000}"/>
    <cellStyle name="Millares 6 2 3 2 5 2 5 2" xfId="30647" xr:uid="{00000000-0005-0000-0000-0000A2770000}"/>
    <cellStyle name="Millares 6 2 3 2 5 2 5 3" xfId="30648" xr:uid="{00000000-0005-0000-0000-0000A3770000}"/>
    <cellStyle name="Millares 6 2 3 2 5 2 6" xfId="30649" xr:uid="{00000000-0005-0000-0000-0000A4770000}"/>
    <cellStyle name="Millares 6 2 3 2 5 2 6 2" xfId="30650" xr:uid="{00000000-0005-0000-0000-0000A5770000}"/>
    <cellStyle name="Millares 6 2 3 2 5 2 6 3" xfId="30651" xr:uid="{00000000-0005-0000-0000-0000A6770000}"/>
    <cellStyle name="Millares 6 2 3 2 5 2 7" xfId="30652" xr:uid="{00000000-0005-0000-0000-0000A7770000}"/>
    <cellStyle name="Millares 6 2 3 2 5 2 8" xfId="30653" xr:uid="{00000000-0005-0000-0000-0000A8770000}"/>
    <cellStyle name="Millares 6 2 3 2 5 3" xfId="30654" xr:uid="{00000000-0005-0000-0000-0000A9770000}"/>
    <cellStyle name="Millares 6 2 3 2 5 3 2" xfId="30655" xr:uid="{00000000-0005-0000-0000-0000AA770000}"/>
    <cellStyle name="Millares 6 2 3 2 5 3 2 2" xfId="30656" xr:uid="{00000000-0005-0000-0000-0000AB770000}"/>
    <cellStyle name="Millares 6 2 3 2 5 3 2 2 2" xfId="30657" xr:uid="{00000000-0005-0000-0000-0000AC770000}"/>
    <cellStyle name="Millares 6 2 3 2 5 3 2 2 3" xfId="30658" xr:uid="{00000000-0005-0000-0000-0000AD770000}"/>
    <cellStyle name="Millares 6 2 3 2 5 3 2 3" xfId="30659" xr:uid="{00000000-0005-0000-0000-0000AE770000}"/>
    <cellStyle name="Millares 6 2 3 2 5 3 2 3 2" xfId="30660" xr:uid="{00000000-0005-0000-0000-0000AF770000}"/>
    <cellStyle name="Millares 6 2 3 2 5 3 2 3 3" xfId="30661" xr:uid="{00000000-0005-0000-0000-0000B0770000}"/>
    <cellStyle name="Millares 6 2 3 2 5 3 2 4" xfId="30662" xr:uid="{00000000-0005-0000-0000-0000B1770000}"/>
    <cellStyle name="Millares 6 2 3 2 5 3 2 5" xfId="30663" xr:uid="{00000000-0005-0000-0000-0000B2770000}"/>
    <cellStyle name="Millares 6 2 3 2 5 3 3" xfId="30664" xr:uid="{00000000-0005-0000-0000-0000B3770000}"/>
    <cellStyle name="Millares 6 2 3 2 5 3 3 2" xfId="30665" xr:uid="{00000000-0005-0000-0000-0000B4770000}"/>
    <cellStyle name="Millares 6 2 3 2 5 3 3 2 2" xfId="30666" xr:uid="{00000000-0005-0000-0000-0000B5770000}"/>
    <cellStyle name="Millares 6 2 3 2 5 3 3 2 3" xfId="30667" xr:uid="{00000000-0005-0000-0000-0000B6770000}"/>
    <cellStyle name="Millares 6 2 3 2 5 3 3 3" xfId="30668" xr:uid="{00000000-0005-0000-0000-0000B7770000}"/>
    <cellStyle name="Millares 6 2 3 2 5 3 3 3 2" xfId="30669" xr:uid="{00000000-0005-0000-0000-0000B8770000}"/>
    <cellStyle name="Millares 6 2 3 2 5 3 3 3 3" xfId="30670" xr:uid="{00000000-0005-0000-0000-0000B9770000}"/>
    <cellStyle name="Millares 6 2 3 2 5 3 3 4" xfId="30671" xr:uid="{00000000-0005-0000-0000-0000BA770000}"/>
    <cellStyle name="Millares 6 2 3 2 5 3 3 5" xfId="30672" xr:uid="{00000000-0005-0000-0000-0000BB770000}"/>
    <cellStyle name="Millares 6 2 3 2 5 3 4" xfId="30673" xr:uid="{00000000-0005-0000-0000-0000BC770000}"/>
    <cellStyle name="Millares 6 2 3 2 5 3 4 2" xfId="30674" xr:uid="{00000000-0005-0000-0000-0000BD770000}"/>
    <cellStyle name="Millares 6 2 3 2 5 3 4 2 2" xfId="30675" xr:uid="{00000000-0005-0000-0000-0000BE770000}"/>
    <cellStyle name="Millares 6 2 3 2 5 3 4 2 3" xfId="30676" xr:uid="{00000000-0005-0000-0000-0000BF770000}"/>
    <cellStyle name="Millares 6 2 3 2 5 3 4 3" xfId="30677" xr:uid="{00000000-0005-0000-0000-0000C0770000}"/>
    <cellStyle name="Millares 6 2 3 2 5 3 4 3 2" xfId="30678" xr:uid="{00000000-0005-0000-0000-0000C1770000}"/>
    <cellStyle name="Millares 6 2 3 2 5 3 4 3 3" xfId="30679" xr:uid="{00000000-0005-0000-0000-0000C2770000}"/>
    <cellStyle name="Millares 6 2 3 2 5 3 4 4" xfId="30680" xr:uid="{00000000-0005-0000-0000-0000C3770000}"/>
    <cellStyle name="Millares 6 2 3 2 5 3 4 5" xfId="30681" xr:uid="{00000000-0005-0000-0000-0000C4770000}"/>
    <cellStyle name="Millares 6 2 3 2 5 3 5" xfId="30682" xr:uid="{00000000-0005-0000-0000-0000C5770000}"/>
    <cellStyle name="Millares 6 2 3 2 5 3 5 2" xfId="30683" xr:uid="{00000000-0005-0000-0000-0000C6770000}"/>
    <cellStyle name="Millares 6 2 3 2 5 3 5 3" xfId="30684" xr:uid="{00000000-0005-0000-0000-0000C7770000}"/>
    <cellStyle name="Millares 6 2 3 2 5 3 6" xfId="30685" xr:uid="{00000000-0005-0000-0000-0000C8770000}"/>
    <cellStyle name="Millares 6 2 3 2 5 3 6 2" xfId="30686" xr:uid="{00000000-0005-0000-0000-0000C9770000}"/>
    <cellStyle name="Millares 6 2 3 2 5 3 6 3" xfId="30687" xr:uid="{00000000-0005-0000-0000-0000CA770000}"/>
    <cellStyle name="Millares 6 2 3 2 5 3 7" xfId="30688" xr:uid="{00000000-0005-0000-0000-0000CB770000}"/>
    <cellStyle name="Millares 6 2 3 2 5 3 8" xfId="30689" xr:uid="{00000000-0005-0000-0000-0000CC770000}"/>
    <cellStyle name="Millares 6 2 3 2 5 4" xfId="30690" xr:uid="{00000000-0005-0000-0000-0000CD770000}"/>
    <cellStyle name="Millares 6 2 3 2 5 4 2" xfId="30691" xr:uid="{00000000-0005-0000-0000-0000CE770000}"/>
    <cellStyle name="Millares 6 2 3 2 5 4 2 2" xfId="30692" xr:uid="{00000000-0005-0000-0000-0000CF770000}"/>
    <cellStyle name="Millares 6 2 3 2 5 4 2 3" xfId="30693" xr:uid="{00000000-0005-0000-0000-0000D0770000}"/>
    <cellStyle name="Millares 6 2 3 2 5 4 3" xfId="30694" xr:uid="{00000000-0005-0000-0000-0000D1770000}"/>
    <cellStyle name="Millares 6 2 3 2 5 4 3 2" xfId="30695" xr:uid="{00000000-0005-0000-0000-0000D2770000}"/>
    <cellStyle name="Millares 6 2 3 2 5 4 3 3" xfId="30696" xr:uid="{00000000-0005-0000-0000-0000D3770000}"/>
    <cellStyle name="Millares 6 2 3 2 5 4 4" xfId="30697" xr:uid="{00000000-0005-0000-0000-0000D4770000}"/>
    <cellStyle name="Millares 6 2 3 2 5 4 5" xfId="30698" xr:uid="{00000000-0005-0000-0000-0000D5770000}"/>
    <cellStyle name="Millares 6 2 3 2 5 5" xfId="30699" xr:uid="{00000000-0005-0000-0000-0000D6770000}"/>
    <cellStyle name="Millares 6 2 3 2 5 5 2" xfId="30700" xr:uid="{00000000-0005-0000-0000-0000D7770000}"/>
    <cellStyle name="Millares 6 2 3 2 5 5 2 2" xfId="30701" xr:uid="{00000000-0005-0000-0000-0000D8770000}"/>
    <cellStyle name="Millares 6 2 3 2 5 5 2 3" xfId="30702" xr:uid="{00000000-0005-0000-0000-0000D9770000}"/>
    <cellStyle name="Millares 6 2 3 2 5 5 3" xfId="30703" xr:uid="{00000000-0005-0000-0000-0000DA770000}"/>
    <cellStyle name="Millares 6 2 3 2 5 5 3 2" xfId="30704" xr:uid="{00000000-0005-0000-0000-0000DB770000}"/>
    <cellStyle name="Millares 6 2 3 2 5 5 3 3" xfId="30705" xr:uid="{00000000-0005-0000-0000-0000DC770000}"/>
    <cellStyle name="Millares 6 2 3 2 5 5 4" xfId="30706" xr:uid="{00000000-0005-0000-0000-0000DD770000}"/>
    <cellStyle name="Millares 6 2 3 2 5 5 5" xfId="30707" xr:uid="{00000000-0005-0000-0000-0000DE770000}"/>
    <cellStyle name="Millares 6 2 3 2 5 6" xfId="30708" xr:uid="{00000000-0005-0000-0000-0000DF770000}"/>
    <cellStyle name="Millares 6 2 3 2 5 6 2" xfId="30709" xr:uid="{00000000-0005-0000-0000-0000E0770000}"/>
    <cellStyle name="Millares 6 2 3 2 5 6 2 2" xfId="30710" xr:uid="{00000000-0005-0000-0000-0000E1770000}"/>
    <cellStyle name="Millares 6 2 3 2 5 6 2 3" xfId="30711" xr:uid="{00000000-0005-0000-0000-0000E2770000}"/>
    <cellStyle name="Millares 6 2 3 2 5 6 3" xfId="30712" xr:uid="{00000000-0005-0000-0000-0000E3770000}"/>
    <cellStyle name="Millares 6 2 3 2 5 6 3 2" xfId="30713" xr:uid="{00000000-0005-0000-0000-0000E4770000}"/>
    <cellStyle name="Millares 6 2 3 2 5 6 3 3" xfId="30714" xr:uid="{00000000-0005-0000-0000-0000E5770000}"/>
    <cellStyle name="Millares 6 2 3 2 5 6 4" xfId="30715" xr:uid="{00000000-0005-0000-0000-0000E6770000}"/>
    <cellStyle name="Millares 6 2 3 2 5 6 5" xfId="30716" xr:uid="{00000000-0005-0000-0000-0000E7770000}"/>
    <cellStyle name="Millares 6 2 3 2 5 7" xfId="30717" xr:uid="{00000000-0005-0000-0000-0000E8770000}"/>
    <cellStyle name="Millares 6 2 3 2 5 7 2" xfId="30718" xr:uid="{00000000-0005-0000-0000-0000E9770000}"/>
    <cellStyle name="Millares 6 2 3 2 5 7 3" xfId="30719" xr:uid="{00000000-0005-0000-0000-0000EA770000}"/>
    <cellStyle name="Millares 6 2 3 2 5 8" xfId="30720" xr:uid="{00000000-0005-0000-0000-0000EB770000}"/>
    <cellStyle name="Millares 6 2 3 2 5 8 2" xfId="30721" xr:uid="{00000000-0005-0000-0000-0000EC770000}"/>
    <cellStyle name="Millares 6 2 3 2 5 8 3" xfId="30722" xr:uid="{00000000-0005-0000-0000-0000ED770000}"/>
    <cellStyle name="Millares 6 2 3 2 5 9" xfId="30723" xr:uid="{00000000-0005-0000-0000-0000EE770000}"/>
    <cellStyle name="Millares 6 2 3 2 6" xfId="30724" xr:uid="{00000000-0005-0000-0000-0000EF770000}"/>
    <cellStyle name="Millares 6 2 3 2 6 2" xfId="30725" xr:uid="{00000000-0005-0000-0000-0000F0770000}"/>
    <cellStyle name="Millares 6 2 3 2 6 2 2" xfId="30726" xr:uid="{00000000-0005-0000-0000-0000F1770000}"/>
    <cellStyle name="Millares 6 2 3 2 6 2 2 2" xfId="30727" xr:uid="{00000000-0005-0000-0000-0000F2770000}"/>
    <cellStyle name="Millares 6 2 3 2 6 2 2 3" xfId="30728" xr:uid="{00000000-0005-0000-0000-0000F3770000}"/>
    <cellStyle name="Millares 6 2 3 2 6 2 3" xfId="30729" xr:uid="{00000000-0005-0000-0000-0000F4770000}"/>
    <cellStyle name="Millares 6 2 3 2 6 2 3 2" xfId="30730" xr:uid="{00000000-0005-0000-0000-0000F5770000}"/>
    <cellStyle name="Millares 6 2 3 2 6 2 3 3" xfId="30731" xr:uid="{00000000-0005-0000-0000-0000F6770000}"/>
    <cellStyle name="Millares 6 2 3 2 6 2 4" xfId="30732" xr:uid="{00000000-0005-0000-0000-0000F7770000}"/>
    <cellStyle name="Millares 6 2 3 2 6 2 5" xfId="30733" xr:uid="{00000000-0005-0000-0000-0000F8770000}"/>
    <cellStyle name="Millares 6 2 3 2 6 3" xfId="30734" xr:uid="{00000000-0005-0000-0000-0000F9770000}"/>
    <cellStyle name="Millares 6 2 3 2 6 3 2" xfId="30735" xr:uid="{00000000-0005-0000-0000-0000FA770000}"/>
    <cellStyle name="Millares 6 2 3 2 6 3 2 2" xfId="30736" xr:uid="{00000000-0005-0000-0000-0000FB770000}"/>
    <cellStyle name="Millares 6 2 3 2 6 3 2 3" xfId="30737" xr:uid="{00000000-0005-0000-0000-0000FC770000}"/>
    <cellStyle name="Millares 6 2 3 2 6 3 3" xfId="30738" xr:uid="{00000000-0005-0000-0000-0000FD770000}"/>
    <cellStyle name="Millares 6 2 3 2 6 3 3 2" xfId="30739" xr:uid="{00000000-0005-0000-0000-0000FE770000}"/>
    <cellStyle name="Millares 6 2 3 2 6 3 3 3" xfId="30740" xr:uid="{00000000-0005-0000-0000-0000FF770000}"/>
    <cellStyle name="Millares 6 2 3 2 6 3 4" xfId="30741" xr:uid="{00000000-0005-0000-0000-000000780000}"/>
    <cellStyle name="Millares 6 2 3 2 6 3 5" xfId="30742" xr:uid="{00000000-0005-0000-0000-000001780000}"/>
    <cellStyle name="Millares 6 2 3 2 6 4" xfId="30743" xr:uid="{00000000-0005-0000-0000-000002780000}"/>
    <cellStyle name="Millares 6 2 3 2 6 4 2" xfId="30744" xr:uid="{00000000-0005-0000-0000-000003780000}"/>
    <cellStyle name="Millares 6 2 3 2 6 4 2 2" xfId="30745" xr:uid="{00000000-0005-0000-0000-000004780000}"/>
    <cellStyle name="Millares 6 2 3 2 6 4 2 3" xfId="30746" xr:uid="{00000000-0005-0000-0000-000005780000}"/>
    <cellStyle name="Millares 6 2 3 2 6 4 3" xfId="30747" xr:uid="{00000000-0005-0000-0000-000006780000}"/>
    <cellStyle name="Millares 6 2 3 2 6 4 3 2" xfId="30748" xr:uid="{00000000-0005-0000-0000-000007780000}"/>
    <cellStyle name="Millares 6 2 3 2 6 4 3 3" xfId="30749" xr:uid="{00000000-0005-0000-0000-000008780000}"/>
    <cellStyle name="Millares 6 2 3 2 6 4 4" xfId="30750" xr:uid="{00000000-0005-0000-0000-000009780000}"/>
    <cellStyle name="Millares 6 2 3 2 6 4 5" xfId="30751" xr:uid="{00000000-0005-0000-0000-00000A780000}"/>
    <cellStyle name="Millares 6 2 3 2 6 5" xfId="30752" xr:uid="{00000000-0005-0000-0000-00000B780000}"/>
    <cellStyle name="Millares 6 2 3 2 6 5 2" xfId="30753" xr:uid="{00000000-0005-0000-0000-00000C780000}"/>
    <cellStyle name="Millares 6 2 3 2 6 5 3" xfId="30754" xr:uid="{00000000-0005-0000-0000-00000D780000}"/>
    <cellStyle name="Millares 6 2 3 2 6 6" xfId="30755" xr:uid="{00000000-0005-0000-0000-00000E780000}"/>
    <cellStyle name="Millares 6 2 3 2 6 6 2" xfId="30756" xr:uid="{00000000-0005-0000-0000-00000F780000}"/>
    <cellStyle name="Millares 6 2 3 2 6 6 3" xfId="30757" xr:uid="{00000000-0005-0000-0000-000010780000}"/>
    <cellStyle name="Millares 6 2 3 2 6 7" xfId="30758" xr:uid="{00000000-0005-0000-0000-000011780000}"/>
    <cellStyle name="Millares 6 2 3 2 6 8" xfId="30759" xr:uid="{00000000-0005-0000-0000-000012780000}"/>
    <cellStyle name="Millares 6 2 3 2 7" xfId="30760" xr:uid="{00000000-0005-0000-0000-000013780000}"/>
    <cellStyle name="Millares 6 2 3 2 7 2" xfId="30761" xr:uid="{00000000-0005-0000-0000-000014780000}"/>
    <cellStyle name="Millares 6 2 3 2 7 2 2" xfId="30762" xr:uid="{00000000-0005-0000-0000-000015780000}"/>
    <cellStyle name="Millares 6 2 3 2 7 2 2 2" xfId="30763" xr:uid="{00000000-0005-0000-0000-000016780000}"/>
    <cellStyle name="Millares 6 2 3 2 7 2 2 3" xfId="30764" xr:uid="{00000000-0005-0000-0000-000017780000}"/>
    <cellStyle name="Millares 6 2 3 2 7 2 3" xfId="30765" xr:uid="{00000000-0005-0000-0000-000018780000}"/>
    <cellStyle name="Millares 6 2 3 2 7 2 3 2" xfId="30766" xr:uid="{00000000-0005-0000-0000-000019780000}"/>
    <cellStyle name="Millares 6 2 3 2 7 2 3 3" xfId="30767" xr:uid="{00000000-0005-0000-0000-00001A780000}"/>
    <cellStyle name="Millares 6 2 3 2 7 2 4" xfId="30768" xr:uid="{00000000-0005-0000-0000-00001B780000}"/>
    <cellStyle name="Millares 6 2 3 2 7 2 5" xfId="30769" xr:uid="{00000000-0005-0000-0000-00001C780000}"/>
    <cellStyle name="Millares 6 2 3 2 7 3" xfId="30770" xr:uid="{00000000-0005-0000-0000-00001D780000}"/>
    <cellStyle name="Millares 6 2 3 2 7 3 2" xfId="30771" xr:uid="{00000000-0005-0000-0000-00001E780000}"/>
    <cellStyle name="Millares 6 2 3 2 7 3 2 2" xfId="30772" xr:uid="{00000000-0005-0000-0000-00001F780000}"/>
    <cellStyle name="Millares 6 2 3 2 7 3 2 3" xfId="30773" xr:uid="{00000000-0005-0000-0000-000020780000}"/>
    <cellStyle name="Millares 6 2 3 2 7 3 3" xfId="30774" xr:uid="{00000000-0005-0000-0000-000021780000}"/>
    <cellStyle name="Millares 6 2 3 2 7 3 3 2" xfId="30775" xr:uid="{00000000-0005-0000-0000-000022780000}"/>
    <cellStyle name="Millares 6 2 3 2 7 3 3 3" xfId="30776" xr:uid="{00000000-0005-0000-0000-000023780000}"/>
    <cellStyle name="Millares 6 2 3 2 7 3 4" xfId="30777" xr:uid="{00000000-0005-0000-0000-000024780000}"/>
    <cellStyle name="Millares 6 2 3 2 7 3 5" xfId="30778" xr:uid="{00000000-0005-0000-0000-000025780000}"/>
    <cellStyle name="Millares 6 2 3 2 7 4" xfId="30779" xr:uid="{00000000-0005-0000-0000-000026780000}"/>
    <cellStyle name="Millares 6 2 3 2 7 4 2" xfId="30780" xr:uid="{00000000-0005-0000-0000-000027780000}"/>
    <cellStyle name="Millares 6 2 3 2 7 4 2 2" xfId="30781" xr:uid="{00000000-0005-0000-0000-000028780000}"/>
    <cellStyle name="Millares 6 2 3 2 7 4 2 3" xfId="30782" xr:uid="{00000000-0005-0000-0000-000029780000}"/>
    <cellStyle name="Millares 6 2 3 2 7 4 3" xfId="30783" xr:uid="{00000000-0005-0000-0000-00002A780000}"/>
    <cellStyle name="Millares 6 2 3 2 7 4 3 2" xfId="30784" xr:uid="{00000000-0005-0000-0000-00002B780000}"/>
    <cellStyle name="Millares 6 2 3 2 7 4 3 3" xfId="30785" xr:uid="{00000000-0005-0000-0000-00002C780000}"/>
    <cellStyle name="Millares 6 2 3 2 7 4 4" xfId="30786" xr:uid="{00000000-0005-0000-0000-00002D780000}"/>
    <cellStyle name="Millares 6 2 3 2 7 4 5" xfId="30787" xr:uid="{00000000-0005-0000-0000-00002E780000}"/>
    <cellStyle name="Millares 6 2 3 2 7 5" xfId="30788" xr:uid="{00000000-0005-0000-0000-00002F780000}"/>
    <cellStyle name="Millares 6 2 3 2 7 5 2" xfId="30789" xr:uid="{00000000-0005-0000-0000-000030780000}"/>
    <cellStyle name="Millares 6 2 3 2 7 5 3" xfId="30790" xr:uid="{00000000-0005-0000-0000-000031780000}"/>
    <cellStyle name="Millares 6 2 3 2 7 6" xfId="30791" xr:uid="{00000000-0005-0000-0000-000032780000}"/>
    <cellStyle name="Millares 6 2 3 2 7 6 2" xfId="30792" xr:uid="{00000000-0005-0000-0000-000033780000}"/>
    <cellStyle name="Millares 6 2 3 2 7 6 3" xfId="30793" xr:uid="{00000000-0005-0000-0000-000034780000}"/>
    <cellStyle name="Millares 6 2 3 2 7 7" xfId="30794" xr:uid="{00000000-0005-0000-0000-000035780000}"/>
    <cellStyle name="Millares 6 2 3 2 7 8" xfId="30795" xr:uid="{00000000-0005-0000-0000-000036780000}"/>
    <cellStyle name="Millares 6 2 3 2 8" xfId="30796" xr:uid="{00000000-0005-0000-0000-000037780000}"/>
    <cellStyle name="Millares 6 2 3 2 8 2" xfId="30797" xr:uid="{00000000-0005-0000-0000-000038780000}"/>
    <cellStyle name="Millares 6 2 3 2 8 2 2" xfId="30798" xr:uid="{00000000-0005-0000-0000-000039780000}"/>
    <cellStyle name="Millares 6 2 3 2 8 2 3" xfId="30799" xr:uid="{00000000-0005-0000-0000-00003A780000}"/>
    <cellStyle name="Millares 6 2 3 2 8 3" xfId="30800" xr:uid="{00000000-0005-0000-0000-00003B780000}"/>
    <cellStyle name="Millares 6 2 3 2 8 3 2" xfId="30801" xr:uid="{00000000-0005-0000-0000-00003C780000}"/>
    <cellStyle name="Millares 6 2 3 2 8 3 3" xfId="30802" xr:uid="{00000000-0005-0000-0000-00003D780000}"/>
    <cellStyle name="Millares 6 2 3 2 8 4" xfId="30803" xr:uid="{00000000-0005-0000-0000-00003E780000}"/>
    <cellStyle name="Millares 6 2 3 2 8 5" xfId="30804" xr:uid="{00000000-0005-0000-0000-00003F780000}"/>
    <cellStyle name="Millares 6 2 3 2 9" xfId="30805" xr:uid="{00000000-0005-0000-0000-000040780000}"/>
    <cellStyle name="Millares 6 2 3 2 9 2" xfId="30806" xr:uid="{00000000-0005-0000-0000-000041780000}"/>
    <cellStyle name="Millares 6 2 3 2 9 2 2" xfId="30807" xr:uid="{00000000-0005-0000-0000-000042780000}"/>
    <cellStyle name="Millares 6 2 3 2 9 2 3" xfId="30808" xr:uid="{00000000-0005-0000-0000-000043780000}"/>
    <cellStyle name="Millares 6 2 3 2 9 3" xfId="30809" xr:uid="{00000000-0005-0000-0000-000044780000}"/>
    <cellStyle name="Millares 6 2 3 2 9 3 2" xfId="30810" xr:uid="{00000000-0005-0000-0000-000045780000}"/>
    <cellStyle name="Millares 6 2 3 2 9 3 3" xfId="30811" xr:uid="{00000000-0005-0000-0000-000046780000}"/>
    <cellStyle name="Millares 6 2 3 2 9 4" xfId="30812" xr:uid="{00000000-0005-0000-0000-000047780000}"/>
    <cellStyle name="Millares 6 2 3 2 9 5" xfId="30813" xr:uid="{00000000-0005-0000-0000-000048780000}"/>
    <cellStyle name="Millares 6 3" xfId="30814" xr:uid="{00000000-0005-0000-0000-000049780000}"/>
    <cellStyle name="Millares 6 3 10" xfId="30815" xr:uid="{00000000-0005-0000-0000-00004A780000}"/>
    <cellStyle name="Millares 6 3 10 2" xfId="30816" xr:uid="{00000000-0005-0000-0000-00004B780000}"/>
    <cellStyle name="Millares 6 3 10 2 2" xfId="30817" xr:uid="{00000000-0005-0000-0000-00004C780000}"/>
    <cellStyle name="Millares 6 3 10 2 3" xfId="30818" xr:uid="{00000000-0005-0000-0000-00004D780000}"/>
    <cellStyle name="Millares 6 3 10 3" xfId="30819" xr:uid="{00000000-0005-0000-0000-00004E780000}"/>
    <cellStyle name="Millares 6 3 10 3 2" xfId="30820" xr:uid="{00000000-0005-0000-0000-00004F780000}"/>
    <cellStyle name="Millares 6 3 10 3 3" xfId="30821" xr:uid="{00000000-0005-0000-0000-000050780000}"/>
    <cellStyle name="Millares 6 3 10 4" xfId="30822" xr:uid="{00000000-0005-0000-0000-000051780000}"/>
    <cellStyle name="Millares 6 3 10 5" xfId="30823" xr:uid="{00000000-0005-0000-0000-000052780000}"/>
    <cellStyle name="Millares 6 3 11" xfId="30824" xr:uid="{00000000-0005-0000-0000-000053780000}"/>
    <cellStyle name="Millares 6 3 11 2" xfId="30825" xr:uid="{00000000-0005-0000-0000-000054780000}"/>
    <cellStyle name="Millares 6 3 11 3" xfId="30826" xr:uid="{00000000-0005-0000-0000-000055780000}"/>
    <cellStyle name="Millares 6 3 12" xfId="30827" xr:uid="{00000000-0005-0000-0000-000056780000}"/>
    <cellStyle name="Millares 6 3 12 2" xfId="30828" xr:uid="{00000000-0005-0000-0000-000057780000}"/>
    <cellStyle name="Millares 6 3 12 3" xfId="30829" xr:uid="{00000000-0005-0000-0000-000058780000}"/>
    <cellStyle name="Millares 6 3 13" xfId="30830" xr:uid="{00000000-0005-0000-0000-000059780000}"/>
    <cellStyle name="Millares 6 3 14" xfId="30831" xr:uid="{00000000-0005-0000-0000-00005A780000}"/>
    <cellStyle name="Millares 6 3 15" xfId="30832" xr:uid="{00000000-0005-0000-0000-00005B780000}"/>
    <cellStyle name="Millares 6 3 2" xfId="30833" xr:uid="{00000000-0005-0000-0000-00005C780000}"/>
    <cellStyle name="Millares 6 3 2 10" xfId="30834" xr:uid="{00000000-0005-0000-0000-00005D780000}"/>
    <cellStyle name="Millares 6 3 2 10 2" xfId="30835" xr:uid="{00000000-0005-0000-0000-00005E780000}"/>
    <cellStyle name="Millares 6 3 2 10 3" xfId="30836" xr:uid="{00000000-0005-0000-0000-00005F780000}"/>
    <cellStyle name="Millares 6 3 2 11" xfId="30837" xr:uid="{00000000-0005-0000-0000-000060780000}"/>
    <cellStyle name="Millares 6 3 2 12" xfId="30838" xr:uid="{00000000-0005-0000-0000-000061780000}"/>
    <cellStyle name="Millares 6 3 2 2" xfId="30839" xr:uid="{00000000-0005-0000-0000-000062780000}"/>
    <cellStyle name="Millares 6 3 2 2 10" xfId="30840" xr:uid="{00000000-0005-0000-0000-000063780000}"/>
    <cellStyle name="Millares 6 3 2 2 2" xfId="30841" xr:uid="{00000000-0005-0000-0000-000064780000}"/>
    <cellStyle name="Millares 6 3 2 2 2 2" xfId="30842" xr:uid="{00000000-0005-0000-0000-000065780000}"/>
    <cellStyle name="Millares 6 3 2 2 2 2 2" xfId="30843" xr:uid="{00000000-0005-0000-0000-000066780000}"/>
    <cellStyle name="Millares 6 3 2 2 2 2 2 2" xfId="30844" xr:uid="{00000000-0005-0000-0000-000067780000}"/>
    <cellStyle name="Millares 6 3 2 2 2 2 2 3" xfId="30845" xr:uid="{00000000-0005-0000-0000-000068780000}"/>
    <cellStyle name="Millares 6 3 2 2 2 2 3" xfId="30846" xr:uid="{00000000-0005-0000-0000-000069780000}"/>
    <cellStyle name="Millares 6 3 2 2 2 2 3 2" xfId="30847" xr:uid="{00000000-0005-0000-0000-00006A780000}"/>
    <cellStyle name="Millares 6 3 2 2 2 2 3 3" xfId="30848" xr:uid="{00000000-0005-0000-0000-00006B780000}"/>
    <cellStyle name="Millares 6 3 2 2 2 2 4" xfId="30849" xr:uid="{00000000-0005-0000-0000-00006C780000}"/>
    <cellStyle name="Millares 6 3 2 2 2 2 5" xfId="30850" xr:uid="{00000000-0005-0000-0000-00006D780000}"/>
    <cellStyle name="Millares 6 3 2 2 2 3" xfId="30851" xr:uid="{00000000-0005-0000-0000-00006E780000}"/>
    <cellStyle name="Millares 6 3 2 2 2 3 2" xfId="30852" xr:uid="{00000000-0005-0000-0000-00006F780000}"/>
    <cellStyle name="Millares 6 3 2 2 2 3 2 2" xfId="30853" xr:uid="{00000000-0005-0000-0000-000070780000}"/>
    <cellStyle name="Millares 6 3 2 2 2 3 2 3" xfId="30854" xr:uid="{00000000-0005-0000-0000-000071780000}"/>
    <cellStyle name="Millares 6 3 2 2 2 3 3" xfId="30855" xr:uid="{00000000-0005-0000-0000-000072780000}"/>
    <cellStyle name="Millares 6 3 2 2 2 3 3 2" xfId="30856" xr:uid="{00000000-0005-0000-0000-000073780000}"/>
    <cellStyle name="Millares 6 3 2 2 2 3 3 3" xfId="30857" xr:uid="{00000000-0005-0000-0000-000074780000}"/>
    <cellStyle name="Millares 6 3 2 2 2 3 4" xfId="30858" xr:uid="{00000000-0005-0000-0000-000075780000}"/>
    <cellStyle name="Millares 6 3 2 2 2 3 5" xfId="30859" xr:uid="{00000000-0005-0000-0000-000076780000}"/>
    <cellStyle name="Millares 6 3 2 2 2 4" xfId="30860" xr:uid="{00000000-0005-0000-0000-000077780000}"/>
    <cellStyle name="Millares 6 3 2 2 2 4 2" xfId="30861" xr:uid="{00000000-0005-0000-0000-000078780000}"/>
    <cellStyle name="Millares 6 3 2 2 2 4 2 2" xfId="30862" xr:uid="{00000000-0005-0000-0000-000079780000}"/>
    <cellStyle name="Millares 6 3 2 2 2 4 2 3" xfId="30863" xr:uid="{00000000-0005-0000-0000-00007A780000}"/>
    <cellStyle name="Millares 6 3 2 2 2 4 3" xfId="30864" xr:uid="{00000000-0005-0000-0000-00007B780000}"/>
    <cellStyle name="Millares 6 3 2 2 2 4 3 2" xfId="30865" xr:uid="{00000000-0005-0000-0000-00007C780000}"/>
    <cellStyle name="Millares 6 3 2 2 2 4 3 3" xfId="30866" xr:uid="{00000000-0005-0000-0000-00007D780000}"/>
    <cellStyle name="Millares 6 3 2 2 2 4 4" xfId="30867" xr:uid="{00000000-0005-0000-0000-00007E780000}"/>
    <cellStyle name="Millares 6 3 2 2 2 4 5" xfId="30868" xr:uid="{00000000-0005-0000-0000-00007F780000}"/>
    <cellStyle name="Millares 6 3 2 2 2 5" xfId="30869" xr:uid="{00000000-0005-0000-0000-000080780000}"/>
    <cellStyle name="Millares 6 3 2 2 2 5 2" xfId="30870" xr:uid="{00000000-0005-0000-0000-000081780000}"/>
    <cellStyle name="Millares 6 3 2 2 2 5 3" xfId="30871" xr:uid="{00000000-0005-0000-0000-000082780000}"/>
    <cellStyle name="Millares 6 3 2 2 2 6" xfId="30872" xr:uid="{00000000-0005-0000-0000-000083780000}"/>
    <cellStyle name="Millares 6 3 2 2 2 6 2" xfId="30873" xr:uid="{00000000-0005-0000-0000-000084780000}"/>
    <cellStyle name="Millares 6 3 2 2 2 6 3" xfId="30874" xr:uid="{00000000-0005-0000-0000-000085780000}"/>
    <cellStyle name="Millares 6 3 2 2 2 7" xfId="30875" xr:uid="{00000000-0005-0000-0000-000086780000}"/>
    <cellStyle name="Millares 6 3 2 2 2 8" xfId="30876" xr:uid="{00000000-0005-0000-0000-000087780000}"/>
    <cellStyle name="Millares 6 3 2 2 3" xfId="30877" xr:uid="{00000000-0005-0000-0000-000088780000}"/>
    <cellStyle name="Millares 6 3 2 2 3 2" xfId="30878" xr:uid="{00000000-0005-0000-0000-000089780000}"/>
    <cellStyle name="Millares 6 3 2 2 3 2 2" xfId="30879" xr:uid="{00000000-0005-0000-0000-00008A780000}"/>
    <cellStyle name="Millares 6 3 2 2 3 2 2 2" xfId="30880" xr:uid="{00000000-0005-0000-0000-00008B780000}"/>
    <cellStyle name="Millares 6 3 2 2 3 2 2 3" xfId="30881" xr:uid="{00000000-0005-0000-0000-00008C780000}"/>
    <cellStyle name="Millares 6 3 2 2 3 2 3" xfId="30882" xr:uid="{00000000-0005-0000-0000-00008D780000}"/>
    <cellStyle name="Millares 6 3 2 2 3 2 3 2" xfId="30883" xr:uid="{00000000-0005-0000-0000-00008E780000}"/>
    <cellStyle name="Millares 6 3 2 2 3 2 3 3" xfId="30884" xr:uid="{00000000-0005-0000-0000-00008F780000}"/>
    <cellStyle name="Millares 6 3 2 2 3 2 4" xfId="30885" xr:uid="{00000000-0005-0000-0000-000090780000}"/>
    <cellStyle name="Millares 6 3 2 2 3 2 5" xfId="30886" xr:uid="{00000000-0005-0000-0000-000091780000}"/>
    <cellStyle name="Millares 6 3 2 2 3 3" xfId="30887" xr:uid="{00000000-0005-0000-0000-000092780000}"/>
    <cellStyle name="Millares 6 3 2 2 3 3 2" xfId="30888" xr:uid="{00000000-0005-0000-0000-000093780000}"/>
    <cellStyle name="Millares 6 3 2 2 3 3 2 2" xfId="30889" xr:uid="{00000000-0005-0000-0000-000094780000}"/>
    <cellStyle name="Millares 6 3 2 2 3 3 2 3" xfId="30890" xr:uid="{00000000-0005-0000-0000-000095780000}"/>
    <cellStyle name="Millares 6 3 2 2 3 3 3" xfId="30891" xr:uid="{00000000-0005-0000-0000-000096780000}"/>
    <cellStyle name="Millares 6 3 2 2 3 3 3 2" xfId="30892" xr:uid="{00000000-0005-0000-0000-000097780000}"/>
    <cellStyle name="Millares 6 3 2 2 3 3 3 3" xfId="30893" xr:uid="{00000000-0005-0000-0000-000098780000}"/>
    <cellStyle name="Millares 6 3 2 2 3 3 4" xfId="30894" xr:uid="{00000000-0005-0000-0000-000099780000}"/>
    <cellStyle name="Millares 6 3 2 2 3 3 5" xfId="30895" xr:uid="{00000000-0005-0000-0000-00009A780000}"/>
    <cellStyle name="Millares 6 3 2 2 3 4" xfId="30896" xr:uid="{00000000-0005-0000-0000-00009B780000}"/>
    <cellStyle name="Millares 6 3 2 2 3 4 2" xfId="30897" xr:uid="{00000000-0005-0000-0000-00009C780000}"/>
    <cellStyle name="Millares 6 3 2 2 3 4 2 2" xfId="30898" xr:uid="{00000000-0005-0000-0000-00009D780000}"/>
    <cellStyle name="Millares 6 3 2 2 3 4 2 3" xfId="30899" xr:uid="{00000000-0005-0000-0000-00009E780000}"/>
    <cellStyle name="Millares 6 3 2 2 3 4 3" xfId="30900" xr:uid="{00000000-0005-0000-0000-00009F780000}"/>
    <cellStyle name="Millares 6 3 2 2 3 4 3 2" xfId="30901" xr:uid="{00000000-0005-0000-0000-0000A0780000}"/>
    <cellStyle name="Millares 6 3 2 2 3 4 3 3" xfId="30902" xr:uid="{00000000-0005-0000-0000-0000A1780000}"/>
    <cellStyle name="Millares 6 3 2 2 3 4 4" xfId="30903" xr:uid="{00000000-0005-0000-0000-0000A2780000}"/>
    <cellStyle name="Millares 6 3 2 2 3 4 5" xfId="30904" xr:uid="{00000000-0005-0000-0000-0000A3780000}"/>
    <cellStyle name="Millares 6 3 2 2 3 5" xfId="30905" xr:uid="{00000000-0005-0000-0000-0000A4780000}"/>
    <cellStyle name="Millares 6 3 2 2 3 5 2" xfId="30906" xr:uid="{00000000-0005-0000-0000-0000A5780000}"/>
    <cellStyle name="Millares 6 3 2 2 3 5 3" xfId="30907" xr:uid="{00000000-0005-0000-0000-0000A6780000}"/>
    <cellStyle name="Millares 6 3 2 2 3 6" xfId="30908" xr:uid="{00000000-0005-0000-0000-0000A7780000}"/>
    <cellStyle name="Millares 6 3 2 2 3 6 2" xfId="30909" xr:uid="{00000000-0005-0000-0000-0000A8780000}"/>
    <cellStyle name="Millares 6 3 2 2 3 6 3" xfId="30910" xr:uid="{00000000-0005-0000-0000-0000A9780000}"/>
    <cellStyle name="Millares 6 3 2 2 3 7" xfId="30911" xr:uid="{00000000-0005-0000-0000-0000AA780000}"/>
    <cellStyle name="Millares 6 3 2 2 3 8" xfId="30912" xr:uid="{00000000-0005-0000-0000-0000AB780000}"/>
    <cellStyle name="Millares 6 3 2 2 4" xfId="30913" xr:uid="{00000000-0005-0000-0000-0000AC780000}"/>
    <cellStyle name="Millares 6 3 2 2 4 2" xfId="30914" xr:uid="{00000000-0005-0000-0000-0000AD780000}"/>
    <cellStyle name="Millares 6 3 2 2 4 2 2" xfId="30915" xr:uid="{00000000-0005-0000-0000-0000AE780000}"/>
    <cellStyle name="Millares 6 3 2 2 4 2 3" xfId="30916" xr:uid="{00000000-0005-0000-0000-0000AF780000}"/>
    <cellStyle name="Millares 6 3 2 2 4 3" xfId="30917" xr:uid="{00000000-0005-0000-0000-0000B0780000}"/>
    <cellStyle name="Millares 6 3 2 2 4 3 2" xfId="30918" xr:uid="{00000000-0005-0000-0000-0000B1780000}"/>
    <cellStyle name="Millares 6 3 2 2 4 3 3" xfId="30919" xr:uid="{00000000-0005-0000-0000-0000B2780000}"/>
    <cellStyle name="Millares 6 3 2 2 4 4" xfId="30920" xr:uid="{00000000-0005-0000-0000-0000B3780000}"/>
    <cellStyle name="Millares 6 3 2 2 4 5" xfId="30921" xr:uid="{00000000-0005-0000-0000-0000B4780000}"/>
    <cellStyle name="Millares 6 3 2 2 5" xfId="30922" xr:uid="{00000000-0005-0000-0000-0000B5780000}"/>
    <cellStyle name="Millares 6 3 2 2 5 2" xfId="30923" xr:uid="{00000000-0005-0000-0000-0000B6780000}"/>
    <cellStyle name="Millares 6 3 2 2 5 2 2" xfId="30924" xr:uid="{00000000-0005-0000-0000-0000B7780000}"/>
    <cellStyle name="Millares 6 3 2 2 5 2 3" xfId="30925" xr:uid="{00000000-0005-0000-0000-0000B8780000}"/>
    <cellStyle name="Millares 6 3 2 2 5 3" xfId="30926" xr:uid="{00000000-0005-0000-0000-0000B9780000}"/>
    <cellStyle name="Millares 6 3 2 2 5 3 2" xfId="30927" xr:uid="{00000000-0005-0000-0000-0000BA780000}"/>
    <cellStyle name="Millares 6 3 2 2 5 3 3" xfId="30928" xr:uid="{00000000-0005-0000-0000-0000BB780000}"/>
    <cellStyle name="Millares 6 3 2 2 5 4" xfId="30929" xr:uid="{00000000-0005-0000-0000-0000BC780000}"/>
    <cellStyle name="Millares 6 3 2 2 5 5" xfId="30930" xr:uid="{00000000-0005-0000-0000-0000BD780000}"/>
    <cellStyle name="Millares 6 3 2 2 6" xfId="30931" xr:uid="{00000000-0005-0000-0000-0000BE780000}"/>
    <cellStyle name="Millares 6 3 2 2 6 2" xfId="30932" xr:uid="{00000000-0005-0000-0000-0000BF780000}"/>
    <cellStyle name="Millares 6 3 2 2 6 2 2" xfId="30933" xr:uid="{00000000-0005-0000-0000-0000C0780000}"/>
    <cellStyle name="Millares 6 3 2 2 6 2 3" xfId="30934" xr:uid="{00000000-0005-0000-0000-0000C1780000}"/>
    <cellStyle name="Millares 6 3 2 2 6 3" xfId="30935" xr:uid="{00000000-0005-0000-0000-0000C2780000}"/>
    <cellStyle name="Millares 6 3 2 2 6 3 2" xfId="30936" xr:uid="{00000000-0005-0000-0000-0000C3780000}"/>
    <cellStyle name="Millares 6 3 2 2 6 3 3" xfId="30937" xr:uid="{00000000-0005-0000-0000-0000C4780000}"/>
    <cellStyle name="Millares 6 3 2 2 6 4" xfId="30938" xr:uid="{00000000-0005-0000-0000-0000C5780000}"/>
    <cellStyle name="Millares 6 3 2 2 6 5" xfId="30939" xr:uid="{00000000-0005-0000-0000-0000C6780000}"/>
    <cellStyle name="Millares 6 3 2 2 7" xfId="30940" xr:uid="{00000000-0005-0000-0000-0000C7780000}"/>
    <cellStyle name="Millares 6 3 2 2 7 2" xfId="30941" xr:uid="{00000000-0005-0000-0000-0000C8780000}"/>
    <cellStyle name="Millares 6 3 2 2 7 3" xfId="30942" xr:uid="{00000000-0005-0000-0000-0000C9780000}"/>
    <cellStyle name="Millares 6 3 2 2 8" xfId="30943" xr:uid="{00000000-0005-0000-0000-0000CA780000}"/>
    <cellStyle name="Millares 6 3 2 2 8 2" xfId="30944" xr:uid="{00000000-0005-0000-0000-0000CB780000}"/>
    <cellStyle name="Millares 6 3 2 2 8 3" xfId="30945" xr:uid="{00000000-0005-0000-0000-0000CC780000}"/>
    <cellStyle name="Millares 6 3 2 2 9" xfId="30946" xr:uid="{00000000-0005-0000-0000-0000CD780000}"/>
    <cellStyle name="Millares 6 3 2 3" xfId="30947" xr:uid="{00000000-0005-0000-0000-0000CE780000}"/>
    <cellStyle name="Millares 6 3 2 3 10" xfId="30948" xr:uid="{00000000-0005-0000-0000-0000CF780000}"/>
    <cellStyle name="Millares 6 3 2 3 2" xfId="30949" xr:uid="{00000000-0005-0000-0000-0000D0780000}"/>
    <cellStyle name="Millares 6 3 2 3 2 2" xfId="30950" xr:uid="{00000000-0005-0000-0000-0000D1780000}"/>
    <cellStyle name="Millares 6 3 2 3 2 2 2" xfId="30951" xr:uid="{00000000-0005-0000-0000-0000D2780000}"/>
    <cellStyle name="Millares 6 3 2 3 2 2 2 2" xfId="30952" xr:uid="{00000000-0005-0000-0000-0000D3780000}"/>
    <cellStyle name="Millares 6 3 2 3 2 2 2 3" xfId="30953" xr:uid="{00000000-0005-0000-0000-0000D4780000}"/>
    <cellStyle name="Millares 6 3 2 3 2 2 3" xfId="30954" xr:uid="{00000000-0005-0000-0000-0000D5780000}"/>
    <cellStyle name="Millares 6 3 2 3 2 2 3 2" xfId="30955" xr:uid="{00000000-0005-0000-0000-0000D6780000}"/>
    <cellStyle name="Millares 6 3 2 3 2 2 3 3" xfId="30956" xr:uid="{00000000-0005-0000-0000-0000D7780000}"/>
    <cellStyle name="Millares 6 3 2 3 2 2 4" xfId="30957" xr:uid="{00000000-0005-0000-0000-0000D8780000}"/>
    <cellStyle name="Millares 6 3 2 3 2 2 5" xfId="30958" xr:uid="{00000000-0005-0000-0000-0000D9780000}"/>
    <cellStyle name="Millares 6 3 2 3 2 3" xfId="30959" xr:uid="{00000000-0005-0000-0000-0000DA780000}"/>
    <cellStyle name="Millares 6 3 2 3 2 3 2" xfId="30960" xr:uid="{00000000-0005-0000-0000-0000DB780000}"/>
    <cellStyle name="Millares 6 3 2 3 2 3 2 2" xfId="30961" xr:uid="{00000000-0005-0000-0000-0000DC780000}"/>
    <cellStyle name="Millares 6 3 2 3 2 3 2 3" xfId="30962" xr:uid="{00000000-0005-0000-0000-0000DD780000}"/>
    <cellStyle name="Millares 6 3 2 3 2 3 3" xfId="30963" xr:uid="{00000000-0005-0000-0000-0000DE780000}"/>
    <cellStyle name="Millares 6 3 2 3 2 3 3 2" xfId="30964" xr:uid="{00000000-0005-0000-0000-0000DF780000}"/>
    <cellStyle name="Millares 6 3 2 3 2 3 3 3" xfId="30965" xr:uid="{00000000-0005-0000-0000-0000E0780000}"/>
    <cellStyle name="Millares 6 3 2 3 2 3 4" xfId="30966" xr:uid="{00000000-0005-0000-0000-0000E1780000}"/>
    <cellStyle name="Millares 6 3 2 3 2 3 5" xfId="30967" xr:uid="{00000000-0005-0000-0000-0000E2780000}"/>
    <cellStyle name="Millares 6 3 2 3 2 4" xfId="30968" xr:uid="{00000000-0005-0000-0000-0000E3780000}"/>
    <cellStyle name="Millares 6 3 2 3 2 4 2" xfId="30969" xr:uid="{00000000-0005-0000-0000-0000E4780000}"/>
    <cellStyle name="Millares 6 3 2 3 2 4 2 2" xfId="30970" xr:uid="{00000000-0005-0000-0000-0000E5780000}"/>
    <cellStyle name="Millares 6 3 2 3 2 4 2 3" xfId="30971" xr:uid="{00000000-0005-0000-0000-0000E6780000}"/>
    <cellStyle name="Millares 6 3 2 3 2 4 3" xfId="30972" xr:uid="{00000000-0005-0000-0000-0000E7780000}"/>
    <cellStyle name="Millares 6 3 2 3 2 4 3 2" xfId="30973" xr:uid="{00000000-0005-0000-0000-0000E8780000}"/>
    <cellStyle name="Millares 6 3 2 3 2 4 3 3" xfId="30974" xr:uid="{00000000-0005-0000-0000-0000E9780000}"/>
    <cellStyle name="Millares 6 3 2 3 2 4 4" xfId="30975" xr:uid="{00000000-0005-0000-0000-0000EA780000}"/>
    <cellStyle name="Millares 6 3 2 3 2 4 5" xfId="30976" xr:uid="{00000000-0005-0000-0000-0000EB780000}"/>
    <cellStyle name="Millares 6 3 2 3 2 5" xfId="30977" xr:uid="{00000000-0005-0000-0000-0000EC780000}"/>
    <cellStyle name="Millares 6 3 2 3 2 5 2" xfId="30978" xr:uid="{00000000-0005-0000-0000-0000ED780000}"/>
    <cellStyle name="Millares 6 3 2 3 2 5 3" xfId="30979" xr:uid="{00000000-0005-0000-0000-0000EE780000}"/>
    <cellStyle name="Millares 6 3 2 3 2 6" xfId="30980" xr:uid="{00000000-0005-0000-0000-0000EF780000}"/>
    <cellStyle name="Millares 6 3 2 3 2 6 2" xfId="30981" xr:uid="{00000000-0005-0000-0000-0000F0780000}"/>
    <cellStyle name="Millares 6 3 2 3 2 6 3" xfId="30982" xr:uid="{00000000-0005-0000-0000-0000F1780000}"/>
    <cellStyle name="Millares 6 3 2 3 2 7" xfId="30983" xr:uid="{00000000-0005-0000-0000-0000F2780000}"/>
    <cellStyle name="Millares 6 3 2 3 2 8" xfId="30984" xr:uid="{00000000-0005-0000-0000-0000F3780000}"/>
    <cellStyle name="Millares 6 3 2 3 3" xfId="30985" xr:uid="{00000000-0005-0000-0000-0000F4780000}"/>
    <cellStyle name="Millares 6 3 2 3 3 2" xfId="30986" xr:uid="{00000000-0005-0000-0000-0000F5780000}"/>
    <cellStyle name="Millares 6 3 2 3 3 2 2" xfId="30987" xr:uid="{00000000-0005-0000-0000-0000F6780000}"/>
    <cellStyle name="Millares 6 3 2 3 3 2 2 2" xfId="30988" xr:uid="{00000000-0005-0000-0000-0000F7780000}"/>
    <cellStyle name="Millares 6 3 2 3 3 2 2 3" xfId="30989" xr:uid="{00000000-0005-0000-0000-0000F8780000}"/>
    <cellStyle name="Millares 6 3 2 3 3 2 3" xfId="30990" xr:uid="{00000000-0005-0000-0000-0000F9780000}"/>
    <cellStyle name="Millares 6 3 2 3 3 2 3 2" xfId="30991" xr:uid="{00000000-0005-0000-0000-0000FA780000}"/>
    <cellStyle name="Millares 6 3 2 3 3 2 3 3" xfId="30992" xr:uid="{00000000-0005-0000-0000-0000FB780000}"/>
    <cellStyle name="Millares 6 3 2 3 3 2 4" xfId="30993" xr:uid="{00000000-0005-0000-0000-0000FC780000}"/>
    <cellStyle name="Millares 6 3 2 3 3 2 5" xfId="30994" xr:uid="{00000000-0005-0000-0000-0000FD780000}"/>
    <cellStyle name="Millares 6 3 2 3 3 3" xfId="30995" xr:uid="{00000000-0005-0000-0000-0000FE780000}"/>
    <cellStyle name="Millares 6 3 2 3 3 3 2" xfId="30996" xr:uid="{00000000-0005-0000-0000-0000FF780000}"/>
    <cellStyle name="Millares 6 3 2 3 3 3 2 2" xfId="30997" xr:uid="{00000000-0005-0000-0000-000000790000}"/>
    <cellStyle name="Millares 6 3 2 3 3 3 2 3" xfId="30998" xr:uid="{00000000-0005-0000-0000-000001790000}"/>
    <cellStyle name="Millares 6 3 2 3 3 3 3" xfId="30999" xr:uid="{00000000-0005-0000-0000-000002790000}"/>
    <cellStyle name="Millares 6 3 2 3 3 3 3 2" xfId="31000" xr:uid="{00000000-0005-0000-0000-000003790000}"/>
    <cellStyle name="Millares 6 3 2 3 3 3 3 3" xfId="31001" xr:uid="{00000000-0005-0000-0000-000004790000}"/>
    <cellStyle name="Millares 6 3 2 3 3 3 4" xfId="31002" xr:uid="{00000000-0005-0000-0000-000005790000}"/>
    <cellStyle name="Millares 6 3 2 3 3 3 5" xfId="31003" xr:uid="{00000000-0005-0000-0000-000006790000}"/>
    <cellStyle name="Millares 6 3 2 3 3 4" xfId="31004" xr:uid="{00000000-0005-0000-0000-000007790000}"/>
    <cellStyle name="Millares 6 3 2 3 3 4 2" xfId="31005" xr:uid="{00000000-0005-0000-0000-000008790000}"/>
    <cellStyle name="Millares 6 3 2 3 3 4 2 2" xfId="31006" xr:uid="{00000000-0005-0000-0000-000009790000}"/>
    <cellStyle name="Millares 6 3 2 3 3 4 2 3" xfId="31007" xr:uid="{00000000-0005-0000-0000-00000A790000}"/>
    <cellStyle name="Millares 6 3 2 3 3 4 3" xfId="31008" xr:uid="{00000000-0005-0000-0000-00000B790000}"/>
    <cellStyle name="Millares 6 3 2 3 3 4 3 2" xfId="31009" xr:uid="{00000000-0005-0000-0000-00000C790000}"/>
    <cellStyle name="Millares 6 3 2 3 3 4 3 3" xfId="31010" xr:uid="{00000000-0005-0000-0000-00000D790000}"/>
    <cellStyle name="Millares 6 3 2 3 3 4 4" xfId="31011" xr:uid="{00000000-0005-0000-0000-00000E790000}"/>
    <cellStyle name="Millares 6 3 2 3 3 4 5" xfId="31012" xr:uid="{00000000-0005-0000-0000-00000F790000}"/>
    <cellStyle name="Millares 6 3 2 3 3 5" xfId="31013" xr:uid="{00000000-0005-0000-0000-000010790000}"/>
    <cellStyle name="Millares 6 3 2 3 3 5 2" xfId="31014" xr:uid="{00000000-0005-0000-0000-000011790000}"/>
    <cellStyle name="Millares 6 3 2 3 3 5 3" xfId="31015" xr:uid="{00000000-0005-0000-0000-000012790000}"/>
    <cellStyle name="Millares 6 3 2 3 3 6" xfId="31016" xr:uid="{00000000-0005-0000-0000-000013790000}"/>
    <cellStyle name="Millares 6 3 2 3 3 6 2" xfId="31017" xr:uid="{00000000-0005-0000-0000-000014790000}"/>
    <cellStyle name="Millares 6 3 2 3 3 6 3" xfId="31018" xr:uid="{00000000-0005-0000-0000-000015790000}"/>
    <cellStyle name="Millares 6 3 2 3 3 7" xfId="31019" xr:uid="{00000000-0005-0000-0000-000016790000}"/>
    <cellStyle name="Millares 6 3 2 3 3 8" xfId="31020" xr:uid="{00000000-0005-0000-0000-000017790000}"/>
    <cellStyle name="Millares 6 3 2 3 4" xfId="31021" xr:uid="{00000000-0005-0000-0000-000018790000}"/>
    <cellStyle name="Millares 6 3 2 3 4 2" xfId="31022" xr:uid="{00000000-0005-0000-0000-000019790000}"/>
    <cellStyle name="Millares 6 3 2 3 4 2 2" xfId="31023" xr:uid="{00000000-0005-0000-0000-00001A790000}"/>
    <cellStyle name="Millares 6 3 2 3 4 2 3" xfId="31024" xr:uid="{00000000-0005-0000-0000-00001B790000}"/>
    <cellStyle name="Millares 6 3 2 3 4 3" xfId="31025" xr:uid="{00000000-0005-0000-0000-00001C790000}"/>
    <cellStyle name="Millares 6 3 2 3 4 3 2" xfId="31026" xr:uid="{00000000-0005-0000-0000-00001D790000}"/>
    <cellStyle name="Millares 6 3 2 3 4 3 3" xfId="31027" xr:uid="{00000000-0005-0000-0000-00001E790000}"/>
    <cellStyle name="Millares 6 3 2 3 4 4" xfId="31028" xr:uid="{00000000-0005-0000-0000-00001F790000}"/>
    <cellStyle name="Millares 6 3 2 3 4 5" xfId="31029" xr:uid="{00000000-0005-0000-0000-000020790000}"/>
    <cellStyle name="Millares 6 3 2 3 5" xfId="31030" xr:uid="{00000000-0005-0000-0000-000021790000}"/>
    <cellStyle name="Millares 6 3 2 3 5 2" xfId="31031" xr:uid="{00000000-0005-0000-0000-000022790000}"/>
    <cellStyle name="Millares 6 3 2 3 5 2 2" xfId="31032" xr:uid="{00000000-0005-0000-0000-000023790000}"/>
    <cellStyle name="Millares 6 3 2 3 5 2 3" xfId="31033" xr:uid="{00000000-0005-0000-0000-000024790000}"/>
    <cellStyle name="Millares 6 3 2 3 5 3" xfId="31034" xr:uid="{00000000-0005-0000-0000-000025790000}"/>
    <cellStyle name="Millares 6 3 2 3 5 3 2" xfId="31035" xr:uid="{00000000-0005-0000-0000-000026790000}"/>
    <cellStyle name="Millares 6 3 2 3 5 3 3" xfId="31036" xr:uid="{00000000-0005-0000-0000-000027790000}"/>
    <cellStyle name="Millares 6 3 2 3 5 4" xfId="31037" xr:uid="{00000000-0005-0000-0000-000028790000}"/>
    <cellStyle name="Millares 6 3 2 3 5 5" xfId="31038" xr:uid="{00000000-0005-0000-0000-000029790000}"/>
    <cellStyle name="Millares 6 3 2 3 6" xfId="31039" xr:uid="{00000000-0005-0000-0000-00002A790000}"/>
    <cellStyle name="Millares 6 3 2 3 6 2" xfId="31040" xr:uid="{00000000-0005-0000-0000-00002B790000}"/>
    <cellStyle name="Millares 6 3 2 3 6 2 2" xfId="31041" xr:uid="{00000000-0005-0000-0000-00002C790000}"/>
    <cellStyle name="Millares 6 3 2 3 6 2 3" xfId="31042" xr:uid="{00000000-0005-0000-0000-00002D790000}"/>
    <cellStyle name="Millares 6 3 2 3 6 3" xfId="31043" xr:uid="{00000000-0005-0000-0000-00002E790000}"/>
    <cellStyle name="Millares 6 3 2 3 6 3 2" xfId="31044" xr:uid="{00000000-0005-0000-0000-00002F790000}"/>
    <cellStyle name="Millares 6 3 2 3 6 3 3" xfId="31045" xr:uid="{00000000-0005-0000-0000-000030790000}"/>
    <cellStyle name="Millares 6 3 2 3 6 4" xfId="31046" xr:uid="{00000000-0005-0000-0000-000031790000}"/>
    <cellStyle name="Millares 6 3 2 3 6 5" xfId="31047" xr:uid="{00000000-0005-0000-0000-000032790000}"/>
    <cellStyle name="Millares 6 3 2 3 7" xfId="31048" xr:uid="{00000000-0005-0000-0000-000033790000}"/>
    <cellStyle name="Millares 6 3 2 3 7 2" xfId="31049" xr:uid="{00000000-0005-0000-0000-000034790000}"/>
    <cellStyle name="Millares 6 3 2 3 7 3" xfId="31050" xr:uid="{00000000-0005-0000-0000-000035790000}"/>
    <cellStyle name="Millares 6 3 2 3 8" xfId="31051" xr:uid="{00000000-0005-0000-0000-000036790000}"/>
    <cellStyle name="Millares 6 3 2 3 8 2" xfId="31052" xr:uid="{00000000-0005-0000-0000-000037790000}"/>
    <cellStyle name="Millares 6 3 2 3 8 3" xfId="31053" xr:uid="{00000000-0005-0000-0000-000038790000}"/>
    <cellStyle name="Millares 6 3 2 3 9" xfId="31054" xr:uid="{00000000-0005-0000-0000-000039790000}"/>
    <cellStyle name="Millares 6 3 2 4" xfId="31055" xr:uid="{00000000-0005-0000-0000-00003A790000}"/>
    <cellStyle name="Millares 6 3 2 4 2" xfId="31056" xr:uid="{00000000-0005-0000-0000-00003B790000}"/>
    <cellStyle name="Millares 6 3 2 4 2 2" xfId="31057" xr:uid="{00000000-0005-0000-0000-00003C790000}"/>
    <cellStyle name="Millares 6 3 2 4 2 2 2" xfId="31058" xr:uid="{00000000-0005-0000-0000-00003D790000}"/>
    <cellStyle name="Millares 6 3 2 4 2 2 3" xfId="31059" xr:uid="{00000000-0005-0000-0000-00003E790000}"/>
    <cellStyle name="Millares 6 3 2 4 2 3" xfId="31060" xr:uid="{00000000-0005-0000-0000-00003F790000}"/>
    <cellStyle name="Millares 6 3 2 4 2 3 2" xfId="31061" xr:uid="{00000000-0005-0000-0000-000040790000}"/>
    <cellStyle name="Millares 6 3 2 4 2 3 3" xfId="31062" xr:uid="{00000000-0005-0000-0000-000041790000}"/>
    <cellStyle name="Millares 6 3 2 4 2 4" xfId="31063" xr:uid="{00000000-0005-0000-0000-000042790000}"/>
    <cellStyle name="Millares 6 3 2 4 2 5" xfId="31064" xr:uid="{00000000-0005-0000-0000-000043790000}"/>
    <cellStyle name="Millares 6 3 2 4 3" xfId="31065" xr:uid="{00000000-0005-0000-0000-000044790000}"/>
    <cellStyle name="Millares 6 3 2 4 3 2" xfId="31066" xr:uid="{00000000-0005-0000-0000-000045790000}"/>
    <cellStyle name="Millares 6 3 2 4 3 2 2" xfId="31067" xr:uid="{00000000-0005-0000-0000-000046790000}"/>
    <cellStyle name="Millares 6 3 2 4 3 2 3" xfId="31068" xr:uid="{00000000-0005-0000-0000-000047790000}"/>
    <cellStyle name="Millares 6 3 2 4 3 3" xfId="31069" xr:uid="{00000000-0005-0000-0000-000048790000}"/>
    <cellStyle name="Millares 6 3 2 4 3 3 2" xfId="31070" xr:uid="{00000000-0005-0000-0000-000049790000}"/>
    <cellStyle name="Millares 6 3 2 4 3 3 3" xfId="31071" xr:uid="{00000000-0005-0000-0000-00004A790000}"/>
    <cellStyle name="Millares 6 3 2 4 3 4" xfId="31072" xr:uid="{00000000-0005-0000-0000-00004B790000}"/>
    <cellStyle name="Millares 6 3 2 4 3 5" xfId="31073" xr:uid="{00000000-0005-0000-0000-00004C790000}"/>
    <cellStyle name="Millares 6 3 2 4 4" xfId="31074" xr:uid="{00000000-0005-0000-0000-00004D790000}"/>
    <cellStyle name="Millares 6 3 2 4 4 2" xfId="31075" xr:uid="{00000000-0005-0000-0000-00004E790000}"/>
    <cellStyle name="Millares 6 3 2 4 4 2 2" xfId="31076" xr:uid="{00000000-0005-0000-0000-00004F790000}"/>
    <cellStyle name="Millares 6 3 2 4 4 2 3" xfId="31077" xr:uid="{00000000-0005-0000-0000-000050790000}"/>
    <cellStyle name="Millares 6 3 2 4 4 3" xfId="31078" xr:uid="{00000000-0005-0000-0000-000051790000}"/>
    <cellStyle name="Millares 6 3 2 4 4 3 2" xfId="31079" xr:uid="{00000000-0005-0000-0000-000052790000}"/>
    <cellStyle name="Millares 6 3 2 4 4 3 3" xfId="31080" xr:uid="{00000000-0005-0000-0000-000053790000}"/>
    <cellStyle name="Millares 6 3 2 4 4 4" xfId="31081" xr:uid="{00000000-0005-0000-0000-000054790000}"/>
    <cellStyle name="Millares 6 3 2 4 4 5" xfId="31082" xr:uid="{00000000-0005-0000-0000-000055790000}"/>
    <cellStyle name="Millares 6 3 2 4 5" xfId="31083" xr:uid="{00000000-0005-0000-0000-000056790000}"/>
    <cellStyle name="Millares 6 3 2 4 5 2" xfId="31084" xr:uid="{00000000-0005-0000-0000-000057790000}"/>
    <cellStyle name="Millares 6 3 2 4 5 3" xfId="31085" xr:uid="{00000000-0005-0000-0000-000058790000}"/>
    <cellStyle name="Millares 6 3 2 4 6" xfId="31086" xr:uid="{00000000-0005-0000-0000-000059790000}"/>
    <cellStyle name="Millares 6 3 2 4 6 2" xfId="31087" xr:uid="{00000000-0005-0000-0000-00005A790000}"/>
    <cellStyle name="Millares 6 3 2 4 6 3" xfId="31088" xr:uid="{00000000-0005-0000-0000-00005B790000}"/>
    <cellStyle name="Millares 6 3 2 4 7" xfId="31089" xr:uid="{00000000-0005-0000-0000-00005C790000}"/>
    <cellStyle name="Millares 6 3 2 4 8" xfId="31090" xr:uid="{00000000-0005-0000-0000-00005D790000}"/>
    <cellStyle name="Millares 6 3 2 5" xfId="31091" xr:uid="{00000000-0005-0000-0000-00005E790000}"/>
    <cellStyle name="Millares 6 3 2 5 2" xfId="31092" xr:uid="{00000000-0005-0000-0000-00005F790000}"/>
    <cellStyle name="Millares 6 3 2 5 2 2" xfId="31093" xr:uid="{00000000-0005-0000-0000-000060790000}"/>
    <cellStyle name="Millares 6 3 2 5 2 2 2" xfId="31094" xr:uid="{00000000-0005-0000-0000-000061790000}"/>
    <cellStyle name="Millares 6 3 2 5 2 2 3" xfId="31095" xr:uid="{00000000-0005-0000-0000-000062790000}"/>
    <cellStyle name="Millares 6 3 2 5 2 3" xfId="31096" xr:uid="{00000000-0005-0000-0000-000063790000}"/>
    <cellStyle name="Millares 6 3 2 5 2 3 2" xfId="31097" xr:uid="{00000000-0005-0000-0000-000064790000}"/>
    <cellStyle name="Millares 6 3 2 5 2 3 3" xfId="31098" xr:uid="{00000000-0005-0000-0000-000065790000}"/>
    <cellStyle name="Millares 6 3 2 5 2 4" xfId="31099" xr:uid="{00000000-0005-0000-0000-000066790000}"/>
    <cellStyle name="Millares 6 3 2 5 2 5" xfId="31100" xr:uid="{00000000-0005-0000-0000-000067790000}"/>
    <cellStyle name="Millares 6 3 2 5 3" xfId="31101" xr:uid="{00000000-0005-0000-0000-000068790000}"/>
    <cellStyle name="Millares 6 3 2 5 3 2" xfId="31102" xr:uid="{00000000-0005-0000-0000-000069790000}"/>
    <cellStyle name="Millares 6 3 2 5 3 2 2" xfId="31103" xr:uid="{00000000-0005-0000-0000-00006A790000}"/>
    <cellStyle name="Millares 6 3 2 5 3 2 3" xfId="31104" xr:uid="{00000000-0005-0000-0000-00006B790000}"/>
    <cellStyle name="Millares 6 3 2 5 3 3" xfId="31105" xr:uid="{00000000-0005-0000-0000-00006C790000}"/>
    <cellStyle name="Millares 6 3 2 5 3 3 2" xfId="31106" xr:uid="{00000000-0005-0000-0000-00006D790000}"/>
    <cellStyle name="Millares 6 3 2 5 3 3 3" xfId="31107" xr:uid="{00000000-0005-0000-0000-00006E790000}"/>
    <cellStyle name="Millares 6 3 2 5 3 4" xfId="31108" xr:uid="{00000000-0005-0000-0000-00006F790000}"/>
    <cellStyle name="Millares 6 3 2 5 3 5" xfId="31109" xr:uid="{00000000-0005-0000-0000-000070790000}"/>
    <cellStyle name="Millares 6 3 2 5 4" xfId="31110" xr:uid="{00000000-0005-0000-0000-000071790000}"/>
    <cellStyle name="Millares 6 3 2 5 4 2" xfId="31111" xr:uid="{00000000-0005-0000-0000-000072790000}"/>
    <cellStyle name="Millares 6 3 2 5 4 2 2" xfId="31112" xr:uid="{00000000-0005-0000-0000-000073790000}"/>
    <cellStyle name="Millares 6 3 2 5 4 2 3" xfId="31113" xr:uid="{00000000-0005-0000-0000-000074790000}"/>
    <cellStyle name="Millares 6 3 2 5 4 3" xfId="31114" xr:uid="{00000000-0005-0000-0000-000075790000}"/>
    <cellStyle name="Millares 6 3 2 5 4 3 2" xfId="31115" xr:uid="{00000000-0005-0000-0000-000076790000}"/>
    <cellStyle name="Millares 6 3 2 5 4 3 3" xfId="31116" xr:uid="{00000000-0005-0000-0000-000077790000}"/>
    <cellStyle name="Millares 6 3 2 5 4 4" xfId="31117" xr:uid="{00000000-0005-0000-0000-000078790000}"/>
    <cellStyle name="Millares 6 3 2 5 4 5" xfId="31118" xr:uid="{00000000-0005-0000-0000-000079790000}"/>
    <cellStyle name="Millares 6 3 2 5 5" xfId="31119" xr:uid="{00000000-0005-0000-0000-00007A790000}"/>
    <cellStyle name="Millares 6 3 2 5 5 2" xfId="31120" xr:uid="{00000000-0005-0000-0000-00007B790000}"/>
    <cellStyle name="Millares 6 3 2 5 5 3" xfId="31121" xr:uid="{00000000-0005-0000-0000-00007C790000}"/>
    <cellStyle name="Millares 6 3 2 5 6" xfId="31122" xr:uid="{00000000-0005-0000-0000-00007D790000}"/>
    <cellStyle name="Millares 6 3 2 5 6 2" xfId="31123" xr:uid="{00000000-0005-0000-0000-00007E790000}"/>
    <cellStyle name="Millares 6 3 2 5 6 3" xfId="31124" xr:uid="{00000000-0005-0000-0000-00007F790000}"/>
    <cellStyle name="Millares 6 3 2 5 7" xfId="31125" xr:uid="{00000000-0005-0000-0000-000080790000}"/>
    <cellStyle name="Millares 6 3 2 5 8" xfId="31126" xr:uid="{00000000-0005-0000-0000-000081790000}"/>
    <cellStyle name="Millares 6 3 2 6" xfId="31127" xr:uid="{00000000-0005-0000-0000-000082790000}"/>
    <cellStyle name="Millares 6 3 2 6 2" xfId="31128" xr:uid="{00000000-0005-0000-0000-000083790000}"/>
    <cellStyle name="Millares 6 3 2 6 2 2" xfId="31129" xr:uid="{00000000-0005-0000-0000-000084790000}"/>
    <cellStyle name="Millares 6 3 2 6 2 3" xfId="31130" xr:uid="{00000000-0005-0000-0000-000085790000}"/>
    <cellStyle name="Millares 6 3 2 6 3" xfId="31131" xr:uid="{00000000-0005-0000-0000-000086790000}"/>
    <cellStyle name="Millares 6 3 2 6 3 2" xfId="31132" xr:uid="{00000000-0005-0000-0000-000087790000}"/>
    <cellStyle name="Millares 6 3 2 6 3 3" xfId="31133" xr:uid="{00000000-0005-0000-0000-000088790000}"/>
    <cellStyle name="Millares 6 3 2 6 4" xfId="31134" xr:uid="{00000000-0005-0000-0000-000089790000}"/>
    <cellStyle name="Millares 6 3 2 6 5" xfId="31135" xr:uid="{00000000-0005-0000-0000-00008A790000}"/>
    <cellStyle name="Millares 6 3 2 7" xfId="31136" xr:uid="{00000000-0005-0000-0000-00008B790000}"/>
    <cellStyle name="Millares 6 3 2 7 2" xfId="31137" xr:uid="{00000000-0005-0000-0000-00008C790000}"/>
    <cellStyle name="Millares 6 3 2 7 2 2" xfId="31138" xr:uid="{00000000-0005-0000-0000-00008D790000}"/>
    <cellStyle name="Millares 6 3 2 7 2 3" xfId="31139" xr:uid="{00000000-0005-0000-0000-00008E790000}"/>
    <cellStyle name="Millares 6 3 2 7 3" xfId="31140" xr:uid="{00000000-0005-0000-0000-00008F790000}"/>
    <cellStyle name="Millares 6 3 2 7 3 2" xfId="31141" xr:uid="{00000000-0005-0000-0000-000090790000}"/>
    <cellStyle name="Millares 6 3 2 7 3 3" xfId="31142" xr:uid="{00000000-0005-0000-0000-000091790000}"/>
    <cellStyle name="Millares 6 3 2 7 4" xfId="31143" xr:uid="{00000000-0005-0000-0000-000092790000}"/>
    <cellStyle name="Millares 6 3 2 7 5" xfId="31144" xr:uid="{00000000-0005-0000-0000-000093790000}"/>
    <cellStyle name="Millares 6 3 2 8" xfId="31145" xr:uid="{00000000-0005-0000-0000-000094790000}"/>
    <cellStyle name="Millares 6 3 2 8 2" xfId="31146" xr:uid="{00000000-0005-0000-0000-000095790000}"/>
    <cellStyle name="Millares 6 3 2 8 2 2" xfId="31147" xr:uid="{00000000-0005-0000-0000-000096790000}"/>
    <cellStyle name="Millares 6 3 2 8 2 3" xfId="31148" xr:uid="{00000000-0005-0000-0000-000097790000}"/>
    <cellStyle name="Millares 6 3 2 8 3" xfId="31149" xr:uid="{00000000-0005-0000-0000-000098790000}"/>
    <cellStyle name="Millares 6 3 2 8 3 2" xfId="31150" xr:uid="{00000000-0005-0000-0000-000099790000}"/>
    <cellStyle name="Millares 6 3 2 8 3 3" xfId="31151" xr:uid="{00000000-0005-0000-0000-00009A790000}"/>
    <cellStyle name="Millares 6 3 2 8 4" xfId="31152" xr:uid="{00000000-0005-0000-0000-00009B790000}"/>
    <cellStyle name="Millares 6 3 2 8 5" xfId="31153" xr:uid="{00000000-0005-0000-0000-00009C790000}"/>
    <cellStyle name="Millares 6 3 2 9" xfId="31154" xr:uid="{00000000-0005-0000-0000-00009D790000}"/>
    <cellStyle name="Millares 6 3 2 9 2" xfId="31155" xr:uid="{00000000-0005-0000-0000-00009E790000}"/>
    <cellStyle name="Millares 6 3 2 9 3" xfId="31156" xr:uid="{00000000-0005-0000-0000-00009F790000}"/>
    <cellStyle name="Millares 6 3 3" xfId="31157" xr:uid="{00000000-0005-0000-0000-0000A0790000}"/>
    <cellStyle name="Millares 6 3 3 10" xfId="31158" xr:uid="{00000000-0005-0000-0000-0000A1790000}"/>
    <cellStyle name="Millares 6 3 3 10 2" xfId="31159" xr:uid="{00000000-0005-0000-0000-0000A2790000}"/>
    <cellStyle name="Millares 6 3 3 10 3" xfId="31160" xr:uid="{00000000-0005-0000-0000-0000A3790000}"/>
    <cellStyle name="Millares 6 3 3 11" xfId="31161" xr:uid="{00000000-0005-0000-0000-0000A4790000}"/>
    <cellStyle name="Millares 6 3 3 12" xfId="31162" xr:uid="{00000000-0005-0000-0000-0000A5790000}"/>
    <cellStyle name="Millares 6 3 3 2" xfId="31163" xr:uid="{00000000-0005-0000-0000-0000A6790000}"/>
    <cellStyle name="Millares 6 3 3 2 10" xfId="31164" xr:uid="{00000000-0005-0000-0000-0000A7790000}"/>
    <cellStyle name="Millares 6 3 3 2 2" xfId="31165" xr:uid="{00000000-0005-0000-0000-0000A8790000}"/>
    <cellStyle name="Millares 6 3 3 2 2 2" xfId="31166" xr:uid="{00000000-0005-0000-0000-0000A9790000}"/>
    <cellStyle name="Millares 6 3 3 2 2 2 2" xfId="31167" xr:uid="{00000000-0005-0000-0000-0000AA790000}"/>
    <cellStyle name="Millares 6 3 3 2 2 2 2 2" xfId="31168" xr:uid="{00000000-0005-0000-0000-0000AB790000}"/>
    <cellStyle name="Millares 6 3 3 2 2 2 2 3" xfId="31169" xr:uid="{00000000-0005-0000-0000-0000AC790000}"/>
    <cellStyle name="Millares 6 3 3 2 2 2 3" xfId="31170" xr:uid="{00000000-0005-0000-0000-0000AD790000}"/>
    <cellStyle name="Millares 6 3 3 2 2 2 3 2" xfId="31171" xr:uid="{00000000-0005-0000-0000-0000AE790000}"/>
    <cellStyle name="Millares 6 3 3 2 2 2 3 3" xfId="31172" xr:uid="{00000000-0005-0000-0000-0000AF790000}"/>
    <cellStyle name="Millares 6 3 3 2 2 2 4" xfId="31173" xr:uid="{00000000-0005-0000-0000-0000B0790000}"/>
    <cellStyle name="Millares 6 3 3 2 2 2 5" xfId="31174" xr:uid="{00000000-0005-0000-0000-0000B1790000}"/>
    <cellStyle name="Millares 6 3 3 2 2 3" xfId="31175" xr:uid="{00000000-0005-0000-0000-0000B2790000}"/>
    <cellStyle name="Millares 6 3 3 2 2 3 2" xfId="31176" xr:uid="{00000000-0005-0000-0000-0000B3790000}"/>
    <cellStyle name="Millares 6 3 3 2 2 3 2 2" xfId="31177" xr:uid="{00000000-0005-0000-0000-0000B4790000}"/>
    <cellStyle name="Millares 6 3 3 2 2 3 2 3" xfId="31178" xr:uid="{00000000-0005-0000-0000-0000B5790000}"/>
    <cellStyle name="Millares 6 3 3 2 2 3 3" xfId="31179" xr:uid="{00000000-0005-0000-0000-0000B6790000}"/>
    <cellStyle name="Millares 6 3 3 2 2 3 3 2" xfId="31180" xr:uid="{00000000-0005-0000-0000-0000B7790000}"/>
    <cellStyle name="Millares 6 3 3 2 2 3 3 3" xfId="31181" xr:uid="{00000000-0005-0000-0000-0000B8790000}"/>
    <cellStyle name="Millares 6 3 3 2 2 3 4" xfId="31182" xr:uid="{00000000-0005-0000-0000-0000B9790000}"/>
    <cellStyle name="Millares 6 3 3 2 2 3 5" xfId="31183" xr:uid="{00000000-0005-0000-0000-0000BA790000}"/>
    <cellStyle name="Millares 6 3 3 2 2 4" xfId="31184" xr:uid="{00000000-0005-0000-0000-0000BB790000}"/>
    <cellStyle name="Millares 6 3 3 2 2 4 2" xfId="31185" xr:uid="{00000000-0005-0000-0000-0000BC790000}"/>
    <cellStyle name="Millares 6 3 3 2 2 4 2 2" xfId="31186" xr:uid="{00000000-0005-0000-0000-0000BD790000}"/>
    <cellStyle name="Millares 6 3 3 2 2 4 2 3" xfId="31187" xr:uid="{00000000-0005-0000-0000-0000BE790000}"/>
    <cellStyle name="Millares 6 3 3 2 2 4 3" xfId="31188" xr:uid="{00000000-0005-0000-0000-0000BF790000}"/>
    <cellStyle name="Millares 6 3 3 2 2 4 3 2" xfId="31189" xr:uid="{00000000-0005-0000-0000-0000C0790000}"/>
    <cellStyle name="Millares 6 3 3 2 2 4 3 3" xfId="31190" xr:uid="{00000000-0005-0000-0000-0000C1790000}"/>
    <cellStyle name="Millares 6 3 3 2 2 4 4" xfId="31191" xr:uid="{00000000-0005-0000-0000-0000C2790000}"/>
    <cellStyle name="Millares 6 3 3 2 2 4 5" xfId="31192" xr:uid="{00000000-0005-0000-0000-0000C3790000}"/>
    <cellStyle name="Millares 6 3 3 2 2 5" xfId="31193" xr:uid="{00000000-0005-0000-0000-0000C4790000}"/>
    <cellStyle name="Millares 6 3 3 2 2 5 2" xfId="31194" xr:uid="{00000000-0005-0000-0000-0000C5790000}"/>
    <cellStyle name="Millares 6 3 3 2 2 5 3" xfId="31195" xr:uid="{00000000-0005-0000-0000-0000C6790000}"/>
    <cellStyle name="Millares 6 3 3 2 2 6" xfId="31196" xr:uid="{00000000-0005-0000-0000-0000C7790000}"/>
    <cellStyle name="Millares 6 3 3 2 2 6 2" xfId="31197" xr:uid="{00000000-0005-0000-0000-0000C8790000}"/>
    <cellStyle name="Millares 6 3 3 2 2 6 3" xfId="31198" xr:uid="{00000000-0005-0000-0000-0000C9790000}"/>
    <cellStyle name="Millares 6 3 3 2 2 7" xfId="31199" xr:uid="{00000000-0005-0000-0000-0000CA790000}"/>
    <cellStyle name="Millares 6 3 3 2 2 8" xfId="31200" xr:uid="{00000000-0005-0000-0000-0000CB790000}"/>
    <cellStyle name="Millares 6 3 3 2 3" xfId="31201" xr:uid="{00000000-0005-0000-0000-0000CC790000}"/>
    <cellStyle name="Millares 6 3 3 2 3 2" xfId="31202" xr:uid="{00000000-0005-0000-0000-0000CD790000}"/>
    <cellStyle name="Millares 6 3 3 2 3 2 2" xfId="31203" xr:uid="{00000000-0005-0000-0000-0000CE790000}"/>
    <cellStyle name="Millares 6 3 3 2 3 2 2 2" xfId="31204" xr:uid="{00000000-0005-0000-0000-0000CF790000}"/>
    <cellStyle name="Millares 6 3 3 2 3 2 2 3" xfId="31205" xr:uid="{00000000-0005-0000-0000-0000D0790000}"/>
    <cellStyle name="Millares 6 3 3 2 3 2 3" xfId="31206" xr:uid="{00000000-0005-0000-0000-0000D1790000}"/>
    <cellStyle name="Millares 6 3 3 2 3 2 3 2" xfId="31207" xr:uid="{00000000-0005-0000-0000-0000D2790000}"/>
    <cellStyle name="Millares 6 3 3 2 3 2 3 3" xfId="31208" xr:uid="{00000000-0005-0000-0000-0000D3790000}"/>
    <cellStyle name="Millares 6 3 3 2 3 2 4" xfId="31209" xr:uid="{00000000-0005-0000-0000-0000D4790000}"/>
    <cellStyle name="Millares 6 3 3 2 3 2 5" xfId="31210" xr:uid="{00000000-0005-0000-0000-0000D5790000}"/>
    <cellStyle name="Millares 6 3 3 2 3 3" xfId="31211" xr:uid="{00000000-0005-0000-0000-0000D6790000}"/>
    <cellStyle name="Millares 6 3 3 2 3 3 2" xfId="31212" xr:uid="{00000000-0005-0000-0000-0000D7790000}"/>
    <cellStyle name="Millares 6 3 3 2 3 3 2 2" xfId="31213" xr:uid="{00000000-0005-0000-0000-0000D8790000}"/>
    <cellStyle name="Millares 6 3 3 2 3 3 2 3" xfId="31214" xr:uid="{00000000-0005-0000-0000-0000D9790000}"/>
    <cellStyle name="Millares 6 3 3 2 3 3 3" xfId="31215" xr:uid="{00000000-0005-0000-0000-0000DA790000}"/>
    <cellStyle name="Millares 6 3 3 2 3 3 3 2" xfId="31216" xr:uid="{00000000-0005-0000-0000-0000DB790000}"/>
    <cellStyle name="Millares 6 3 3 2 3 3 3 3" xfId="31217" xr:uid="{00000000-0005-0000-0000-0000DC790000}"/>
    <cellStyle name="Millares 6 3 3 2 3 3 4" xfId="31218" xr:uid="{00000000-0005-0000-0000-0000DD790000}"/>
    <cellStyle name="Millares 6 3 3 2 3 3 5" xfId="31219" xr:uid="{00000000-0005-0000-0000-0000DE790000}"/>
    <cellStyle name="Millares 6 3 3 2 3 4" xfId="31220" xr:uid="{00000000-0005-0000-0000-0000DF790000}"/>
    <cellStyle name="Millares 6 3 3 2 3 4 2" xfId="31221" xr:uid="{00000000-0005-0000-0000-0000E0790000}"/>
    <cellStyle name="Millares 6 3 3 2 3 4 2 2" xfId="31222" xr:uid="{00000000-0005-0000-0000-0000E1790000}"/>
    <cellStyle name="Millares 6 3 3 2 3 4 2 3" xfId="31223" xr:uid="{00000000-0005-0000-0000-0000E2790000}"/>
    <cellStyle name="Millares 6 3 3 2 3 4 3" xfId="31224" xr:uid="{00000000-0005-0000-0000-0000E3790000}"/>
    <cellStyle name="Millares 6 3 3 2 3 4 3 2" xfId="31225" xr:uid="{00000000-0005-0000-0000-0000E4790000}"/>
    <cellStyle name="Millares 6 3 3 2 3 4 3 3" xfId="31226" xr:uid="{00000000-0005-0000-0000-0000E5790000}"/>
    <cellStyle name="Millares 6 3 3 2 3 4 4" xfId="31227" xr:uid="{00000000-0005-0000-0000-0000E6790000}"/>
    <cellStyle name="Millares 6 3 3 2 3 4 5" xfId="31228" xr:uid="{00000000-0005-0000-0000-0000E7790000}"/>
    <cellStyle name="Millares 6 3 3 2 3 5" xfId="31229" xr:uid="{00000000-0005-0000-0000-0000E8790000}"/>
    <cellStyle name="Millares 6 3 3 2 3 5 2" xfId="31230" xr:uid="{00000000-0005-0000-0000-0000E9790000}"/>
    <cellStyle name="Millares 6 3 3 2 3 5 3" xfId="31231" xr:uid="{00000000-0005-0000-0000-0000EA790000}"/>
    <cellStyle name="Millares 6 3 3 2 3 6" xfId="31232" xr:uid="{00000000-0005-0000-0000-0000EB790000}"/>
    <cellStyle name="Millares 6 3 3 2 3 6 2" xfId="31233" xr:uid="{00000000-0005-0000-0000-0000EC790000}"/>
    <cellStyle name="Millares 6 3 3 2 3 6 3" xfId="31234" xr:uid="{00000000-0005-0000-0000-0000ED790000}"/>
    <cellStyle name="Millares 6 3 3 2 3 7" xfId="31235" xr:uid="{00000000-0005-0000-0000-0000EE790000}"/>
    <cellStyle name="Millares 6 3 3 2 3 8" xfId="31236" xr:uid="{00000000-0005-0000-0000-0000EF790000}"/>
    <cellStyle name="Millares 6 3 3 2 4" xfId="31237" xr:uid="{00000000-0005-0000-0000-0000F0790000}"/>
    <cellStyle name="Millares 6 3 3 2 4 2" xfId="31238" xr:uid="{00000000-0005-0000-0000-0000F1790000}"/>
    <cellStyle name="Millares 6 3 3 2 4 2 2" xfId="31239" xr:uid="{00000000-0005-0000-0000-0000F2790000}"/>
    <cellStyle name="Millares 6 3 3 2 4 2 3" xfId="31240" xr:uid="{00000000-0005-0000-0000-0000F3790000}"/>
    <cellStyle name="Millares 6 3 3 2 4 3" xfId="31241" xr:uid="{00000000-0005-0000-0000-0000F4790000}"/>
    <cellStyle name="Millares 6 3 3 2 4 3 2" xfId="31242" xr:uid="{00000000-0005-0000-0000-0000F5790000}"/>
    <cellStyle name="Millares 6 3 3 2 4 3 3" xfId="31243" xr:uid="{00000000-0005-0000-0000-0000F6790000}"/>
    <cellStyle name="Millares 6 3 3 2 4 4" xfId="31244" xr:uid="{00000000-0005-0000-0000-0000F7790000}"/>
    <cellStyle name="Millares 6 3 3 2 4 5" xfId="31245" xr:uid="{00000000-0005-0000-0000-0000F8790000}"/>
    <cellStyle name="Millares 6 3 3 2 5" xfId="31246" xr:uid="{00000000-0005-0000-0000-0000F9790000}"/>
    <cellStyle name="Millares 6 3 3 2 5 2" xfId="31247" xr:uid="{00000000-0005-0000-0000-0000FA790000}"/>
    <cellStyle name="Millares 6 3 3 2 5 2 2" xfId="31248" xr:uid="{00000000-0005-0000-0000-0000FB790000}"/>
    <cellStyle name="Millares 6 3 3 2 5 2 3" xfId="31249" xr:uid="{00000000-0005-0000-0000-0000FC790000}"/>
    <cellStyle name="Millares 6 3 3 2 5 3" xfId="31250" xr:uid="{00000000-0005-0000-0000-0000FD790000}"/>
    <cellStyle name="Millares 6 3 3 2 5 3 2" xfId="31251" xr:uid="{00000000-0005-0000-0000-0000FE790000}"/>
    <cellStyle name="Millares 6 3 3 2 5 3 3" xfId="31252" xr:uid="{00000000-0005-0000-0000-0000FF790000}"/>
    <cellStyle name="Millares 6 3 3 2 5 4" xfId="31253" xr:uid="{00000000-0005-0000-0000-0000007A0000}"/>
    <cellStyle name="Millares 6 3 3 2 5 5" xfId="31254" xr:uid="{00000000-0005-0000-0000-0000017A0000}"/>
    <cellStyle name="Millares 6 3 3 2 6" xfId="31255" xr:uid="{00000000-0005-0000-0000-0000027A0000}"/>
    <cellStyle name="Millares 6 3 3 2 6 2" xfId="31256" xr:uid="{00000000-0005-0000-0000-0000037A0000}"/>
    <cellStyle name="Millares 6 3 3 2 6 2 2" xfId="31257" xr:uid="{00000000-0005-0000-0000-0000047A0000}"/>
    <cellStyle name="Millares 6 3 3 2 6 2 3" xfId="31258" xr:uid="{00000000-0005-0000-0000-0000057A0000}"/>
    <cellStyle name="Millares 6 3 3 2 6 3" xfId="31259" xr:uid="{00000000-0005-0000-0000-0000067A0000}"/>
    <cellStyle name="Millares 6 3 3 2 6 3 2" xfId="31260" xr:uid="{00000000-0005-0000-0000-0000077A0000}"/>
    <cellStyle name="Millares 6 3 3 2 6 3 3" xfId="31261" xr:uid="{00000000-0005-0000-0000-0000087A0000}"/>
    <cellStyle name="Millares 6 3 3 2 6 4" xfId="31262" xr:uid="{00000000-0005-0000-0000-0000097A0000}"/>
    <cellStyle name="Millares 6 3 3 2 6 5" xfId="31263" xr:uid="{00000000-0005-0000-0000-00000A7A0000}"/>
    <cellStyle name="Millares 6 3 3 2 7" xfId="31264" xr:uid="{00000000-0005-0000-0000-00000B7A0000}"/>
    <cellStyle name="Millares 6 3 3 2 7 2" xfId="31265" xr:uid="{00000000-0005-0000-0000-00000C7A0000}"/>
    <cellStyle name="Millares 6 3 3 2 7 3" xfId="31266" xr:uid="{00000000-0005-0000-0000-00000D7A0000}"/>
    <cellStyle name="Millares 6 3 3 2 8" xfId="31267" xr:uid="{00000000-0005-0000-0000-00000E7A0000}"/>
    <cellStyle name="Millares 6 3 3 2 8 2" xfId="31268" xr:uid="{00000000-0005-0000-0000-00000F7A0000}"/>
    <cellStyle name="Millares 6 3 3 2 8 3" xfId="31269" xr:uid="{00000000-0005-0000-0000-0000107A0000}"/>
    <cellStyle name="Millares 6 3 3 2 9" xfId="31270" xr:uid="{00000000-0005-0000-0000-0000117A0000}"/>
    <cellStyle name="Millares 6 3 3 3" xfId="31271" xr:uid="{00000000-0005-0000-0000-0000127A0000}"/>
    <cellStyle name="Millares 6 3 3 3 10" xfId="31272" xr:uid="{00000000-0005-0000-0000-0000137A0000}"/>
    <cellStyle name="Millares 6 3 3 3 2" xfId="31273" xr:uid="{00000000-0005-0000-0000-0000147A0000}"/>
    <cellStyle name="Millares 6 3 3 3 2 2" xfId="31274" xr:uid="{00000000-0005-0000-0000-0000157A0000}"/>
    <cellStyle name="Millares 6 3 3 3 2 2 2" xfId="31275" xr:uid="{00000000-0005-0000-0000-0000167A0000}"/>
    <cellStyle name="Millares 6 3 3 3 2 2 2 2" xfId="31276" xr:uid="{00000000-0005-0000-0000-0000177A0000}"/>
    <cellStyle name="Millares 6 3 3 3 2 2 2 3" xfId="31277" xr:uid="{00000000-0005-0000-0000-0000187A0000}"/>
    <cellStyle name="Millares 6 3 3 3 2 2 3" xfId="31278" xr:uid="{00000000-0005-0000-0000-0000197A0000}"/>
    <cellStyle name="Millares 6 3 3 3 2 2 3 2" xfId="31279" xr:uid="{00000000-0005-0000-0000-00001A7A0000}"/>
    <cellStyle name="Millares 6 3 3 3 2 2 3 3" xfId="31280" xr:uid="{00000000-0005-0000-0000-00001B7A0000}"/>
    <cellStyle name="Millares 6 3 3 3 2 2 4" xfId="31281" xr:uid="{00000000-0005-0000-0000-00001C7A0000}"/>
    <cellStyle name="Millares 6 3 3 3 2 2 5" xfId="31282" xr:uid="{00000000-0005-0000-0000-00001D7A0000}"/>
    <cellStyle name="Millares 6 3 3 3 2 3" xfId="31283" xr:uid="{00000000-0005-0000-0000-00001E7A0000}"/>
    <cellStyle name="Millares 6 3 3 3 2 3 2" xfId="31284" xr:uid="{00000000-0005-0000-0000-00001F7A0000}"/>
    <cellStyle name="Millares 6 3 3 3 2 3 2 2" xfId="31285" xr:uid="{00000000-0005-0000-0000-0000207A0000}"/>
    <cellStyle name="Millares 6 3 3 3 2 3 2 3" xfId="31286" xr:uid="{00000000-0005-0000-0000-0000217A0000}"/>
    <cellStyle name="Millares 6 3 3 3 2 3 3" xfId="31287" xr:uid="{00000000-0005-0000-0000-0000227A0000}"/>
    <cellStyle name="Millares 6 3 3 3 2 3 3 2" xfId="31288" xr:uid="{00000000-0005-0000-0000-0000237A0000}"/>
    <cellStyle name="Millares 6 3 3 3 2 3 3 3" xfId="31289" xr:uid="{00000000-0005-0000-0000-0000247A0000}"/>
    <cellStyle name="Millares 6 3 3 3 2 3 4" xfId="31290" xr:uid="{00000000-0005-0000-0000-0000257A0000}"/>
    <cellStyle name="Millares 6 3 3 3 2 3 5" xfId="31291" xr:uid="{00000000-0005-0000-0000-0000267A0000}"/>
    <cellStyle name="Millares 6 3 3 3 2 4" xfId="31292" xr:uid="{00000000-0005-0000-0000-0000277A0000}"/>
    <cellStyle name="Millares 6 3 3 3 2 4 2" xfId="31293" xr:uid="{00000000-0005-0000-0000-0000287A0000}"/>
    <cellStyle name="Millares 6 3 3 3 2 4 2 2" xfId="31294" xr:uid="{00000000-0005-0000-0000-0000297A0000}"/>
    <cellStyle name="Millares 6 3 3 3 2 4 2 3" xfId="31295" xr:uid="{00000000-0005-0000-0000-00002A7A0000}"/>
    <cellStyle name="Millares 6 3 3 3 2 4 3" xfId="31296" xr:uid="{00000000-0005-0000-0000-00002B7A0000}"/>
    <cellStyle name="Millares 6 3 3 3 2 4 3 2" xfId="31297" xr:uid="{00000000-0005-0000-0000-00002C7A0000}"/>
    <cellStyle name="Millares 6 3 3 3 2 4 3 3" xfId="31298" xr:uid="{00000000-0005-0000-0000-00002D7A0000}"/>
    <cellStyle name="Millares 6 3 3 3 2 4 4" xfId="31299" xr:uid="{00000000-0005-0000-0000-00002E7A0000}"/>
    <cellStyle name="Millares 6 3 3 3 2 4 5" xfId="31300" xr:uid="{00000000-0005-0000-0000-00002F7A0000}"/>
    <cellStyle name="Millares 6 3 3 3 2 5" xfId="31301" xr:uid="{00000000-0005-0000-0000-0000307A0000}"/>
    <cellStyle name="Millares 6 3 3 3 2 5 2" xfId="31302" xr:uid="{00000000-0005-0000-0000-0000317A0000}"/>
    <cellStyle name="Millares 6 3 3 3 2 5 3" xfId="31303" xr:uid="{00000000-0005-0000-0000-0000327A0000}"/>
    <cellStyle name="Millares 6 3 3 3 2 6" xfId="31304" xr:uid="{00000000-0005-0000-0000-0000337A0000}"/>
    <cellStyle name="Millares 6 3 3 3 2 6 2" xfId="31305" xr:uid="{00000000-0005-0000-0000-0000347A0000}"/>
    <cellStyle name="Millares 6 3 3 3 2 6 3" xfId="31306" xr:uid="{00000000-0005-0000-0000-0000357A0000}"/>
    <cellStyle name="Millares 6 3 3 3 2 7" xfId="31307" xr:uid="{00000000-0005-0000-0000-0000367A0000}"/>
    <cellStyle name="Millares 6 3 3 3 2 8" xfId="31308" xr:uid="{00000000-0005-0000-0000-0000377A0000}"/>
    <cellStyle name="Millares 6 3 3 3 3" xfId="31309" xr:uid="{00000000-0005-0000-0000-0000387A0000}"/>
    <cellStyle name="Millares 6 3 3 3 3 2" xfId="31310" xr:uid="{00000000-0005-0000-0000-0000397A0000}"/>
    <cellStyle name="Millares 6 3 3 3 3 2 2" xfId="31311" xr:uid="{00000000-0005-0000-0000-00003A7A0000}"/>
    <cellStyle name="Millares 6 3 3 3 3 2 2 2" xfId="31312" xr:uid="{00000000-0005-0000-0000-00003B7A0000}"/>
    <cellStyle name="Millares 6 3 3 3 3 2 2 3" xfId="31313" xr:uid="{00000000-0005-0000-0000-00003C7A0000}"/>
    <cellStyle name="Millares 6 3 3 3 3 2 3" xfId="31314" xr:uid="{00000000-0005-0000-0000-00003D7A0000}"/>
    <cellStyle name="Millares 6 3 3 3 3 2 3 2" xfId="31315" xr:uid="{00000000-0005-0000-0000-00003E7A0000}"/>
    <cellStyle name="Millares 6 3 3 3 3 2 3 3" xfId="31316" xr:uid="{00000000-0005-0000-0000-00003F7A0000}"/>
    <cellStyle name="Millares 6 3 3 3 3 2 4" xfId="31317" xr:uid="{00000000-0005-0000-0000-0000407A0000}"/>
    <cellStyle name="Millares 6 3 3 3 3 2 5" xfId="31318" xr:uid="{00000000-0005-0000-0000-0000417A0000}"/>
    <cellStyle name="Millares 6 3 3 3 3 3" xfId="31319" xr:uid="{00000000-0005-0000-0000-0000427A0000}"/>
    <cellStyle name="Millares 6 3 3 3 3 3 2" xfId="31320" xr:uid="{00000000-0005-0000-0000-0000437A0000}"/>
    <cellStyle name="Millares 6 3 3 3 3 3 2 2" xfId="31321" xr:uid="{00000000-0005-0000-0000-0000447A0000}"/>
    <cellStyle name="Millares 6 3 3 3 3 3 2 3" xfId="31322" xr:uid="{00000000-0005-0000-0000-0000457A0000}"/>
    <cellStyle name="Millares 6 3 3 3 3 3 3" xfId="31323" xr:uid="{00000000-0005-0000-0000-0000467A0000}"/>
    <cellStyle name="Millares 6 3 3 3 3 3 3 2" xfId="31324" xr:uid="{00000000-0005-0000-0000-0000477A0000}"/>
    <cellStyle name="Millares 6 3 3 3 3 3 3 3" xfId="31325" xr:uid="{00000000-0005-0000-0000-0000487A0000}"/>
    <cellStyle name="Millares 6 3 3 3 3 3 4" xfId="31326" xr:uid="{00000000-0005-0000-0000-0000497A0000}"/>
    <cellStyle name="Millares 6 3 3 3 3 3 5" xfId="31327" xr:uid="{00000000-0005-0000-0000-00004A7A0000}"/>
    <cellStyle name="Millares 6 3 3 3 3 4" xfId="31328" xr:uid="{00000000-0005-0000-0000-00004B7A0000}"/>
    <cellStyle name="Millares 6 3 3 3 3 4 2" xfId="31329" xr:uid="{00000000-0005-0000-0000-00004C7A0000}"/>
    <cellStyle name="Millares 6 3 3 3 3 4 2 2" xfId="31330" xr:uid="{00000000-0005-0000-0000-00004D7A0000}"/>
    <cellStyle name="Millares 6 3 3 3 3 4 2 3" xfId="31331" xr:uid="{00000000-0005-0000-0000-00004E7A0000}"/>
    <cellStyle name="Millares 6 3 3 3 3 4 3" xfId="31332" xr:uid="{00000000-0005-0000-0000-00004F7A0000}"/>
    <cellStyle name="Millares 6 3 3 3 3 4 3 2" xfId="31333" xr:uid="{00000000-0005-0000-0000-0000507A0000}"/>
    <cellStyle name="Millares 6 3 3 3 3 4 3 3" xfId="31334" xr:uid="{00000000-0005-0000-0000-0000517A0000}"/>
    <cellStyle name="Millares 6 3 3 3 3 4 4" xfId="31335" xr:uid="{00000000-0005-0000-0000-0000527A0000}"/>
    <cellStyle name="Millares 6 3 3 3 3 4 5" xfId="31336" xr:uid="{00000000-0005-0000-0000-0000537A0000}"/>
    <cellStyle name="Millares 6 3 3 3 3 5" xfId="31337" xr:uid="{00000000-0005-0000-0000-0000547A0000}"/>
    <cellStyle name="Millares 6 3 3 3 3 5 2" xfId="31338" xr:uid="{00000000-0005-0000-0000-0000557A0000}"/>
    <cellStyle name="Millares 6 3 3 3 3 5 3" xfId="31339" xr:uid="{00000000-0005-0000-0000-0000567A0000}"/>
    <cellStyle name="Millares 6 3 3 3 3 6" xfId="31340" xr:uid="{00000000-0005-0000-0000-0000577A0000}"/>
    <cellStyle name="Millares 6 3 3 3 3 6 2" xfId="31341" xr:uid="{00000000-0005-0000-0000-0000587A0000}"/>
    <cellStyle name="Millares 6 3 3 3 3 6 3" xfId="31342" xr:uid="{00000000-0005-0000-0000-0000597A0000}"/>
    <cellStyle name="Millares 6 3 3 3 3 7" xfId="31343" xr:uid="{00000000-0005-0000-0000-00005A7A0000}"/>
    <cellStyle name="Millares 6 3 3 3 3 8" xfId="31344" xr:uid="{00000000-0005-0000-0000-00005B7A0000}"/>
    <cellStyle name="Millares 6 3 3 3 4" xfId="31345" xr:uid="{00000000-0005-0000-0000-00005C7A0000}"/>
    <cellStyle name="Millares 6 3 3 3 4 2" xfId="31346" xr:uid="{00000000-0005-0000-0000-00005D7A0000}"/>
    <cellStyle name="Millares 6 3 3 3 4 2 2" xfId="31347" xr:uid="{00000000-0005-0000-0000-00005E7A0000}"/>
    <cellStyle name="Millares 6 3 3 3 4 2 3" xfId="31348" xr:uid="{00000000-0005-0000-0000-00005F7A0000}"/>
    <cellStyle name="Millares 6 3 3 3 4 3" xfId="31349" xr:uid="{00000000-0005-0000-0000-0000607A0000}"/>
    <cellStyle name="Millares 6 3 3 3 4 3 2" xfId="31350" xr:uid="{00000000-0005-0000-0000-0000617A0000}"/>
    <cellStyle name="Millares 6 3 3 3 4 3 3" xfId="31351" xr:uid="{00000000-0005-0000-0000-0000627A0000}"/>
    <cellStyle name="Millares 6 3 3 3 4 4" xfId="31352" xr:uid="{00000000-0005-0000-0000-0000637A0000}"/>
    <cellStyle name="Millares 6 3 3 3 4 5" xfId="31353" xr:uid="{00000000-0005-0000-0000-0000647A0000}"/>
    <cellStyle name="Millares 6 3 3 3 5" xfId="31354" xr:uid="{00000000-0005-0000-0000-0000657A0000}"/>
    <cellStyle name="Millares 6 3 3 3 5 2" xfId="31355" xr:uid="{00000000-0005-0000-0000-0000667A0000}"/>
    <cellStyle name="Millares 6 3 3 3 5 2 2" xfId="31356" xr:uid="{00000000-0005-0000-0000-0000677A0000}"/>
    <cellStyle name="Millares 6 3 3 3 5 2 3" xfId="31357" xr:uid="{00000000-0005-0000-0000-0000687A0000}"/>
    <cellStyle name="Millares 6 3 3 3 5 3" xfId="31358" xr:uid="{00000000-0005-0000-0000-0000697A0000}"/>
    <cellStyle name="Millares 6 3 3 3 5 3 2" xfId="31359" xr:uid="{00000000-0005-0000-0000-00006A7A0000}"/>
    <cellStyle name="Millares 6 3 3 3 5 3 3" xfId="31360" xr:uid="{00000000-0005-0000-0000-00006B7A0000}"/>
    <cellStyle name="Millares 6 3 3 3 5 4" xfId="31361" xr:uid="{00000000-0005-0000-0000-00006C7A0000}"/>
    <cellStyle name="Millares 6 3 3 3 5 5" xfId="31362" xr:uid="{00000000-0005-0000-0000-00006D7A0000}"/>
    <cellStyle name="Millares 6 3 3 3 6" xfId="31363" xr:uid="{00000000-0005-0000-0000-00006E7A0000}"/>
    <cellStyle name="Millares 6 3 3 3 6 2" xfId="31364" xr:uid="{00000000-0005-0000-0000-00006F7A0000}"/>
    <cellStyle name="Millares 6 3 3 3 6 2 2" xfId="31365" xr:uid="{00000000-0005-0000-0000-0000707A0000}"/>
    <cellStyle name="Millares 6 3 3 3 6 2 3" xfId="31366" xr:uid="{00000000-0005-0000-0000-0000717A0000}"/>
    <cellStyle name="Millares 6 3 3 3 6 3" xfId="31367" xr:uid="{00000000-0005-0000-0000-0000727A0000}"/>
    <cellStyle name="Millares 6 3 3 3 6 3 2" xfId="31368" xr:uid="{00000000-0005-0000-0000-0000737A0000}"/>
    <cellStyle name="Millares 6 3 3 3 6 3 3" xfId="31369" xr:uid="{00000000-0005-0000-0000-0000747A0000}"/>
    <cellStyle name="Millares 6 3 3 3 6 4" xfId="31370" xr:uid="{00000000-0005-0000-0000-0000757A0000}"/>
    <cellStyle name="Millares 6 3 3 3 6 5" xfId="31371" xr:uid="{00000000-0005-0000-0000-0000767A0000}"/>
    <cellStyle name="Millares 6 3 3 3 7" xfId="31372" xr:uid="{00000000-0005-0000-0000-0000777A0000}"/>
    <cellStyle name="Millares 6 3 3 3 7 2" xfId="31373" xr:uid="{00000000-0005-0000-0000-0000787A0000}"/>
    <cellStyle name="Millares 6 3 3 3 7 3" xfId="31374" xr:uid="{00000000-0005-0000-0000-0000797A0000}"/>
    <cellStyle name="Millares 6 3 3 3 8" xfId="31375" xr:uid="{00000000-0005-0000-0000-00007A7A0000}"/>
    <cellStyle name="Millares 6 3 3 3 8 2" xfId="31376" xr:uid="{00000000-0005-0000-0000-00007B7A0000}"/>
    <cellStyle name="Millares 6 3 3 3 8 3" xfId="31377" xr:uid="{00000000-0005-0000-0000-00007C7A0000}"/>
    <cellStyle name="Millares 6 3 3 3 9" xfId="31378" xr:uid="{00000000-0005-0000-0000-00007D7A0000}"/>
    <cellStyle name="Millares 6 3 3 4" xfId="31379" xr:uid="{00000000-0005-0000-0000-00007E7A0000}"/>
    <cellStyle name="Millares 6 3 3 4 2" xfId="31380" xr:uid="{00000000-0005-0000-0000-00007F7A0000}"/>
    <cellStyle name="Millares 6 3 3 4 2 2" xfId="31381" xr:uid="{00000000-0005-0000-0000-0000807A0000}"/>
    <cellStyle name="Millares 6 3 3 4 2 2 2" xfId="31382" xr:uid="{00000000-0005-0000-0000-0000817A0000}"/>
    <cellStyle name="Millares 6 3 3 4 2 2 3" xfId="31383" xr:uid="{00000000-0005-0000-0000-0000827A0000}"/>
    <cellStyle name="Millares 6 3 3 4 2 3" xfId="31384" xr:uid="{00000000-0005-0000-0000-0000837A0000}"/>
    <cellStyle name="Millares 6 3 3 4 2 3 2" xfId="31385" xr:uid="{00000000-0005-0000-0000-0000847A0000}"/>
    <cellStyle name="Millares 6 3 3 4 2 3 3" xfId="31386" xr:uid="{00000000-0005-0000-0000-0000857A0000}"/>
    <cellStyle name="Millares 6 3 3 4 2 4" xfId="31387" xr:uid="{00000000-0005-0000-0000-0000867A0000}"/>
    <cellStyle name="Millares 6 3 3 4 2 5" xfId="31388" xr:uid="{00000000-0005-0000-0000-0000877A0000}"/>
    <cellStyle name="Millares 6 3 3 4 3" xfId="31389" xr:uid="{00000000-0005-0000-0000-0000887A0000}"/>
    <cellStyle name="Millares 6 3 3 4 3 2" xfId="31390" xr:uid="{00000000-0005-0000-0000-0000897A0000}"/>
    <cellStyle name="Millares 6 3 3 4 3 2 2" xfId="31391" xr:uid="{00000000-0005-0000-0000-00008A7A0000}"/>
    <cellStyle name="Millares 6 3 3 4 3 2 3" xfId="31392" xr:uid="{00000000-0005-0000-0000-00008B7A0000}"/>
    <cellStyle name="Millares 6 3 3 4 3 3" xfId="31393" xr:uid="{00000000-0005-0000-0000-00008C7A0000}"/>
    <cellStyle name="Millares 6 3 3 4 3 3 2" xfId="31394" xr:uid="{00000000-0005-0000-0000-00008D7A0000}"/>
    <cellStyle name="Millares 6 3 3 4 3 3 3" xfId="31395" xr:uid="{00000000-0005-0000-0000-00008E7A0000}"/>
    <cellStyle name="Millares 6 3 3 4 3 4" xfId="31396" xr:uid="{00000000-0005-0000-0000-00008F7A0000}"/>
    <cellStyle name="Millares 6 3 3 4 3 5" xfId="31397" xr:uid="{00000000-0005-0000-0000-0000907A0000}"/>
    <cellStyle name="Millares 6 3 3 4 4" xfId="31398" xr:uid="{00000000-0005-0000-0000-0000917A0000}"/>
    <cellStyle name="Millares 6 3 3 4 4 2" xfId="31399" xr:uid="{00000000-0005-0000-0000-0000927A0000}"/>
    <cellStyle name="Millares 6 3 3 4 4 2 2" xfId="31400" xr:uid="{00000000-0005-0000-0000-0000937A0000}"/>
    <cellStyle name="Millares 6 3 3 4 4 2 3" xfId="31401" xr:uid="{00000000-0005-0000-0000-0000947A0000}"/>
    <cellStyle name="Millares 6 3 3 4 4 3" xfId="31402" xr:uid="{00000000-0005-0000-0000-0000957A0000}"/>
    <cellStyle name="Millares 6 3 3 4 4 3 2" xfId="31403" xr:uid="{00000000-0005-0000-0000-0000967A0000}"/>
    <cellStyle name="Millares 6 3 3 4 4 3 3" xfId="31404" xr:uid="{00000000-0005-0000-0000-0000977A0000}"/>
    <cellStyle name="Millares 6 3 3 4 4 4" xfId="31405" xr:uid="{00000000-0005-0000-0000-0000987A0000}"/>
    <cellStyle name="Millares 6 3 3 4 4 5" xfId="31406" xr:uid="{00000000-0005-0000-0000-0000997A0000}"/>
    <cellStyle name="Millares 6 3 3 4 5" xfId="31407" xr:uid="{00000000-0005-0000-0000-00009A7A0000}"/>
    <cellStyle name="Millares 6 3 3 4 5 2" xfId="31408" xr:uid="{00000000-0005-0000-0000-00009B7A0000}"/>
    <cellStyle name="Millares 6 3 3 4 5 3" xfId="31409" xr:uid="{00000000-0005-0000-0000-00009C7A0000}"/>
    <cellStyle name="Millares 6 3 3 4 6" xfId="31410" xr:uid="{00000000-0005-0000-0000-00009D7A0000}"/>
    <cellStyle name="Millares 6 3 3 4 6 2" xfId="31411" xr:uid="{00000000-0005-0000-0000-00009E7A0000}"/>
    <cellStyle name="Millares 6 3 3 4 6 3" xfId="31412" xr:uid="{00000000-0005-0000-0000-00009F7A0000}"/>
    <cellStyle name="Millares 6 3 3 4 7" xfId="31413" xr:uid="{00000000-0005-0000-0000-0000A07A0000}"/>
    <cellStyle name="Millares 6 3 3 4 8" xfId="31414" xr:uid="{00000000-0005-0000-0000-0000A17A0000}"/>
    <cellStyle name="Millares 6 3 3 5" xfId="31415" xr:uid="{00000000-0005-0000-0000-0000A27A0000}"/>
    <cellStyle name="Millares 6 3 3 5 2" xfId="31416" xr:uid="{00000000-0005-0000-0000-0000A37A0000}"/>
    <cellStyle name="Millares 6 3 3 5 2 2" xfId="31417" xr:uid="{00000000-0005-0000-0000-0000A47A0000}"/>
    <cellStyle name="Millares 6 3 3 5 2 2 2" xfId="31418" xr:uid="{00000000-0005-0000-0000-0000A57A0000}"/>
    <cellStyle name="Millares 6 3 3 5 2 2 3" xfId="31419" xr:uid="{00000000-0005-0000-0000-0000A67A0000}"/>
    <cellStyle name="Millares 6 3 3 5 2 3" xfId="31420" xr:uid="{00000000-0005-0000-0000-0000A77A0000}"/>
    <cellStyle name="Millares 6 3 3 5 2 3 2" xfId="31421" xr:uid="{00000000-0005-0000-0000-0000A87A0000}"/>
    <cellStyle name="Millares 6 3 3 5 2 3 3" xfId="31422" xr:uid="{00000000-0005-0000-0000-0000A97A0000}"/>
    <cellStyle name="Millares 6 3 3 5 2 4" xfId="31423" xr:uid="{00000000-0005-0000-0000-0000AA7A0000}"/>
    <cellStyle name="Millares 6 3 3 5 2 5" xfId="31424" xr:uid="{00000000-0005-0000-0000-0000AB7A0000}"/>
    <cellStyle name="Millares 6 3 3 5 3" xfId="31425" xr:uid="{00000000-0005-0000-0000-0000AC7A0000}"/>
    <cellStyle name="Millares 6 3 3 5 3 2" xfId="31426" xr:uid="{00000000-0005-0000-0000-0000AD7A0000}"/>
    <cellStyle name="Millares 6 3 3 5 3 2 2" xfId="31427" xr:uid="{00000000-0005-0000-0000-0000AE7A0000}"/>
    <cellStyle name="Millares 6 3 3 5 3 2 3" xfId="31428" xr:uid="{00000000-0005-0000-0000-0000AF7A0000}"/>
    <cellStyle name="Millares 6 3 3 5 3 3" xfId="31429" xr:uid="{00000000-0005-0000-0000-0000B07A0000}"/>
    <cellStyle name="Millares 6 3 3 5 3 3 2" xfId="31430" xr:uid="{00000000-0005-0000-0000-0000B17A0000}"/>
    <cellStyle name="Millares 6 3 3 5 3 3 3" xfId="31431" xr:uid="{00000000-0005-0000-0000-0000B27A0000}"/>
    <cellStyle name="Millares 6 3 3 5 3 4" xfId="31432" xr:uid="{00000000-0005-0000-0000-0000B37A0000}"/>
    <cellStyle name="Millares 6 3 3 5 3 5" xfId="31433" xr:uid="{00000000-0005-0000-0000-0000B47A0000}"/>
    <cellStyle name="Millares 6 3 3 5 4" xfId="31434" xr:uid="{00000000-0005-0000-0000-0000B57A0000}"/>
    <cellStyle name="Millares 6 3 3 5 4 2" xfId="31435" xr:uid="{00000000-0005-0000-0000-0000B67A0000}"/>
    <cellStyle name="Millares 6 3 3 5 4 2 2" xfId="31436" xr:uid="{00000000-0005-0000-0000-0000B77A0000}"/>
    <cellStyle name="Millares 6 3 3 5 4 2 3" xfId="31437" xr:uid="{00000000-0005-0000-0000-0000B87A0000}"/>
    <cellStyle name="Millares 6 3 3 5 4 3" xfId="31438" xr:uid="{00000000-0005-0000-0000-0000B97A0000}"/>
    <cellStyle name="Millares 6 3 3 5 4 3 2" xfId="31439" xr:uid="{00000000-0005-0000-0000-0000BA7A0000}"/>
    <cellStyle name="Millares 6 3 3 5 4 3 3" xfId="31440" xr:uid="{00000000-0005-0000-0000-0000BB7A0000}"/>
    <cellStyle name="Millares 6 3 3 5 4 4" xfId="31441" xr:uid="{00000000-0005-0000-0000-0000BC7A0000}"/>
    <cellStyle name="Millares 6 3 3 5 4 5" xfId="31442" xr:uid="{00000000-0005-0000-0000-0000BD7A0000}"/>
    <cellStyle name="Millares 6 3 3 5 5" xfId="31443" xr:uid="{00000000-0005-0000-0000-0000BE7A0000}"/>
    <cellStyle name="Millares 6 3 3 5 5 2" xfId="31444" xr:uid="{00000000-0005-0000-0000-0000BF7A0000}"/>
    <cellStyle name="Millares 6 3 3 5 5 3" xfId="31445" xr:uid="{00000000-0005-0000-0000-0000C07A0000}"/>
    <cellStyle name="Millares 6 3 3 5 6" xfId="31446" xr:uid="{00000000-0005-0000-0000-0000C17A0000}"/>
    <cellStyle name="Millares 6 3 3 5 6 2" xfId="31447" xr:uid="{00000000-0005-0000-0000-0000C27A0000}"/>
    <cellStyle name="Millares 6 3 3 5 6 3" xfId="31448" xr:uid="{00000000-0005-0000-0000-0000C37A0000}"/>
    <cellStyle name="Millares 6 3 3 5 7" xfId="31449" xr:uid="{00000000-0005-0000-0000-0000C47A0000}"/>
    <cellStyle name="Millares 6 3 3 5 8" xfId="31450" xr:uid="{00000000-0005-0000-0000-0000C57A0000}"/>
    <cellStyle name="Millares 6 3 3 6" xfId="31451" xr:uid="{00000000-0005-0000-0000-0000C67A0000}"/>
    <cellStyle name="Millares 6 3 3 6 2" xfId="31452" xr:uid="{00000000-0005-0000-0000-0000C77A0000}"/>
    <cellStyle name="Millares 6 3 3 6 2 2" xfId="31453" xr:uid="{00000000-0005-0000-0000-0000C87A0000}"/>
    <cellStyle name="Millares 6 3 3 6 2 3" xfId="31454" xr:uid="{00000000-0005-0000-0000-0000C97A0000}"/>
    <cellStyle name="Millares 6 3 3 6 3" xfId="31455" xr:uid="{00000000-0005-0000-0000-0000CA7A0000}"/>
    <cellStyle name="Millares 6 3 3 6 3 2" xfId="31456" xr:uid="{00000000-0005-0000-0000-0000CB7A0000}"/>
    <cellStyle name="Millares 6 3 3 6 3 3" xfId="31457" xr:uid="{00000000-0005-0000-0000-0000CC7A0000}"/>
    <cellStyle name="Millares 6 3 3 6 4" xfId="31458" xr:uid="{00000000-0005-0000-0000-0000CD7A0000}"/>
    <cellStyle name="Millares 6 3 3 6 5" xfId="31459" xr:uid="{00000000-0005-0000-0000-0000CE7A0000}"/>
    <cellStyle name="Millares 6 3 3 7" xfId="31460" xr:uid="{00000000-0005-0000-0000-0000CF7A0000}"/>
    <cellStyle name="Millares 6 3 3 7 2" xfId="31461" xr:uid="{00000000-0005-0000-0000-0000D07A0000}"/>
    <cellStyle name="Millares 6 3 3 7 2 2" xfId="31462" xr:uid="{00000000-0005-0000-0000-0000D17A0000}"/>
    <cellStyle name="Millares 6 3 3 7 2 3" xfId="31463" xr:uid="{00000000-0005-0000-0000-0000D27A0000}"/>
    <cellStyle name="Millares 6 3 3 7 3" xfId="31464" xr:uid="{00000000-0005-0000-0000-0000D37A0000}"/>
    <cellStyle name="Millares 6 3 3 7 3 2" xfId="31465" xr:uid="{00000000-0005-0000-0000-0000D47A0000}"/>
    <cellStyle name="Millares 6 3 3 7 3 3" xfId="31466" xr:uid="{00000000-0005-0000-0000-0000D57A0000}"/>
    <cellStyle name="Millares 6 3 3 7 4" xfId="31467" xr:uid="{00000000-0005-0000-0000-0000D67A0000}"/>
    <cellStyle name="Millares 6 3 3 7 5" xfId="31468" xr:uid="{00000000-0005-0000-0000-0000D77A0000}"/>
    <cellStyle name="Millares 6 3 3 8" xfId="31469" xr:uid="{00000000-0005-0000-0000-0000D87A0000}"/>
    <cellStyle name="Millares 6 3 3 8 2" xfId="31470" xr:uid="{00000000-0005-0000-0000-0000D97A0000}"/>
    <cellStyle name="Millares 6 3 3 8 2 2" xfId="31471" xr:uid="{00000000-0005-0000-0000-0000DA7A0000}"/>
    <cellStyle name="Millares 6 3 3 8 2 3" xfId="31472" xr:uid="{00000000-0005-0000-0000-0000DB7A0000}"/>
    <cellStyle name="Millares 6 3 3 8 3" xfId="31473" xr:uid="{00000000-0005-0000-0000-0000DC7A0000}"/>
    <cellStyle name="Millares 6 3 3 8 3 2" xfId="31474" xr:uid="{00000000-0005-0000-0000-0000DD7A0000}"/>
    <cellStyle name="Millares 6 3 3 8 3 3" xfId="31475" xr:uid="{00000000-0005-0000-0000-0000DE7A0000}"/>
    <cellStyle name="Millares 6 3 3 8 4" xfId="31476" xr:uid="{00000000-0005-0000-0000-0000DF7A0000}"/>
    <cellStyle name="Millares 6 3 3 8 5" xfId="31477" xr:uid="{00000000-0005-0000-0000-0000E07A0000}"/>
    <cellStyle name="Millares 6 3 3 9" xfId="31478" xr:uid="{00000000-0005-0000-0000-0000E17A0000}"/>
    <cellStyle name="Millares 6 3 3 9 2" xfId="31479" xr:uid="{00000000-0005-0000-0000-0000E27A0000}"/>
    <cellStyle name="Millares 6 3 3 9 3" xfId="31480" xr:uid="{00000000-0005-0000-0000-0000E37A0000}"/>
    <cellStyle name="Millares 6 3 4" xfId="31481" xr:uid="{00000000-0005-0000-0000-0000E47A0000}"/>
    <cellStyle name="Millares 6 3 4 10" xfId="31482" xr:uid="{00000000-0005-0000-0000-0000E57A0000}"/>
    <cellStyle name="Millares 6 3 4 2" xfId="31483" xr:uid="{00000000-0005-0000-0000-0000E67A0000}"/>
    <cellStyle name="Millares 6 3 4 2 2" xfId="31484" xr:uid="{00000000-0005-0000-0000-0000E77A0000}"/>
    <cellStyle name="Millares 6 3 4 2 2 2" xfId="31485" xr:uid="{00000000-0005-0000-0000-0000E87A0000}"/>
    <cellStyle name="Millares 6 3 4 2 2 2 2" xfId="31486" xr:uid="{00000000-0005-0000-0000-0000E97A0000}"/>
    <cellStyle name="Millares 6 3 4 2 2 2 3" xfId="31487" xr:uid="{00000000-0005-0000-0000-0000EA7A0000}"/>
    <cellStyle name="Millares 6 3 4 2 2 3" xfId="31488" xr:uid="{00000000-0005-0000-0000-0000EB7A0000}"/>
    <cellStyle name="Millares 6 3 4 2 2 3 2" xfId="31489" xr:uid="{00000000-0005-0000-0000-0000EC7A0000}"/>
    <cellStyle name="Millares 6 3 4 2 2 3 3" xfId="31490" xr:uid="{00000000-0005-0000-0000-0000ED7A0000}"/>
    <cellStyle name="Millares 6 3 4 2 2 4" xfId="31491" xr:uid="{00000000-0005-0000-0000-0000EE7A0000}"/>
    <cellStyle name="Millares 6 3 4 2 2 5" xfId="31492" xr:uid="{00000000-0005-0000-0000-0000EF7A0000}"/>
    <cellStyle name="Millares 6 3 4 2 3" xfId="31493" xr:uid="{00000000-0005-0000-0000-0000F07A0000}"/>
    <cellStyle name="Millares 6 3 4 2 3 2" xfId="31494" xr:uid="{00000000-0005-0000-0000-0000F17A0000}"/>
    <cellStyle name="Millares 6 3 4 2 3 2 2" xfId="31495" xr:uid="{00000000-0005-0000-0000-0000F27A0000}"/>
    <cellStyle name="Millares 6 3 4 2 3 2 3" xfId="31496" xr:uid="{00000000-0005-0000-0000-0000F37A0000}"/>
    <cellStyle name="Millares 6 3 4 2 3 3" xfId="31497" xr:uid="{00000000-0005-0000-0000-0000F47A0000}"/>
    <cellStyle name="Millares 6 3 4 2 3 3 2" xfId="31498" xr:uid="{00000000-0005-0000-0000-0000F57A0000}"/>
    <cellStyle name="Millares 6 3 4 2 3 3 3" xfId="31499" xr:uid="{00000000-0005-0000-0000-0000F67A0000}"/>
    <cellStyle name="Millares 6 3 4 2 3 4" xfId="31500" xr:uid="{00000000-0005-0000-0000-0000F77A0000}"/>
    <cellStyle name="Millares 6 3 4 2 3 5" xfId="31501" xr:uid="{00000000-0005-0000-0000-0000F87A0000}"/>
    <cellStyle name="Millares 6 3 4 2 4" xfId="31502" xr:uid="{00000000-0005-0000-0000-0000F97A0000}"/>
    <cellStyle name="Millares 6 3 4 2 4 2" xfId="31503" xr:uid="{00000000-0005-0000-0000-0000FA7A0000}"/>
    <cellStyle name="Millares 6 3 4 2 4 2 2" xfId="31504" xr:uid="{00000000-0005-0000-0000-0000FB7A0000}"/>
    <cellStyle name="Millares 6 3 4 2 4 2 3" xfId="31505" xr:uid="{00000000-0005-0000-0000-0000FC7A0000}"/>
    <cellStyle name="Millares 6 3 4 2 4 3" xfId="31506" xr:uid="{00000000-0005-0000-0000-0000FD7A0000}"/>
    <cellStyle name="Millares 6 3 4 2 4 3 2" xfId="31507" xr:uid="{00000000-0005-0000-0000-0000FE7A0000}"/>
    <cellStyle name="Millares 6 3 4 2 4 3 3" xfId="31508" xr:uid="{00000000-0005-0000-0000-0000FF7A0000}"/>
    <cellStyle name="Millares 6 3 4 2 4 4" xfId="31509" xr:uid="{00000000-0005-0000-0000-0000007B0000}"/>
    <cellStyle name="Millares 6 3 4 2 4 5" xfId="31510" xr:uid="{00000000-0005-0000-0000-0000017B0000}"/>
    <cellStyle name="Millares 6 3 4 2 5" xfId="31511" xr:uid="{00000000-0005-0000-0000-0000027B0000}"/>
    <cellStyle name="Millares 6 3 4 2 5 2" xfId="31512" xr:uid="{00000000-0005-0000-0000-0000037B0000}"/>
    <cellStyle name="Millares 6 3 4 2 5 3" xfId="31513" xr:uid="{00000000-0005-0000-0000-0000047B0000}"/>
    <cellStyle name="Millares 6 3 4 2 6" xfId="31514" xr:uid="{00000000-0005-0000-0000-0000057B0000}"/>
    <cellStyle name="Millares 6 3 4 2 6 2" xfId="31515" xr:uid="{00000000-0005-0000-0000-0000067B0000}"/>
    <cellStyle name="Millares 6 3 4 2 6 3" xfId="31516" xr:uid="{00000000-0005-0000-0000-0000077B0000}"/>
    <cellStyle name="Millares 6 3 4 2 7" xfId="31517" xr:uid="{00000000-0005-0000-0000-0000087B0000}"/>
    <cellStyle name="Millares 6 3 4 2 8" xfId="31518" xr:uid="{00000000-0005-0000-0000-0000097B0000}"/>
    <cellStyle name="Millares 6 3 4 3" xfId="31519" xr:uid="{00000000-0005-0000-0000-00000A7B0000}"/>
    <cellStyle name="Millares 6 3 4 3 2" xfId="31520" xr:uid="{00000000-0005-0000-0000-00000B7B0000}"/>
    <cellStyle name="Millares 6 3 4 3 2 2" xfId="31521" xr:uid="{00000000-0005-0000-0000-00000C7B0000}"/>
    <cellStyle name="Millares 6 3 4 3 2 2 2" xfId="31522" xr:uid="{00000000-0005-0000-0000-00000D7B0000}"/>
    <cellStyle name="Millares 6 3 4 3 2 2 3" xfId="31523" xr:uid="{00000000-0005-0000-0000-00000E7B0000}"/>
    <cellStyle name="Millares 6 3 4 3 2 3" xfId="31524" xr:uid="{00000000-0005-0000-0000-00000F7B0000}"/>
    <cellStyle name="Millares 6 3 4 3 2 3 2" xfId="31525" xr:uid="{00000000-0005-0000-0000-0000107B0000}"/>
    <cellStyle name="Millares 6 3 4 3 2 3 3" xfId="31526" xr:uid="{00000000-0005-0000-0000-0000117B0000}"/>
    <cellStyle name="Millares 6 3 4 3 2 4" xfId="31527" xr:uid="{00000000-0005-0000-0000-0000127B0000}"/>
    <cellStyle name="Millares 6 3 4 3 2 5" xfId="31528" xr:uid="{00000000-0005-0000-0000-0000137B0000}"/>
    <cellStyle name="Millares 6 3 4 3 3" xfId="31529" xr:uid="{00000000-0005-0000-0000-0000147B0000}"/>
    <cellStyle name="Millares 6 3 4 3 3 2" xfId="31530" xr:uid="{00000000-0005-0000-0000-0000157B0000}"/>
    <cellStyle name="Millares 6 3 4 3 3 2 2" xfId="31531" xr:uid="{00000000-0005-0000-0000-0000167B0000}"/>
    <cellStyle name="Millares 6 3 4 3 3 2 3" xfId="31532" xr:uid="{00000000-0005-0000-0000-0000177B0000}"/>
    <cellStyle name="Millares 6 3 4 3 3 3" xfId="31533" xr:uid="{00000000-0005-0000-0000-0000187B0000}"/>
    <cellStyle name="Millares 6 3 4 3 3 3 2" xfId="31534" xr:uid="{00000000-0005-0000-0000-0000197B0000}"/>
    <cellStyle name="Millares 6 3 4 3 3 3 3" xfId="31535" xr:uid="{00000000-0005-0000-0000-00001A7B0000}"/>
    <cellStyle name="Millares 6 3 4 3 3 4" xfId="31536" xr:uid="{00000000-0005-0000-0000-00001B7B0000}"/>
    <cellStyle name="Millares 6 3 4 3 3 5" xfId="31537" xr:uid="{00000000-0005-0000-0000-00001C7B0000}"/>
    <cellStyle name="Millares 6 3 4 3 4" xfId="31538" xr:uid="{00000000-0005-0000-0000-00001D7B0000}"/>
    <cellStyle name="Millares 6 3 4 3 4 2" xfId="31539" xr:uid="{00000000-0005-0000-0000-00001E7B0000}"/>
    <cellStyle name="Millares 6 3 4 3 4 2 2" xfId="31540" xr:uid="{00000000-0005-0000-0000-00001F7B0000}"/>
    <cellStyle name="Millares 6 3 4 3 4 2 3" xfId="31541" xr:uid="{00000000-0005-0000-0000-0000207B0000}"/>
    <cellStyle name="Millares 6 3 4 3 4 3" xfId="31542" xr:uid="{00000000-0005-0000-0000-0000217B0000}"/>
    <cellStyle name="Millares 6 3 4 3 4 3 2" xfId="31543" xr:uid="{00000000-0005-0000-0000-0000227B0000}"/>
    <cellStyle name="Millares 6 3 4 3 4 3 3" xfId="31544" xr:uid="{00000000-0005-0000-0000-0000237B0000}"/>
    <cellStyle name="Millares 6 3 4 3 4 4" xfId="31545" xr:uid="{00000000-0005-0000-0000-0000247B0000}"/>
    <cellStyle name="Millares 6 3 4 3 4 5" xfId="31546" xr:uid="{00000000-0005-0000-0000-0000257B0000}"/>
    <cellStyle name="Millares 6 3 4 3 5" xfId="31547" xr:uid="{00000000-0005-0000-0000-0000267B0000}"/>
    <cellStyle name="Millares 6 3 4 3 5 2" xfId="31548" xr:uid="{00000000-0005-0000-0000-0000277B0000}"/>
    <cellStyle name="Millares 6 3 4 3 5 3" xfId="31549" xr:uid="{00000000-0005-0000-0000-0000287B0000}"/>
    <cellStyle name="Millares 6 3 4 3 6" xfId="31550" xr:uid="{00000000-0005-0000-0000-0000297B0000}"/>
    <cellStyle name="Millares 6 3 4 3 6 2" xfId="31551" xr:uid="{00000000-0005-0000-0000-00002A7B0000}"/>
    <cellStyle name="Millares 6 3 4 3 6 3" xfId="31552" xr:uid="{00000000-0005-0000-0000-00002B7B0000}"/>
    <cellStyle name="Millares 6 3 4 3 7" xfId="31553" xr:uid="{00000000-0005-0000-0000-00002C7B0000}"/>
    <cellStyle name="Millares 6 3 4 3 8" xfId="31554" xr:uid="{00000000-0005-0000-0000-00002D7B0000}"/>
    <cellStyle name="Millares 6 3 4 4" xfId="31555" xr:uid="{00000000-0005-0000-0000-00002E7B0000}"/>
    <cellStyle name="Millares 6 3 4 4 2" xfId="31556" xr:uid="{00000000-0005-0000-0000-00002F7B0000}"/>
    <cellStyle name="Millares 6 3 4 4 2 2" xfId="31557" xr:uid="{00000000-0005-0000-0000-0000307B0000}"/>
    <cellStyle name="Millares 6 3 4 4 2 3" xfId="31558" xr:uid="{00000000-0005-0000-0000-0000317B0000}"/>
    <cellStyle name="Millares 6 3 4 4 3" xfId="31559" xr:uid="{00000000-0005-0000-0000-0000327B0000}"/>
    <cellStyle name="Millares 6 3 4 4 3 2" xfId="31560" xr:uid="{00000000-0005-0000-0000-0000337B0000}"/>
    <cellStyle name="Millares 6 3 4 4 3 3" xfId="31561" xr:uid="{00000000-0005-0000-0000-0000347B0000}"/>
    <cellStyle name="Millares 6 3 4 4 4" xfId="31562" xr:uid="{00000000-0005-0000-0000-0000357B0000}"/>
    <cellStyle name="Millares 6 3 4 4 5" xfId="31563" xr:uid="{00000000-0005-0000-0000-0000367B0000}"/>
    <cellStyle name="Millares 6 3 4 5" xfId="31564" xr:uid="{00000000-0005-0000-0000-0000377B0000}"/>
    <cellStyle name="Millares 6 3 4 5 2" xfId="31565" xr:uid="{00000000-0005-0000-0000-0000387B0000}"/>
    <cellStyle name="Millares 6 3 4 5 2 2" xfId="31566" xr:uid="{00000000-0005-0000-0000-0000397B0000}"/>
    <cellStyle name="Millares 6 3 4 5 2 3" xfId="31567" xr:uid="{00000000-0005-0000-0000-00003A7B0000}"/>
    <cellStyle name="Millares 6 3 4 5 3" xfId="31568" xr:uid="{00000000-0005-0000-0000-00003B7B0000}"/>
    <cellStyle name="Millares 6 3 4 5 3 2" xfId="31569" xr:uid="{00000000-0005-0000-0000-00003C7B0000}"/>
    <cellStyle name="Millares 6 3 4 5 3 3" xfId="31570" xr:uid="{00000000-0005-0000-0000-00003D7B0000}"/>
    <cellStyle name="Millares 6 3 4 5 4" xfId="31571" xr:uid="{00000000-0005-0000-0000-00003E7B0000}"/>
    <cellStyle name="Millares 6 3 4 5 5" xfId="31572" xr:uid="{00000000-0005-0000-0000-00003F7B0000}"/>
    <cellStyle name="Millares 6 3 4 6" xfId="31573" xr:uid="{00000000-0005-0000-0000-0000407B0000}"/>
    <cellStyle name="Millares 6 3 4 6 2" xfId="31574" xr:uid="{00000000-0005-0000-0000-0000417B0000}"/>
    <cellStyle name="Millares 6 3 4 6 2 2" xfId="31575" xr:uid="{00000000-0005-0000-0000-0000427B0000}"/>
    <cellStyle name="Millares 6 3 4 6 2 3" xfId="31576" xr:uid="{00000000-0005-0000-0000-0000437B0000}"/>
    <cellStyle name="Millares 6 3 4 6 3" xfId="31577" xr:uid="{00000000-0005-0000-0000-0000447B0000}"/>
    <cellStyle name="Millares 6 3 4 6 3 2" xfId="31578" xr:uid="{00000000-0005-0000-0000-0000457B0000}"/>
    <cellStyle name="Millares 6 3 4 6 3 3" xfId="31579" xr:uid="{00000000-0005-0000-0000-0000467B0000}"/>
    <cellStyle name="Millares 6 3 4 6 4" xfId="31580" xr:uid="{00000000-0005-0000-0000-0000477B0000}"/>
    <cellStyle name="Millares 6 3 4 6 5" xfId="31581" xr:uid="{00000000-0005-0000-0000-0000487B0000}"/>
    <cellStyle name="Millares 6 3 4 7" xfId="31582" xr:uid="{00000000-0005-0000-0000-0000497B0000}"/>
    <cellStyle name="Millares 6 3 4 7 2" xfId="31583" xr:uid="{00000000-0005-0000-0000-00004A7B0000}"/>
    <cellStyle name="Millares 6 3 4 7 3" xfId="31584" xr:uid="{00000000-0005-0000-0000-00004B7B0000}"/>
    <cellStyle name="Millares 6 3 4 8" xfId="31585" xr:uid="{00000000-0005-0000-0000-00004C7B0000}"/>
    <cellStyle name="Millares 6 3 4 8 2" xfId="31586" xr:uid="{00000000-0005-0000-0000-00004D7B0000}"/>
    <cellStyle name="Millares 6 3 4 8 3" xfId="31587" xr:uid="{00000000-0005-0000-0000-00004E7B0000}"/>
    <cellStyle name="Millares 6 3 4 9" xfId="31588" xr:uid="{00000000-0005-0000-0000-00004F7B0000}"/>
    <cellStyle name="Millares 6 3 5" xfId="31589" xr:uid="{00000000-0005-0000-0000-0000507B0000}"/>
    <cellStyle name="Millares 6 3 5 10" xfId="31590" xr:uid="{00000000-0005-0000-0000-0000517B0000}"/>
    <cellStyle name="Millares 6 3 5 2" xfId="31591" xr:uid="{00000000-0005-0000-0000-0000527B0000}"/>
    <cellStyle name="Millares 6 3 5 2 2" xfId="31592" xr:uid="{00000000-0005-0000-0000-0000537B0000}"/>
    <cellStyle name="Millares 6 3 5 2 2 2" xfId="31593" xr:uid="{00000000-0005-0000-0000-0000547B0000}"/>
    <cellStyle name="Millares 6 3 5 2 2 2 2" xfId="31594" xr:uid="{00000000-0005-0000-0000-0000557B0000}"/>
    <cellStyle name="Millares 6 3 5 2 2 2 3" xfId="31595" xr:uid="{00000000-0005-0000-0000-0000567B0000}"/>
    <cellStyle name="Millares 6 3 5 2 2 3" xfId="31596" xr:uid="{00000000-0005-0000-0000-0000577B0000}"/>
    <cellStyle name="Millares 6 3 5 2 2 3 2" xfId="31597" xr:uid="{00000000-0005-0000-0000-0000587B0000}"/>
    <cellStyle name="Millares 6 3 5 2 2 3 3" xfId="31598" xr:uid="{00000000-0005-0000-0000-0000597B0000}"/>
    <cellStyle name="Millares 6 3 5 2 2 4" xfId="31599" xr:uid="{00000000-0005-0000-0000-00005A7B0000}"/>
    <cellStyle name="Millares 6 3 5 2 2 5" xfId="31600" xr:uid="{00000000-0005-0000-0000-00005B7B0000}"/>
    <cellStyle name="Millares 6 3 5 2 3" xfId="31601" xr:uid="{00000000-0005-0000-0000-00005C7B0000}"/>
    <cellStyle name="Millares 6 3 5 2 3 2" xfId="31602" xr:uid="{00000000-0005-0000-0000-00005D7B0000}"/>
    <cellStyle name="Millares 6 3 5 2 3 2 2" xfId="31603" xr:uid="{00000000-0005-0000-0000-00005E7B0000}"/>
    <cellStyle name="Millares 6 3 5 2 3 2 3" xfId="31604" xr:uid="{00000000-0005-0000-0000-00005F7B0000}"/>
    <cellStyle name="Millares 6 3 5 2 3 3" xfId="31605" xr:uid="{00000000-0005-0000-0000-0000607B0000}"/>
    <cellStyle name="Millares 6 3 5 2 3 3 2" xfId="31606" xr:uid="{00000000-0005-0000-0000-0000617B0000}"/>
    <cellStyle name="Millares 6 3 5 2 3 3 3" xfId="31607" xr:uid="{00000000-0005-0000-0000-0000627B0000}"/>
    <cellStyle name="Millares 6 3 5 2 3 4" xfId="31608" xr:uid="{00000000-0005-0000-0000-0000637B0000}"/>
    <cellStyle name="Millares 6 3 5 2 3 5" xfId="31609" xr:uid="{00000000-0005-0000-0000-0000647B0000}"/>
    <cellStyle name="Millares 6 3 5 2 4" xfId="31610" xr:uid="{00000000-0005-0000-0000-0000657B0000}"/>
    <cellStyle name="Millares 6 3 5 2 4 2" xfId="31611" xr:uid="{00000000-0005-0000-0000-0000667B0000}"/>
    <cellStyle name="Millares 6 3 5 2 4 2 2" xfId="31612" xr:uid="{00000000-0005-0000-0000-0000677B0000}"/>
    <cellStyle name="Millares 6 3 5 2 4 2 3" xfId="31613" xr:uid="{00000000-0005-0000-0000-0000687B0000}"/>
    <cellStyle name="Millares 6 3 5 2 4 3" xfId="31614" xr:uid="{00000000-0005-0000-0000-0000697B0000}"/>
    <cellStyle name="Millares 6 3 5 2 4 3 2" xfId="31615" xr:uid="{00000000-0005-0000-0000-00006A7B0000}"/>
    <cellStyle name="Millares 6 3 5 2 4 3 3" xfId="31616" xr:uid="{00000000-0005-0000-0000-00006B7B0000}"/>
    <cellStyle name="Millares 6 3 5 2 4 4" xfId="31617" xr:uid="{00000000-0005-0000-0000-00006C7B0000}"/>
    <cellStyle name="Millares 6 3 5 2 4 5" xfId="31618" xr:uid="{00000000-0005-0000-0000-00006D7B0000}"/>
    <cellStyle name="Millares 6 3 5 2 5" xfId="31619" xr:uid="{00000000-0005-0000-0000-00006E7B0000}"/>
    <cellStyle name="Millares 6 3 5 2 5 2" xfId="31620" xr:uid="{00000000-0005-0000-0000-00006F7B0000}"/>
    <cellStyle name="Millares 6 3 5 2 5 3" xfId="31621" xr:uid="{00000000-0005-0000-0000-0000707B0000}"/>
    <cellStyle name="Millares 6 3 5 2 6" xfId="31622" xr:uid="{00000000-0005-0000-0000-0000717B0000}"/>
    <cellStyle name="Millares 6 3 5 2 6 2" xfId="31623" xr:uid="{00000000-0005-0000-0000-0000727B0000}"/>
    <cellStyle name="Millares 6 3 5 2 6 3" xfId="31624" xr:uid="{00000000-0005-0000-0000-0000737B0000}"/>
    <cellStyle name="Millares 6 3 5 2 7" xfId="31625" xr:uid="{00000000-0005-0000-0000-0000747B0000}"/>
    <cellStyle name="Millares 6 3 5 2 8" xfId="31626" xr:uid="{00000000-0005-0000-0000-0000757B0000}"/>
    <cellStyle name="Millares 6 3 5 3" xfId="31627" xr:uid="{00000000-0005-0000-0000-0000767B0000}"/>
    <cellStyle name="Millares 6 3 5 3 2" xfId="31628" xr:uid="{00000000-0005-0000-0000-0000777B0000}"/>
    <cellStyle name="Millares 6 3 5 3 2 2" xfId="31629" xr:uid="{00000000-0005-0000-0000-0000787B0000}"/>
    <cellStyle name="Millares 6 3 5 3 2 2 2" xfId="31630" xr:uid="{00000000-0005-0000-0000-0000797B0000}"/>
    <cellStyle name="Millares 6 3 5 3 2 2 3" xfId="31631" xr:uid="{00000000-0005-0000-0000-00007A7B0000}"/>
    <cellStyle name="Millares 6 3 5 3 2 3" xfId="31632" xr:uid="{00000000-0005-0000-0000-00007B7B0000}"/>
    <cellStyle name="Millares 6 3 5 3 2 3 2" xfId="31633" xr:uid="{00000000-0005-0000-0000-00007C7B0000}"/>
    <cellStyle name="Millares 6 3 5 3 2 3 3" xfId="31634" xr:uid="{00000000-0005-0000-0000-00007D7B0000}"/>
    <cellStyle name="Millares 6 3 5 3 2 4" xfId="31635" xr:uid="{00000000-0005-0000-0000-00007E7B0000}"/>
    <cellStyle name="Millares 6 3 5 3 2 5" xfId="31636" xr:uid="{00000000-0005-0000-0000-00007F7B0000}"/>
    <cellStyle name="Millares 6 3 5 3 3" xfId="31637" xr:uid="{00000000-0005-0000-0000-0000807B0000}"/>
    <cellStyle name="Millares 6 3 5 3 3 2" xfId="31638" xr:uid="{00000000-0005-0000-0000-0000817B0000}"/>
    <cellStyle name="Millares 6 3 5 3 3 2 2" xfId="31639" xr:uid="{00000000-0005-0000-0000-0000827B0000}"/>
    <cellStyle name="Millares 6 3 5 3 3 2 3" xfId="31640" xr:uid="{00000000-0005-0000-0000-0000837B0000}"/>
    <cellStyle name="Millares 6 3 5 3 3 3" xfId="31641" xr:uid="{00000000-0005-0000-0000-0000847B0000}"/>
    <cellStyle name="Millares 6 3 5 3 3 3 2" xfId="31642" xr:uid="{00000000-0005-0000-0000-0000857B0000}"/>
    <cellStyle name="Millares 6 3 5 3 3 3 3" xfId="31643" xr:uid="{00000000-0005-0000-0000-0000867B0000}"/>
    <cellStyle name="Millares 6 3 5 3 3 4" xfId="31644" xr:uid="{00000000-0005-0000-0000-0000877B0000}"/>
    <cellStyle name="Millares 6 3 5 3 3 5" xfId="31645" xr:uid="{00000000-0005-0000-0000-0000887B0000}"/>
    <cellStyle name="Millares 6 3 5 3 4" xfId="31646" xr:uid="{00000000-0005-0000-0000-0000897B0000}"/>
    <cellStyle name="Millares 6 3 5 3 4 2" xfId="31647" xr:uid="{00000000-0005-0000-0000-00008A7B0000}"/>
    <cellStyle name="Millares 6 3 5 3 4 2 2" xfId="31648" xr:uid="{00000000-0005-0000-0000-00008B7B0000}"/>
    <cellStyle name="Millares 6 3 5 3 4 2 3" xfId="31649" xr:uid="{00000000-0005-0000-0000-00008C7B0000}"/>
    <cellStyle name="Millares 6 3 5 3 4 3" xfId="31650" xr:uid="{00000000-0005-0000-0000-00008D7B0000}"/>
    <cellStyle name="Millares 6 3 5 3 4 3 2" xfId="31651" xr:uid="{00000000-0005-0000-0000-00008E7B0000}"/>
    <cellStyle name="Millares 6 3 5 3 4 3 3" xfId="31652" xr:uid="{00000000-0005-0000-0000-00008F7B0000}"/>
    <cellStyle name="Millares 6 3 5 3 4 4" xfId="31653" xr:uid="{00000000-0005-0000-0000-0000907B0000}"/>
    <cellStyle name="Millares 6 3 5 3 4 5" xfId="31654" xr:uid="{00000000-0005-0000-0000-0000917B0000}"/>
    <cellStyle name="Millares 6 3 5 3 5" xfId="31655" xr:uid="{00000000-0005-0000-0000-0000927B0000}"/>
    <cellStyle name="Millares 6 3 5 3 5 2" xfId="31656" xr:uid="{00000000-0005-0000-0000-0000937B0000}"/>
    <cellStyle name="Millares 6 3 5 3 5 3" xfId="31657" xr:uid="{00000000-0005-0000-0000-0000947B0000}"/>
    <cellStyle name="Millares 6 3 5 3 6" xfId="31658" xr:uid="{00000000-0005-0000-0000-0000957B0000}"/>
    <cellStyle name="Millares 6 3 5 3 6 2" xfId="31659" xr:uid="{00000000-0005-0000-0000-0000967B0000}"/>
    <cellStyle name="Millares 6 3 5 3 6 3" xfId="31660" xr:uid="{00000000-0005-0000-0000-0000977B0000}"/>
    <cellStyle name="Millares 6 3 5 3 7" xfId="31661" xr:uid="{00000000-0005-0000-0000-0000987B0000}"/>
    <cellStyle name="Millares 6 3 5 3 8" xfId="31662" xr:uid="{00000000-0005-0000-0000-0000997B0000}"/>
    <cellStyle name="Millares 6 3 5 4" xfId="31663" xr:uid="{00000000-0005-0000-0000-00009A7B0000}"/>
    <cellStyle name="Millares 6 3 5 4 2" xfId="31664" xr:uid="{00000000-0005-0000-0000-00009B7B0000}"/>
    <cellStyle name="Millares 6 3 5 4 2 2" xfId="31665" xr:uid="{00000000-0005-0000-0000-00009C7B0000}"/>
    <cellStyle name="Millares 6 3 5 4 2 3" xfId="31666" xr:uid="{00000000-0005-0000-0000-00009D7B0000}"/>
    <cellStyle name="Millares 6 3 5 4 3" xfId="31667" xr:uid="{00000000-0005-0000-0000-00009E7B0000}"/>
    <cellStyle name="Millares 6 3 5 4 3 2" xfId="31668" xr:uid="{00000000-0005-0000-0000-00009F7B0000}"/>
    <cellStyle name="Millares 6 3 5 4 3 3" xfId="31669" xr:uid="{00000000-0005-0000-0000-0000A07B0000}"/>
    <cellStyle name="Millares 6 3 5 4 4" xfId="31670" xr:uid="{00000000-0005-0000-0000-0000A17B0000}"/>
    <cellStyle name="Millares 6 3 5 4 5" xfId="31671" xr:uid="{00000000-0005-0000-0000-0000A27B0000}"/>
    <cellStyle name="Millares 6 3 5 5" xfId="31672" xr:uid="{00000000-0005-0000-0000-0000A37B0000}"/>
    <cellStyle name="Millares 6 3 5 5 2" xfId="31673" xr:uid="{00000000-0005-0000-0000-0000A47B0000}"/>
    <cellStyle name="Millares 6 3 5 5 2 2" xfId="31674" xr:uid="{00000000-0005-0000-0000-0000A57B0000}"/>
    <cellStyle name="Millares 6 3 5 5 2 3" xfId="31675" xr:uid="{00000000-0005-0000-0000-0000A67B0000}"/>
    <cellStyle name="Millares 6 3 5 5 3" xfId="31676" xr:uid="{00000000-0005-0000-0000-0000A77B0000}"/>
    <cellStyle name="Millares 6 3 5 5 3 2" xfId="31677" xr:uid="{00000000-0005-0000-0000-0000A87B0000}"/>
    <cellStyle name="Millares 6 3 5 5 3 3" xfId="31678" xr:uid="{00000000-0005-0000-0000-0000A97B0000}"/>
    <cellStyle name="Millares 6 3 5 5 4" xfId="31679" xr:uid="{00000000-0005-0000-0000-0000AA7B0000}"/>
    <cellStyle name="Millares 6 3 5 5 5" xfId="31680" xr:uid="{00000000-0005-0000-0000-0000AB7B0000}"/>
    <cellStyle name="Millares 6 3 5 6" xfId="31681" xr:uid="{00000000-0005-0000-0000-0000AC7B0000}"/>
    <cellStyle name="Millares 6 3 5 6 2" xfId="31682" xr:uid="{00000000-0005-0000-0000-0000AD7B0000}"/>
    <cellStyle name="Millares 6 3 5 6 2 2" xfId="31683" xr:uid="{00000000-0005-0000-0000-0000AE7B0000}"/>
    <cellStyle name="Millares 6 3 5 6 2 3" xfId="31684" xr:uid="{00000000-0005-0000-0000-0000AF7B0000}"/>
    <cellStyle name="Millares 6 3 5 6 3" xfId="31685" xr:uid="{00000000-0005-0000-0000-0000B07B0000}"/>
    <cellStyle name="Millares 6 3 5 6 3 2" xfId="31686" xr:uid="{00000000-0005-0000-0000-0000B17B0000}"/>
    <cellStyle name="Millares 6 3 5 6 3 3" xfId="31687" xr:uid="{00000000-0005-0000-0000-0000B27B0000}"/>
    <cellStyle name="Millares 6 3 5 6 4" xfId="31688" xr:uid="{00000000-0005-0000-0000-0000B37B0000}"/>
    <cellStyle name="Millares 6 3 5 6 5" xfId="31689" xr:uid="{00000000-0005-0000-0000-0000B47B0000}"/>
    <cellStyle name="Millares 6 3 5 7" xfId="31690" xr:uid="{00000000-0005-0000-0000-0000B57B0000}"/>
    <cellStyle name="Millares 6 3 5 7 2" xfId="31691" xr:uid="{00000000-0005-0000-0000-0000B67B0000}"/>
    <cellStyle name="Millares 6 3 5 7 3" xfId="31692" xr:uid="{00000000-0005-0000-0000-0000B77B0000}"/>
    <cellStyle name="Millares 6 3 5 8" xfId="31693" xr:uid="{00000000-0005-0000-0000-0000B87B0000}"/>
    <cellStyle name="Millares 6 3 5 8 2" xfId="31694" xr:uid="{00000000-0005-0000-0000-0000B97B0000}"/>
    <cellStyle name="Millares 6 3 5 8 3" xfId="31695" xr:uid="{00000000-0005-0000-0000-0000BA7B0000}"/>
    <cellStyle name="Millares 6 3 5 9" xfId="31696" xr:uid="{00000000-0005-0000-0000-0000BB7B0000}"/>
    <cellStyle name="Millares 6 3 6" xfId="31697" xr:uid="{00000000-0005-0000-0000-0000BC7B0000}"/>
    <cellStyle name="Millares 6 3 6 2" xfId="31698" xr:uid="{00000000-0005-0000-0000-0000BD7B0000}"/>
    <cellStyle name="Millares 6 3 6 2 2" xfId="31699" xr:uid="{00000000-0005-0000-0000-0000BE7B0000}"/>
    <cellStyle name="Millares 6 3 6 2 2 2" xfId="31700" xr:uid="{00000000-0005-0000-0000-0000BF7B0000}"/>
    <cellStyle name="Millares 6 3 6 2 2 3" xfId="31701" xr:uid="{00000000-0005-0000-0000-0000C07B0000}"/>
    <cellStyle name="Millares 6 3 6 2 3" xfId="31702" xr:uid="{00000000-0005-0000-0000-0000C17B0000}"/>
    <cellStyle name="Millares 6 3 6 2 3 2" xfId="31703" xr:uid="{00000000-0005-0000-0000-0000C27B0000}"/>
    <cellStyle name="Millares 6 3 6 2 3 3" xfId="31704" xr:uid="{00000000-0005-0000-0000-0000C37B0000}"/>
    <cellStyle name="Millares 6 3 6 2 4" xfId="31705" xr:uid="{00000000-0005-0000-0000-0000C47B0000}"/>
    <cellStyle name="Millares 6 3 6 2 5" xfId="31706" xr:uid="{00000000-0005-0000-0000-0000C57B0000}"/>
    <cellStyle name="Millares 6 3 6 3" xfId="31707" xr:uid="{00000000-0005-0000-0000-0000C67B0000}"/>
    <cellStyle name="Millares 6 3 6 3 2" xfId="31708" xr:uid="{00000000-0005-0000-0000-0000C77B0000}"/>
    <cellStyle name="Millares 6 3 6 3 2 2" xfId="31709" xr:uid="{00000000-0005-0000-0000-0000C87B0000}"/>
    <cellStyle name="Millares 6 3 6 3 2 3" xfId="31710" xr:uid="{00000000-0005-0000-0000-0000C97B0000}"/>
    <cellStyle name="Millares 6 3 6 3 3" xfId="31711" xr:uid="{00000000-0005-0000-0000-0000CA7B0000}"/>
    <cellStyle name="Millares 6 3 6 3 3 2" xfId="31712" xr:uid="{00000000-0005-0000-0000-0000CB7B0000}"/>
    <cellStyle name="Millares 6 3 6 3 3 3" xfId="31713" xr:uid="{00000000-0005-0000-0000-0000CC7B0000}"/>
    <cellStyle name="Millares 6 3 6 3 4" xfId="31714" xr:uid="{00000000-0005-0000-0000-0000CD7B0000}"/>
    <cellStyle name="Millares 6 3 6 3 5" xfId="31715" xr:uid="{00000000-0005-0000-0000-0000CE7B0000}"/>
    <cellStyle name="Millares 6 3 6 4" xfId="31716" xr:uid="{00000000-0005-0000-0000-0000CF7B0000}"/>
    <cellStyle name="Millares 6 3 6 4 2" xfId="31717" xr:uid="{00000000-0005-0000-0000-0000D07B0000}"/>
    <cellStyle name="Millares 6 3 6 4 2 2" xfId="31718" xr:uid="{00000000-0005-0000-0000-0000D17B0000}"/>
    <cellStyle name="Millares 6 3 6 4 2 3" xfId="31719" xr:uid="{00000000-0005-0000-0000-0000D27B0000}"/>
    <cellStyle name="Millares 6 3 6 4 3" xfId="31720" xr:uid="{00000000-0005-0000-0000-0000D37B0000}"/>
    <cellStyle name="Millares 6 3 6 4 3 2" xfId="31721" xr:uid="{00000000-0005-0000-0000-0000D47B0000}"/>
    <cellStyle name="Millares 6 3 6 4 3 3" xfId="31722" xr:uid="{00000000-0005-0000-0000-0000D57B0000}"/>
    <cellStyle name="Millares 6 3 6 4 4" xfId="31723" xr:uid="{00000000-0005-0000-0000-0000D67B0000}"/>
    <cellStyle name="Millares 6 3 6 4 5" xfId="31724" xr:uid="{00000000-0005-0000-0000-0000D77B0000}"/>
    <cellStyle name="Millares 6 3 6 5" xfId="31725" xr:uid="{00000000-0005-0000-0000-0000D87B0000}"/>
    <cellStyle name="Millares 6 3 6 5 2" xfId="31726" xr:uid="{00000000-0005-0000-0000-0000D97B0000}"/>
    <cellStyle name="Millares 6 3 6 5 3" xfId="31727" xr:uid="{00000000-0005-0000-0000-0000DA7B0000}"/>
    <cellStyle name="Millares 6 3 6 6" xfId="31728" xr:uid="{00000000-0005-0000-0000-0000DB7B0000}"/>
    <cellStyle name="Millares 6 3 6 6 2" xfId="31729" xr:uid="{00000000-0005-0000-0000-0000DC7B0000}"/>
    <cellStyle name="Millares 6 3 6 6 3" xfId="31730" xr:uid="{00000000-0005-0000-0000-0000DD7B0000}"/>
    <cellStyle name="Millares 6 3 6 7" xfId="31731" xr:uid="{00000000-0005-0000-0000-0000DE7B0000}"/>
    <cellStyle name="Millares 6 3 6 8" xfId="31732" xr:uid="{00000000-0005-0000-0000-0000DF7B0000}"/>
    <cellStyle name="Millares 6 3 7" xfId="31733" xr:uid="{00000000-0005-0000-0000-0000E07B0000}"/>
    <cellStyle name="Millares 6 3 7 2" xfId="31734" xr:uid="{00000000-0005-0000-0000-0000E17B0000}"/>
    <cellStyle name="Millares 6 3 7 2 2" xfId="31735" xr:uid="{00000000-0005-0000-0000-0000E27B0000}"/>
    <cellStyle name="Millares 6 3 7 2 2 2" xfId="31736" xr:uid="{00000000-0005-0000-0000-0000E37B0000}"/>
    <cellStyle name="Millares 6 3 7 2 2 3" xfId="31737" xr:uid="{00000000-0005-0000-0000-0000E47B0000}"/>
    <cellStyle name="Millares 6 3 7 2 3" xfId="31738" xr:uid="{00000000-0005-0000-0000-0000E57B0000}"/>
    <cellStyle name="Millares 6 3 7 2 3 2" xfId="31739" xr:uid="{00000000-0005-0000-0000-0000E67B0000}"/>
    <cellStyle name="Millares 6 3 7 2 3 3" xfId="31740" xr:uid="{00000000-0005-0000-0000-0000E77B0000}"/>
    <cellStyle name="Millares 6 3 7 2 4" xfId="31741" xr:uid="{00000000-0005-0000-0000-0000E87B0000}"/>
    <cellStyle name="Millares 6 3 7 2 5" xfId="31742" xr:uid="{00000000-0005-0000-0000-0000E97B0000}"/>
    <cellStyle name="Millares 6 3 7 3" xfId="31743" xr:uid="{00000000-0005-0000-0000-0000EA7B0000}"/>
    <cellStyle name="Millares 6 3 7 3 2" xfId="31744" xr:uid="{00000000-0005-0000-0000-0000EB7B0000}"/>
    <cellStyle name="Millares 6 3 7 3 2 2" xfId="31745" xr:uid="{00000000-0005-0000-0000-0000EC7B0000}"/>
    <cellStyle name="Millares 6 3 7 3 2 3" xfId="31746" xr:uid="{00000000-0005-0000-0000-0000ED7B0000}"/>
    <cellStyle name="Millares 6 3 7 3 3" xfId="31747" xr:uid="{00000000-0005-0000-0000-0000EE7B0000}"/>
    <cellStyle name="Millares 6 3 7 3 3 2" xfId="31748" xr:uid="{00000000-0005-0000-0000-0000EF7B0000}"/>
    <cellStyle name="Millares 6 3 7 3 3 3" xfId="31749" xr:uid="{00000000-0005-0000-0000-0000F07B0000}"/>
    <cellStyle name="Millares 6 3 7 3 4" xfId="31750" xr:uid="{00000000-0005-0000-0000-0000F17B0000}"/>
    <cellStyle name="Millares 6 3 7 3 5" xfId="31751" xr:uid="{00000000-0005-0000-0000-0000F27B0000}"/>
    <cellStyle name="Millares 6 3 7 4" xfId="31752" xr:uid="{00000000-0005-0000-0000-0000F37B0000}"/>
    <cellStyle name="Millares 6 3 7 4 2" xfId="31753" xr:uid="{00000000-0005-0000-0000-0000F47B0000}"/>
    <cellStyle name="Millares 6 3 7 4 2 2" xfId="31754" xr:uid="{00000000-0005-0000-0000-0000F57B0000}"/>
    <cellStyle name="Millares 6 3 7 4 2 3" xfId="31755" xr:uid="{00000000-0005-0000-0000-0000F67B0000}"/>
    <cellStyle name="Millares 6 3 7 4 3" xfId="31756" xr:uid="{00000000-0005-0000-0000-0000F77B0000}"/>
    <cellStyle name="Millares 6 3 7 4 3 2" xfId="31757" xr:uid="{00000000-0005-0000-0000-0000F87B0000}"/>
    <cellStyle name="Millares 6 3 7 4 3 3" xfId="31758" xr:uid="{00000000-0005-0000-0000-0000F97B0000}"/>
    <cellStyle name="Millares 6 3 7 4 4" xfId="31759" xr:uid="{00000000-0005-0000-0000-0000FA7B0000}"/>
    <cellStyle name="Millares 6 3 7 4 5" xfId="31760" xr:uid="{00000000-0005-0000-0000-0000FB7B0000}"/>
    <cellStyle name="Millares 6 3 7 5" xfId="31761" xr:uid="{00000000-0005-0000-0000-0000FC7B0000}"/>
    <cellStyle name="Millares 6 3 7 5 2" xfId="31762" xr:uid="{00000000-0005-0000-0000-0000FD7B0000}"/>
    <cellStyle name="Millares 6 3 7 5 3" xfId="31763" xr:uid="{00000000-0005-0000-0000-0000FE7B0000}"/>
    <cellStyle name="Millares 6 3 7 6" xfId="31764" xr:uid="{00000000-0005-0000-0000-0000FF7B0000}"/>
    <cellStyle name="Millares 6 3 7 6 2" xfId="31765" xr:uid="{00000000-0005-0000-0000-0000007C0000}"/>
    <cellStyle name="Millares 6 3 7 6 3" xfId="31766" xr:uid="{00000000-0005-0000-0000-0000017C0000}"/>
    <cellStyle name="Millares 6 3 7 7" xfId="31767" xr:uid="{00000000-0005-0000-0000-0000027C0000}"/>
    <cellStyle name="Millares 6 3 7 8" xfId="31768" xr:uid="{00000000-0005-0000-0000-0000037C0000}"/>
    <cellStyle name="Millares 6 3 8" xfId="31769" xr:uid="{00000000-0005-0000-0000-0000047C0000}"/>
    <cellStyle name="Millares 6 3 8 2" xfId="31770" xr:uid="{00000000-0005-0000-0000-0000057C0000}"/>
    <cellStyle name="Millares 6 3 8 2 2" xfId="31771" xr:uid="{00000000-0005-0000-0000-0000067C0000}"/>
    <cellStyle name="Millares 6 3 8 2 3" xfId="31772" xr:uid="{00000000-0005-0000-0000-0000077C0000}"/>
    <cellStyle name="Millares 6 3 8 3" xfId="31773" xr:uid="{00000000-0005-0000-0000-0000087C0000}"/>
    <cellStyle name="Millares 6 3 8 3 2" xfId="31774" xr:uid="{00000000-0005-0000-0000-0000097C0000}"/>
    <cellStyle name="Millares 6 3 8 3 3" xfId="31775" xr:uid="{00000000-0005-0000-0000-00000A7C0000}"/>
    <cellStyle name="Millares 6 3 8 4" xfId="31776" xr:uid="{00000000-0005-0000-0000-00000B7C0000}"/>
    <cellStyle name="Millares 6 3 8 5" xfId="31777" xr:uid="{00000000-0005-0000-0000-00000C7C0000}"/>
    <cellStyle name="Millares 6 3 9" xfId="31778" xr:uid="{00000000-0005-0000-0000-00000D7C0000}"/>
    <cellStyle name="Millares 6 3 9 2" xfId="31779" xr:uid="{00000000-0005-0000-0000-00000E7C0000}"/>
    <cellStyle name="Millares 6 3 9 2 2" xfId="31780" xr:uid="{00000000-0005-0000-0000-00000F7C0000}"/>
    <cellStyle name="Millares 6 3 9 2 3" xfId="31781" xr:uid="{00000000-0005-0000-0000-0000107C0000}"/>
    <cellStyle name="Millares 6 3 9 3" xfId="31782" xr:uid="{00000000-0005-0000-0000-0000117C0000}"/>
    <cellStyle name="Millares 6 3 9 3 2" xfId="31783" xr:uid="{00000000-0005-0000-0000-0000127C0000}"/>
    <cellStyle name="Millares 6 3 9 3 3" xfId="31784" xr:uid="{00000000-0005-0000-0000-0000137C0000}"/>
    <cellStyle name="Millares 6 3 9 4" xfId="31785" xr:uid="{00000000-0005-0000-0000-0000147C0000}"/>
    <cellStyle name="Millares 6 3 9 5" xfId="31786" xr:uid="{00000000-0005-0000-0000-0000157C0000}"/>
    <cellStyle name="Millares 6 4" xfId="29838" xr:uid="{00000000-0005-0000-0000-0000167C0000}"/>
    <cellStyle name="Millares 7" xfId="32" xr:uid="{00000000-0005-0000-0000-0000177C0000}"/>
    <cellStyle name="Millares 7 2" xfId="31788" xr:uid="{00000000-0005-0000-0000-0000187C0000}"/>
    <cellStyle name="Millares 7 2 2" xfId="31789" xr:uid="{00000000-0005-0000-0000-0000197C0000}"/>
    <cellStyle name="Millares 7 2 3" xfId="31790" xr:uid="{00000000-0005-0000-0000-00001A7C0000}"/>
    <cellStyle name="Millares 7 2 3 2" xfId="31791" xr:uid="{00000000-0005-0000-0000-00001B7C0000}"/>
    <cellStyle name="Millares 7 2 3 2 10" xfId="31792" xr:uid="{00000000-0005-0000-0000-00001C7C0000}"/>
    <cellStyle name="Millares 7 2 3 2 10 2" xfId="31793" xr:uid="{00000000-0005-0000-0000-00001D7C0000}"/>
    <cellStyle name="Millares 7 2 3 2 10 2 2" xfId="31794" xr:uid="{00000000-0005-0000-0000-00001E7C0000}"/>
    <cellStyle name="Millares 7 2 3 2 10 2 3" xfId="31795" xr:uid="{00000000-0005-0000-0000-00001F7C0000}"/>
    <cellStyle name="Millares 7 2 3 2 10 3" xfId="31796" xr:uid="{00000000-0005-0000-0000-0000207C0000}"/>
    <cellStyle name="Millares 7 2 3 2 10 3 2" xfId="31797" xr:uid="{00000000-0005-0000-0000-0000217C0000}"/>
    <cellStyle name="Millares 7 2 3 2 10 3 3" xfId="31798" xr:uid="{00000000-0005-0000-0000-0000227C0000}"/>
    <cellStyle name="Millares 7 2 3 2 10 4" xfId="31799" xr:uid="{00000000-0005-0000-0000-0000237C0000}"/>
    <cellStyle name="Millares 7 2 3 2 10 5" xfId="31800" xr:uid="{00000000-0005-0000-0000-0000247C0000}"/>
    <cellStyle name="Millares 7 2 3 2 11" xfId="31801" xr:uid="{00000000-0005-0000-0000-0000257C0000}"/>
    <cellStyle name="Millares 7 2 3 2 11 2" xfId="31802" xr:uid="{00000000-0005-0000-0000-0000267C0000}"/>
    <cellStyle name="Millares 7 2 3 2 11 3" xfId="31803" xr:uid="{00000000-0005-0000-0000-0000277C0000}"/>
    <cellStyle name="Millares 7 2 3 2 12" xfId="31804" xr:uid="{00000000-0005-0000-0000-0000287C0000}"/>
    <cellStyle name="Millares 7 2 3 2 12 2" xfId="31805" xr:uid="{00000000-0005-0000-0000-0000297C0000}"/>
    <cellStyle name="Millares 7 2 3 2 12 3" xfId="31806" xr:uid="{00000000-0005-0000-0000-00002A7C0000}"/>
    <cellStyle name="Millares 7 2 3 2 13" xfId="31807" xr:uid="{00000000-0005-0000-0000-00002B7C0000}"/>
    <cellStyle name="Millares 7 2 3 2 14" xfId="31808" xr:uid="{00000000-0005-0000-0000-00002C7C0000}"/>
    <cellStyle name="Millares 7 2 3 2 2" xfId="31809" xr:uid="{00000000-0005-0000-0000-00002D7C0000}"/>
    <cellStyle name="Millares 7 2 3 2 2 10" xfId="31810" xr:uid="{00000000-0005-0000-0000-00002E7C0000}"/>
    <cellStyle name="Millares 7 2 3 2 2 10 2" xfId="31811" xr:uid="{00000000-0005-0000-0000-00002F7C0000}"/>
    <cellStyle name="Millares 7 2 3 2 2 10 3" xfId="31812" xr:uid="{00000000-0005-0000-0000-0000307C0000}"/>
    <cellStyle name="Millares 7 2 3 2 2 11" xfId="31813" xr:uid="{00000000-0005-0000-0000-0000317C0000}"/>
    <cellStyle name="Millares 7 2 3 2 2 12" xfId="31814" xr:uid="{00000000-0005-0000-0000-0000327C0000}"/>
    <cellStyle name="Millares 7 2 3 2 2 2" xfId="31815" xr:uid="{00000000-0005-0000-0000-0000337C0000}"/>
    <cellStyle name="Millares 7 2 3 2 2 2 10" xfId="31816" xr:uid="{00000000-0005-0000-0000-0000347C0000}"/>
    <cellStyle name="Millares 7 2 3 2 2 2 2" xfId="31817" xr:uid="{00000000-0005-0000-0000-0000357C0000}"/>
    <cellStyle name="Millares 7 2 3 2 2 2 2 2" xfId="31818" xr:uid="{00000000-0005-0000-0000-0000367C0000}"/>
    <cellStyle name="Millares 7 2 3 2 2 2 2 2 2" xfId="31819" xr:uid="{00000000-0005-0000-0000-0000377C0000}"/>
    <cellStyle name="Millares 7 2 3 2 2 2 2 2 2 2" xfId="31820" xr:uid="{00000000-0005-0000-0000-0000387C0000}"/>
    <cellStyle name="Millares 7 2 3 2 2 2 2 2 2 3" xfId="31821" xr:uid="{00000000-0005-0000-0000-0000397C0000}"/>
    <cellStyle name="Millares 7 2 3 2 2 2 2 2 3" xfId="31822" xr:uid="{00000000-0005-0000-0000-00003A7C0000}"/>
    <cellStyle name="Millares 7 2 3 2 2 2 2 2 3 2" xfId="31823" xr:uid="{00000000-0005-0000-0000-00003B7C0000}"/>
    <cellStyle name="Millares 7 2 3 2 2 2 2 2 3 3" xfId="31824" xr:uid="{00000000-0005-0000-0000-00003C7C0000}"/>
    <cellStyle name="Millares 7 2 3 2 2 2 2 2 4" xfId="31825" xr:uid="{00000000-0005-0000-0000-00003D7C0000}"/>
    <cellStyle name="Millares 7 2 3 2 2 2 2 2 5" xfId="31826" xr:uid="{00000000-0005-0000-0000-00003E7C0000}"/>
    <cellStyle name="Millares 7 2 3 2 2 2 2 3" xfId="31827" xr:uid="{00000000-0005-0000-0000-00003F7C0000}"/>
    <cellStyle name="Millares 7 2 3 2 2 2 2 3 2" xfId="31828" xr:uid="{00000000-0005-0000-0000-0000407C0000}"/>
    <cellStyle name="Millares 7 2 3 2 2 2 2 3 2 2" xfId="31829" xr:uid="{00000000-0005-0000-0000-0000417C0000}"/>
    <cellStyle name="Millares 7 2 3 2 2 2 2 3 2 3" xfId="31830" xr:uid="{00000000-0005-0000-0000-0000427C0000}"/>
    <cellStyle name="Millares 7 2 3 2 2 2 2 3 3" xfId="31831" xr:uid="{00000000-0005-0000-0000-0000437C0000}"/>
    <cellStyle name="Millares 7 2 3 2 2 2 2 3 3 2" xfId="31832" xr:uid="{00000000-0005-0000-0000-0000447C0000}"/>
    <cellStyle name="Millares 7 2 3 2 2 2 2 3 3 3" xfId="31833" xr:uid="{00000000-0005-0000-0000-0000457C0000}"/>
    <cellStyle name="Millares 7 2 3 2 2 2 2 3 4" xfId="31834" xr:uid="{00000000-0005-0000-0000-0000467C0000}"/>
    <cellStyle name="Millares 7 2 3 2 2 2 2 3 5" xfId="31835" xr:uid="{00000000-0005-0000-0000-0000477C0000}"/>
    <cellStyle name="Millares 7 2 3 2 2 2 2 4" xfId="31836" xr:uid="{00000000-0005-0000-0000-0000487C0000}"/>
    <cellStyle name="Millares 7 2 3 2 2 2 2 4 2" xfId="31837" xr:uid="{00000000-0005-0000-0000-0000497C0000}"/>
    <cellStyle name="Millares 7 2 3 2 2 2 2 4 2 2" xfId="31838" xr:uid="{00000000-0005-0000-0000-00004A7C0000}"/>
    <cellStyle name="Millares 7 2 3 2 2 2 2 4 2 3" xfId="31839" xr:uid="{00000000-0005-0000-0000-00004B7C0000}"/>
    <cellStyle name="Millares 7 2 3 2 2 2 2 4 3" xfId="31840" xr:uid="{00000000-0005-0000-0000-00004C7C0000}"/>
    <cellStyle name="Millares 7 2 3 2 2 2 2 4 3 2" xfId="31841" xr:uid="{00000000-0005-0000-0000-00004D7C0000}"/>
    <cellStyle name="Millares 7 2 3 2 2 2 2 4 3 3" xfId="31842" xr:uid="{00000000-0005-0000-0000-00004E7C0000}"/>
    <cellStyle name="Millares 7 2 3 2 2 2 2 4 4" xfId="31843" xr:uid="{00000000-0005-0000-0000-00004F7C0000}"/>
    <cellStyle name="Millares 7 2 3 2 2 2 2 4 5" xfId="31844" xr:uid="{00000000-0005-0000-0000-0000507C0000}"/>
    <cellStyle name="Millares 7 2 3 2 2 2 2 5" xfId="31845" xr:uid="{00000000-0005-0000-0000-0000517C0000}"/>
    <cellStyle name="Millares 7 2 3 2 2 2 2 5 2" xfId="31846" xr:uid="{00000000-0005-0000-0000-0000527C0000}"/>
    <cellStyle name="Millares 7 2 3 2 2 2 2 5 3" xfId="31847" xr:uid="{00000000-0005-0000-0000-0000537C0000}"/>
    <cellStyle name="Millares 7 2 3 2 2 2 2 6" xfId="31848" xr:uid="{00000000-0005-0000-0000-0000547C0000}"/>
    <cellStyle name="Millares 7 2 3 2 2 2 2 6 2" xfId="31849" xr:uid="{00000000-0005-0000-0000-0000557C0000}"/>
    <cellStyle name="Millares 7 2 3 2 2 2 2 6 3" xfId="31850" xr:uid="{00000000-0005-0000-0000-0000567C0000}"/>
    <cellStyle name="Millares 7 2 3 2 2 2 2 7" xfId="31851" xr:uid="{00000000-0005-0000-0000-0000577C0000}"/>
    <cellStyle name="Millares 7 2 3 2 2 2 2 8" xfId="31852" xr:uid="{00000000-0005-0000-0000-0000587C0000}"/>
    <cellStyle name="Millares 7 2 3 2 2 2 3" xfId="31853" xr:uid="{00000000-0005-0000-0000-0000597C0000}"/>
    <cellStyle name="Millares 7 2 3 2 2 2 3 2" xfId="31854" xr:uid="{00000000-0005-0000-0000-00005A7C0000}"/>
    <cellStyle name="Millares 7 2 3 2 2 2 3 2 2" xfId="31855" xr:uid="{00000000-0005-0000-0000-00005B7C0000}"/>
    <cellStyle name="Millares 7 2 3 2 2 2 3 2 2 2" xfId="31856" xr:uid="{00000000-0005-0000-0000-00005C7C0000}"/>
    <cellStyle name="Millares 7 2 3 2 2 2 3 2 2 3" xfId="31857" xr:uid="{00000000-0005-0000-0000-00005D7C0000}"/>
    <cellStyle name="Millares 7 2 3 2 2 2 3 2 3" xfId="31858" xr:uid="{00000000-0005-0000-0000-00005E7C0000}"/>
    <cellStyle name="Millares 7 2 3 2 2 2 3 2 3 2" xfId="31859" xr:uid="{00000000-0005-0000-0000-00005F7C0000}"/>
    <cellStyle name="Millares 7 2 3 2 2 2 3 2 3 3" xfId="31860" xr:uid="{00000000-0005-0000-0000-0000607C0000}"/>
    <cellStyle name="Millares 7 2 3 2 2 2 3 2 4" xfId="31861" xr:uid="{00000000-0005-0000-0000-0000617C0000}"/>
    <cellStyle name="Millares 7 2 3 2 2 2 3 2 5" xfId="31862" xr:uid="{00000000-0005-0000-0000-0000627C0000}"/>
    <cellStyle name="Millares 7 2 3 2 2 2 3 3" xfId="31863" xr:uid="{00000000-0005-0000-0000-0000637C0000}"/>
    <cellStyle name="Millares 7 2 3 2 2 2 3 3 2" xfId="31864" xr:uid="{00000000-0005-0000-0000-0000647C0000}"/>
    <cellStyle name="Millares 7 2 3 2 2 2 3 3 2 2" xfId="31865" xr:uid="{00000000-0005-0000-0000-0000657C0000}"/>
    <cellStyle name="Millares 7 2 3 2 2 2 3 3 2 3" xfId="31866" xr:uid="{00000000-0005-0000-0000-0000667C0000}"/>
    <cellStyle name="Millares 7 2 3 2 2 2 3 3 3" xfId="31867" xr:uid="{00000000-0005-0000-0000-0000677C0000}"/>
    <cellStyle name="Millares 7 2 3 2 2 2 3 3 3 2" xfId="31868" xr:uid="{00000000-0005-0000-0000-0000687C0000}"/>
    <cellStyle name="Millares 7 2 3 2 2 2 3 3 3 3" xfId="31869" xr:uid="{00000000-0005-0000-0000-0000697C0000}"/>
    <cellStyle name="Millares 7 2 3 2 2 2 3 3 4" xfId="31870" xr:uid="{00000000-0005-0000-0000-00006A7C0000}"/>
    <cellStyle name="Millares 7 2 3 2 2 2 3 3 5" xfId="31871" xr:uid="{00000000-0005-0000-0000-00006B7C0000}"/>
    <cellStyle name="Millares 7 2 3 2 2 2 3 4" xfId="31872" xr:uid="{00000000-0005-0000-0000-00006C7C0000}"/>
    <cellStyle name="Millares 7 2 3 2 2 2 3 4 2" xfId="31873" xr:uid="{00000000-0005-0000-0000-00006D7C0000}"/>
    <cellStyle name="Millares 7 2 3 2 2 2 3 4 2 2" xfId="31874" xr:uid="{00000000-0005-0000-0000-00006E7C0000}"/>
    <cellStyle name="Millares 7 2 3 2 2 2 3 4 2 3" xfId="31875" xr:uid="{00000000-0005-0000-0000-00006F7C0000}"/>
    <cellStyle name="Millares 7 2 3 2 2 2 3 4 3" xfId="31876" xr:uid="{00000000-0005-0000-0000-0000707C0000}"/>
    <cellStyle name="Millares 7 2 3 2 2 2 3 4 3 2" xfId="31877" xr:uid="{00000000-0005-0000-0000-0000717C0000}"/>
    <cellStyle name="Millares 7 2 3 2 2 2 3 4 3 3" xfId="31878" xr:uid="{00000000-0005-0000-0000-0000727C0000}"/>
    <cellStyle name="Millares 7 2 3 2 2 2 3 4 4" xfId="31879" xr:uid="{00000000-0005-0000-0000-0000737C0000}"/>
    <cellStyle name="Millares 7 2 3 2 2 2 3 4 5" xfId="31880" xr:uid="{00000000-0005-0000-0000-0000747C0000}"/>
    <cellStyle name="Millares 7 2 3 2 2 2 3 5" xfId="31881" xr:uid="{00000000-0005-0000-0000-0000757C0000}"/>
    <cellStyle name="Millares 7 2 3 2 2 2 3 5 2" xfId="31882" xr:uid="{00000000-0005-0000-0000-0000767C0000}"/>
    <cellStyle name="Millares 7 2 3 2 2 2 3 5 3" xfId="31883" xr:uid="{00000000-0005-0000-0000-0000777C0000}"/>
    <cellStyle name="Millares 7 2 3 2 2 2 3 6" xfId="31884" xr:uid="{00000000-0005-0000-0000-0000787C0000}"/>
    <cellStyle name="Millares 7 2 3 2 2 2 3 6 2" xfId="31885" xr:uid="{00000000-0005-0000-0000-0000797C0000}"/>
    <cellStyle name="Millares 7 2 3 2 2 2 3 6 3" xfId="31886" xr:uid="{00000000-0005-0000-0000-00007A7C0000}"/>
    <cellStyle name="Millares 7 2 3 2 2 2 3 7" xfId="31887" xr:uid="{00000000-0005-0000-0000-00007B7C0000}"/>
    <cellStyle name="Millares 7 2 3 2 2 2 3 8" xfId="31888" xr:uid="{00000000-0005-0000-0000-00007C7C0000}"/>
    <cellStyle name="Millares 7 2 3 2 2 2 4" xfId="31889" xr:uid="{00000000-0005-0000-0000-00007D7C0000}"/>
    <cellStyle name="Millares 7 2 3 2 2 2 4 2" xfId="31890" xr:uid="{00000000-0005-0000-0000-00007E7C0000}"/>
    <cellStyle name="Millares 7 2 3 2 2 2 4 2 2" xfId="31891" xr:uid="{00000000-0005-0000-0000-00007F7C0000}"/>
    <cellStyle name="Millares 7 2 3 2 2 2 4 2 3" xfId="31892" xr:uid="{00000000-0005-0000-0000-0000807C0000}"/>
    <cellStyle name="Millares 7 2 3 2 2 2 4 3" xfId="31893" xr:uid="{00000000-0005-0000-0000-0000817C0000}"/>
    <cellStyle name="Millares 7 2 3 2 2 2 4 3 2" xfId="31894" xr:uid="{00000000-0005-0000-0000-0000827C0000}"/>
    <cellStyle name="Millares 7 2 3 2 2 2 4 3 3" xfId="31895" xr:uid="{00000000-0005-0000-0000-0000837C0000}"/>
    <cellStyle name="Millares 7 2 3 2 2 2 4 4" xfId="31896" xr:uid="{00000000-0005-0000-0000-0000847C0000}"/>
    <cellStyle name="Millares 7 2 3 2 2 2 4 5" xfId="31897" xr:uid="{00000000-0005-0000-0000-0000857C0000}"/>
    <cellStyle name="Millares 7 2 3 2 2 2 5" xfId="31898" xr:uid="{00000000-0005-0000-0000-0000867C0000}"/>
    <cellStyle name="Millares 7 2 3 2 2 2 5 2" xfId="31899" xr:uid="{00000000-0005-0000-0000-0000877C0000}"/>
    <cellStyle name="Millares 7 2 3 2 2 2 5 2 2" xfId="31900" xr:uid="{00000000-0005-0000-0000-0000887C0000}"/>
    <cellStyle name="Millares 7 2 3 2 2 2 5 2 3" xfId="31901" xr:uid="{00000000-0005-0000-0000-0000897C0000}"/>
    <cellStyle name="Millares 7 2 3 2 2 2 5 3" xfId="31902" xr:uid="{00000000-0005-0000-0000-00008A7C0000}"/>
    <cellStyle name="Millares 7 2 3 2 2 2 5 3 2" xfId="31903" xr:uid="{00000000-0005-0000-0000-00008B7C0000}"/>
    <cellStyle name="Millares 7 2 3 2 2 2 5 3 3" xfId="31904" xr:uid="{00000000-0005-0000-0000-00008C7C0000}"/>
    <cellStyle name="Millares 7 2 3 2 2 2 5 4" xfId="31905" xr:uid="{00000000-0005-0000-0000-00008D7C0000}"/>
    <cellStyle name="Millares 7 2 3 2 2 2 5 5" xfId="31906" xr:uid="{00000000-0005-0000-0000-00008E7C0000}"/>
    <cellStyle name="Millares 7 2 3 2 2 2 6" xfId="31907" xr:uid="{00000000-0005-0000-0000-00008F7C0000}"/>
    <cellStyle name="Millares 7 2 3 2 2 2 6 2" xfId="31908" xr:uid="{00000000-0005-0000-0000-0000907C0000}"/>
    <cellStyle name="Millares 7 2 3 2 2 2 6 2 2" xfId="31909" xr:uid="{00000000-0005-0000-0000-0000917C0000}"/>
    <cellStyle name="Millares 7 2 3 2 2 2 6 2 3" xfId="31910" xr:uid="{00000000-0005-0000-0000-0000927C0000}"/>
    <cellStyle name="Millares 7 2 3 2 2 2 6 3" xfId="31911" xr:uid="{00000000-0005-0000-0000-0000937C0000}"/>
    <cellStyle name="Millares 7 2 3 2 2 2 6 3 2" xfId="31912" xr:uid="{00000000-0005-0000-0000-0000947C0000}"/>
    <cellStyle name="Millares 7 2 3 2 2 2 6 3 3" xfId="31913" xr:uid="{00000000-0005-0000-0000-0000957C0000}"/>
    <cellStyle name="Millares 7 2 3 2 2 2 6 4" xfId="31914" xr:uid="{00000000-0005-0000-0000-0000967C0000}"/>
    <cellStyle name="Millares 7 2 3 2 2 2 6 5" xfId="31915" xr:uid="{00000000-0005-0000-0000-0000977C0000}"/>
    <cellStyle name="Millares 7 2 3 2 2 2 7" xfId="31916" xr:uid="{00000000-0005-0000-0000-0000987C0000}"/>
    <cellStyle name="Millares 7 2 3 2 2 2 7 2" xfId="31917" xr:uid="{00000000-0005-0000-0000-0000997C0000}"/>
    <cellStyle name="Millares 7 2 3 2 2 2 7 3" xfId="31918" xr:uid="{00000000-0005-0000-0000-00009A7C0000}"/>
    <cellStyle name="Millares 7 2 3 2 2 2 8" xfId="31919" xr:uid="{00000000-0005-0000-0000-00009B7C0000}"/>
    <cellStyle name="Millares 7 2 3 2 2 2 8 2" xfId="31920" xr:uid="{00000000-0005-0000-0000-00009C7C0000}"/>
    <cellStyle name="Millares 7 2 3 2 2 2 8 3" xfId="31921" xr:uid="{00000000-0005-0000-0000-00009D7C0000}"/>
    <cellStyle name="Millares 7 2 3 2 2 2 9" xfId="31922" xr:uid="{00000000-0005-0000-0000-00009E7C0000}"/>
    <cellStyle name="Millares 7 2 3 2 2 3" xfId="31923" xr:uid="{00000000-0005-0000-0000-00009F7C0000}"/>
    <cellStyle name="Millares 7 2 3 2 2 3 10" xfId="31924" xr:uid="{00000000-0005-0000-0000-0000A07C0000}"/>
    <cellStyle name="Millares 7 2 3 2 2 3 2" xfId="31925" xr:uid="{00000000-0005-0000-0000-0000A17C0000}"/>
    <cellStyle name="Millares 7 2 3 2 2 3 2 2" xfId="31926" xr:uid="{00000000-0005-0000-0000-0000A27C0000}"/>
    <cellStyle name="Millares 7 2 3 2 2 3 2 2 2" xfId="31927" xr:uid="{00000000-0005-0000-0000-0000A37C0000}"/>
    <cellStyle name="Millares 7 2 3 2 2 3 2 2 2 2" xfId="31928" xr:uid="{00000000-0005-0000-0000-0000A47C0000}"/>
    <cellStyle name="Millares 7 2 3 2 2 3 2 2 2 3" xfId="31929" xr:uid="{00000000-0005-0000-0000-0000A57C0000}"/>
    <cellStyle name="Millares 7 2 3 2 2 3 2 2 3" xfId="31930" xr:uid="{00000000-0005-0000-0000-0000A67C0000}"/>
    <cellStyle name="Millares 7 2 3 2 2 3 2 2 3 2" xfId="31931" xr:uid="{00000000-0005-0000-0000-0000A77C0000}"/>
    <cellStyle name="Millares 7 2 3 2 2 3 2 2 3 3" xfId="31932" xr:uid="{00000000-0005-0000-0000-0000A87C0000}"/>
    <cellStyle name="Millares 7 2 3 2 2 3 2 2 4" xfId="31933" xr:uid="{00000000-0005-0000-0000-0000A97C0000}"/>
    <cellStyle name="Millares 7 2 3 2 2 3 2 2 5" xfId="31934" xr:uid="{00000000-0005-0000-0000-0000AA7C0000}"/>
    <cellStyle name="Millares 7 2 3 2 2 3 2 3" xfId="31935" xr:uid="{00000000-0005-0000-0000-0000AB7C0000}"/>
    <cellStyle name="Millares 7 2 3 2 2 3 2 3 2" xfId="31936" xr:uid="{00000000-0005-0000-0000-0000AC7C0000}"/>
    <cellStyle name="Millares 7 2 3 2 2 3 2 3 2 2" xfId="31937" xr:uid="{00000000-0005-0000-0000-0000AD7C0000}"/>
    <cellStyle name="Millares 7 2 3 2 2 3 2 3 2 3" xfId="31938" xr:uid="{00000000-0005-0000-0000-0000AE7C0000}"/>
    <cellStyle name="Millares 7 2 3 2 2 3 2 3 3" xfId="31939" xr:uid="{00000000-0005-0000-0000-0000AF7C0000}"/>
    <cellStyle name="Millares 7 2 3 2 2 3 2 3 3 2" xfId="31940" xr:uid="{00000000-0005-0000-0000-0000B07C0000}"/>
    <cellStyle name="Millares 7 2 3 2 2 3 2 3 3 3" xfId="31941" xr:uid="{00000000-0005-0000-0000-0000B17C0000}"/>
    <cellStyle name="Millares 7 2 3 2 2 3 2 3 4" xfId="31942" xr:uid="{00000000-0005-0000-0000-0000B27C0000}"/>
    <cellStyle name="Millares 7 2 3 2 2 3 2 3 5" xfId="31943" xr:uid="{00000000-0005-0000-0000-0000B37C0000}"/>
    <cellStyle name="Millares 7 2 3 2 2 3 2 4" xfId="31944" xr:uid="{00000000-0005-0000-0000-0000B47C0000}"/>
    <cellStyle name="Millares 7 2 3 2 2 3 2 4 2" xfId="31945" xr:uid="{00000000-0005-0000-0000-0000B57C0000}"/>
    <cellStyle name="Millares 7 2 3 2 2 3 2 4 2 2" xfId="31946" xr:uid="{00000000-0005-0000-0000-0000B67C0000}"/>
    <cellStyle name="Millares 7 2 3 2 2 3 2 4 2 3" xfId="31947" xr:uid="{00000000-0005-0000-0000-0000B77C0000}"/>
    <cellStyle name="Millares 7 2 3 2 2 3 2 4 3" xfId="31948" xr:uid="{00000000-0005-0000-0000-0000B87C0000}"/>
    <cellStyle name="Millares 7 2 3 2 2 3 2 4 3 2" xfId="31949" xr:uid="{00000000-0005-0000-0000-0000B97C0000}"/>
    <cellStyle name="Millares 7 2 3 2 2 3 2 4 3 3" xfId="31950" xr:uid="{00000000-0005-0000-0000-0000BA7C0000}"/>
    <cellStyle name="Millares 7 2 3 2 2 3 2 4 4" xfId="31951" xr:uid="{00000000-0005-0000-0000-0000BB7C0000}"/>
    <cellStyle name="Millares 7 2 3 2 2 3 2 4 5" xfId="31952" xr:uid="{00000000-0005-0000-0000-0000BC7C0000}"/>
    <cellStyle name="Millares 7 2 3 2 2 3 2 5" xfId="31953" xr:uid="{00000000-0005-0000-0000-0000BD7C0000}"/>
    <cellStyle name="Millares 7 2 3 2 2 3 2 5 2" xfId="31954" xr:uid="{00000000-0005-0000-0000-0000BE7C0000}"/>
    <cellStyle name="Millares 7 2 3 2 2 3 2 5 3" xfId="31955" xr:uid="{00000000-0005-0000-0000-0000BF7C0000}"/>
    <cellStyle name="Millares 7 2 3 2 2 3 2 6" xfId="31956" xr:uid="{00000000-0005-0000-0000-0000C07C0000}"/>
    <cellStyle name="Millares 7 2 3 2 2 3 2 6 2" xfId="31957" xr:uid="{00000000-0005-0000-0000-0000C17C0000}"/>
    <cellStyle name="Millares 7 2 3 2 2 3 2 6 3" xfId="31958" xr:uid="{00000000-0005-0000-0000-0000C27C0000}"/>
    <cellStyle name="Millares 7 2 3 2 2 3 2 7" xfId="31959" xr:uid="{00000000-0005-0000-0000-0000C37C0000}"/>
    <cellStyle name="Millares 7 2 3 2 2 3 2 8" xfId="31960" xr:uid="{00000000-0005-0000-0000-0000C47C0000}"/>
    <cellStyle name="Millares 7 2 3 2 2 3 3" xfId="31961" xr:uid="{00000000-0005-0000-0000-0000C57C0000}"/>
    <cellStyle name="Millares 7 2 3 2 2 3 3 2" xfId="31962" xr:uid="{00000000-0005-0000-0000-0000C67C0000}"/>
    <cellStyle name="Millares 7 2 3 2 2 3 3 2 2" xfId="31963" xr:uid="{00000000-0005-0000-0000-0000C77C0000}"/>
    <cellStyle name="Millares 7 2 3 2 2 3 3 2 2 2" xfId="31964" xr:uid="{00000000-0005-0000-0000-0000C87C0000}"/>
    <cellStyle name="Millares 7 2 3 2 2 3 3 2 2 3" xfId="31965" xr:uid="{00000000-0005-0000-0000-0000C97C0000}"/>
    <cellStyle name="Millares 7 2 3 2 2 3 3 2 3" xfId="31966" xr:uid="{00000000-0005-0000-0000-0000CA7C0000}"/>
    <cellStyle name="Millares 7 2 3 2 2 3 3 2 3 2" xfId="31967" xr:uid="{00000000-0005-0000-0000-0000CB7C0000}"/>
    <cellStyle name="Millares 7 2 3 2 2 3 3 2 3 3" xfId="31968" xr:uid="{00000000-0005-0000-0000-0000CC7C0000}"/>
    <cellStyle name="Millares 7 2 3 2 2 3 3 2 4" xfId="31969" xr:uid="{00000000-0005-0000-0000-0000CD7C0000}"/>
    <cellStyle name="Millares 7 2 3 2 2 3 3 2 5" xfId="31970" xr:uid="{00000000-0005-0000-0000-0000CE7C0000}"/>
    <cellStyle name="Millares 7 2 3 2 2 3 3 3" xfId="31971" xr:uid="{00000000-0005-0000-0000-0000CF7C0000}"/>
    <cellStyle name="Millares 7 2 3 2 2 3 3 3 2" xfId="31972" xr:uid="{00000000-0005-0000-0000-0000D07C0000}"/>
    <cellStyle name="Millares 7 2 3 2 2 3 3 3 2 2" xfId="31973" xr:uid="{00000000-0005-0000-0000-0000D17C0000}"/>
    <cellStyle name="Millares 7 2 3 2 2 3 3 3 2 3" xfId="31974" xr:uid="{00000000-0005-0000-0000-0000D27C0000}"/>
    <cellStyle name="Millares 7 2 3 2 2 3 3 3 3" xfId="31975" xr:uid="{00000000-0005-0000-0000-0000D37C0000}"/>
    <cellStyle name="Millares 7 2 3 2 2 3 3 3 3 2" xfId="31976" xr:uid="{00000000-0005-0000-0000-0000D47C0000}"/>
    <cellStyle name="Millares 7 2 3 2 2 3 3 3 3 3" xfId="31977" xr:uid="{00000000-0005-0000-0000-0000D57C0000}"/>
    <cellStyle name="Millares 7 2 3 2 2 3 3 3 4" xfId="31978" xr:uid="{00000000-0005-0000-0000-0000D67C0000}"/>
    <cellStyle name="Millares 7 2 3 2 2 3 3 3 5" xfId="31979" xr:uid="{00000000-0005-0000-0000-0000D77C0000}"/>
    <cellStyle name="Millares 7 2 3 2 2 3 3 4" xfId="31980" xr:uid="{00000000-0005-0000-0000-0000D87C0000}"/>
    <cellStyle name="Millares 7 2 3 2 2 3 3 4 2" xfId="31981" xr:uid="{00000000-0005-0000-0000-0000D97C0000}"/>
    <cellStyle name="Millares 7 2 3 2 2 3 3 4 2 2" xfId="31982" xr:uid="{00000000-0005-0000-0000-0000DA7C0000}"/>
    <cellStyle name="Millares 7 2 3 2 2 3 3 4 2 3" xfId="31983" xr:uid="{00000000-0005-0000-0000-0000DB7C0000}"/>
    <cellStyle name="Millares 7 2 3 2 2 3 3 4 3" xfId="31984" xr:uid="{00000000-0005-0000-0000-0000DC7C0000}"/>
    <cellStyle name="Millares 7 2 3 2 2 3 3 4 3 2" xfId="31985" xr:uid="{00000000-0005-0000-0000-0000DD7C0000}"/>
    <cellStyle name="Millares 7 2 3 2 2 3 3 4 3 3" xfId="31986" xr:uid="{00000000-0005-0000-0000-0000DE7C0000}"/>
    <cellStyle name="Millares 7 2 3 2 2 3 3 4 4" xfId="31987" xr:uid="{00000000-0005-0000-0000-0000DF7C0000}"/>
    <cellStyle name="Millares 7 2 3 2 2 3 3 4 5" xfId="31988" xr:uid="{00000000-0005-0000-0000-0000E07C0000}"/>
    <cellStyle name="Millares 7 2 3 2 2 3 3 5" xfId="31989" xr:uid="{00000000-0005-0000-0000-0000E17C0000}"/>
    <cellStyle name="Millares 7 2 3 2 2 3 3 5 2" xfId="31990" xr:uid="{00000000-0005-0000-0000-0000E27C0000}"/>
    <cellStyle name="Millares 7 2 3 2 2 3 3 5 3" xfId="31991" xr:uid="{00000000-0005-0000-0000-0000E37C0000}"/>
    <cellStyle name="Millares 7 2 3 2 2 3 3 6" xfId="31992" xr:uid="{00000000-0005-0000-0000-0000E47C0000}"/>
    <cellStyle name="Millares 7 2 3 2 2 3 3 6 2" xfId="31993" xr:uid="{00000000-0005-0000-0000-0000E57C0000}"/>
    <cellStyle name="Millares 7 2 3 2 2 3 3 6 3" xfId="31994" xr:uid="{00000000-0005-0000-0000-0000E67C0000}"/>
    <cellStyle name="Millares 7 2 3 2 2 3 3 7" xfId="31995" xr:uid="{00000000-0005-0000-0000-0000E77C0000}"/>
    <cellStyle name="Millares 7 2 3 2 2 3 3 8" xfId="31996" xr:uid="{00000000-0005-0000-0000-0000E87C0000}"/>
    <cellStyle name="Millares 7 2 3 2 2 3 4" xfId="31997" xr:uid="{00000000-0005-0000-0000-0000E97C0000}"/>
    <cellStyle name="Millares 7 2 3 2 2 3 4 2" xfId="31998" xr:uid="{00000000-0005-0000-0000-0000EA7C0000}"/>
    <cellStyle name="Millares 7 2 3 2 2 3 4 2 2" xfId="31999" xr:uid="{00000000-0005-0000-0000-0000EB7C0000}"/>
    <cellStyle name="Millares 7 2 3 2 2 3 4 2 3" xfId="32000" xr:uid="{00000000-0005-0000-0000-0000EC7C0000}"/>
    <cellStyle name="Millares 7 2 3 2 2 3 4 3" xfId="32001" xr:uid="{00000000-0005-0000-0000-0000ED7C0000}"/>
    <cellStyle name="Millares 7 2 3 2 2 3 4 3 2" xfId="32002" xr:uid="{00000000-0005-0000-0000-0000EE7C0000}"/>
    <cellStyle name="Millares 7 2 3 2 2 3 4 3 3" xfId="32003" xr:uid="{00000000-0005-0000-0000-0000EF7C0000}"/>
    <cellStyle name="Millares 7 2 3 2 2 3 4 4" xfId="32004" xr:uid="{00000000-0005-0000-0000-0000F07C0000}"/>
    <cellStyle name="Millares 7 2 3 2 2 3 4 5" xfId="32005" xr:uid="{00000000-0005-0000-0000-0000F17C0000}"/>
    <cellStyle name="Millares 7 2 3 2 2 3 5" xfId="32006" xr:uid="{00000000-0005-0000-0000-0000F27C0000}"/>
    <cellStyle name="Millares 7 2 3 2 2 3 5 2" xfId="32007" xr:uid="{00000000-0005-0000-0000-0000F37C0000}"/>
    <cellStyle name="Millares 7 2 3 2 2 3 5 2 2" xfId="32008" xr:uid="{00000000-0005-0000-0000-0000F47C0000}"/>
    <cellStyle name="Millares 7 2 3 2 2 3 5 2 3" xfId="32009" xr:uid="{00000000-0005-0000-0000-0000F57C0000}"/>
    <cellStyle name="Millares 7 2 3 2 2 3 5 3" xfId="32010" xr:uid="{00000000-0005-0000-0000-0000F67C0000}"/>
    <cellStyle name="Millares 7 2 3 2 2 3 5 3 2" xfId="32011" xr:uid="{00000000-0005-0000-0000-0000F77C0000}"/>
    <cellStyle name="Millares 7 2 3 2 2 3 5 3 3" xfId="32012" xr:uid="{00000000-0005-0000-0000-0000F87C0000}"/>
    <cellStyle name="Millares 7 2 3 2 2 3 5 4" xfId="32013" xr:uid="{00000000-0005-0000-0000-0000F97C0000}"/>
    <cellStyle name="Millares 7 2 3 2 2 3 5 5" xfId="32014" xr:uid="{00000000-0005-0000-0000-0000FA7C0000}"/>
    <cellStyle name="Millares 7 2 3 2 2 3 6" xfId="32015" xr:uid="{00000000-0005-0000-0000-0000FB7C0000}"/>
    <cellStyle name="Millares 7 2 3 2 2 3 6 2" xfId="32016" xr:uid="{00000000-0005-0000-0000-0000FC7C0000}"/>
    <cellStyle name="Millares 7 2 3 2 2 3 6 2 2" xfId="32017" xr:uid="{00000000-0005-0000-0000-0000FD7C0000}"/>
    <cellStyle name="Millares 7 2 3 2 2 3 6 2 3" xfId="32018" xr:uid="{00000000-0005-0000-0000-0000FE7C0000}"/>
    <cellStyle name="Millares 7 2 3 2 2 3 6 3" xfId="32019" xr:uid="{00000000-0005-0000-0000-0000FF7C0000}"/>
    <cellStyle name="Millares 7 2 3 2 2 3 6 3 2" xfId="32020" xr:uid="{00000000-0005-0000-0000-0000007D0000}"/>
    <cellStyle name="Millares 7 2 3 2 2 3 6 3 3" xfId="32021" xr:uid="{00000000-0005-0000-0000-0000017D0000}"/>
    <cellStyle name="Millares 7 2 3 2 2 3 6 4" xfId="32022" xr:uid="{00000000-0005-0000-0000-0000027D0000}"/>
    <cellStyle name="Millares 7 2 3 2 2 3 6 5" xfId="32023" xr:uid="{00000000-0005-0000-0000-0000037D0000}"/>
    <cellStyle name="Millares 7 2 3 2 2 3 7" xfId="32024" xr:uid="{00000000-0005-0000-0000-0000047D0000}"/>
    <cellStyle name="Millares 7 2 3 2 2 3 7 2" xfId="32025" xr:uid="{00000000-0005-0000-0000-0000057D0000}"/>
    <cellStyle name="Millares 7 2 3 2 2 3 7 3" xfId="32026" xr:uid="{00000000-0005-0000-0000-0000067D0000}"/>
    <cellStyle name="Millares 7 2 3 2 2 3 8" xfId="32027" xr:uid="{00000000-0005-0000-0000-0000077D0000}"/>
    <cellStyle name="Millares 7 2 3 2 2 3 8 2" xfId="32028" xr:uid="{00000000-0005-0000-0000-0000087D0000}"/>
    <cellStyle name="Millares 7 2 3 2 2 3 8 3" xfId="32029" xr:uid="{00000000-0005-0000-0000-0000097D0000}"/>
    <cellStyle name="Millares 7 2 3 2 2 3 9" xfId="32030" xr:uid="{00000000-0005-0000-0000-00000A7D0000}"/>
    <cellStyle name="Millares 7 2 3 2 2 4" xfId="32031" xr:uid="{00000000-0005-0000-0000-00000B7D0000}"/>
    <cellStyle name="Millares 7 2 3 2 2 4 2" xfId="32032" xr:uid="{00000000-0005-0000-0000-00000C7D0000}"/>
    <cellStyle name="Millares 7 2 3 2 2 4 2 2" xfId="32033" xr:uid="{00000000-0005-0000-0000-00000D7D0000}"/>
    <cellStyle name="Millares 7 2 3 2 2 4 2 2 2" xfId="32034" xr:uid="{00000000-0005-0000-0000-00000E7D0000}"/>
    <cellStyle name="Millares 7 2 3 2 2 4 2 2 3" xfId="32035" xr:uid="{00000000-0005-0000-0000-00000F7D0000}"/>
    <cellStyle name="Millares 7 2 3 2 2 4 2 3" xfId="32036" xr:uid="{00000000-0005-0000-0000-0000107D0000}"/>
    <cellStyle name="Millares 7 2 3 2 2 4 2 3 2" xfId="32037" xr:uid="{00000000-0005-0000-0000-0000117D0000}"/>
    <cellStyle name="Millares 7 2 3 2 2 4 2 3 3" xfId="32038" xr:uid="{00000000-0005-0000-0000-0000127D0000}"/>
    <cellStyle name="Millares 7 2 3 2 2 4 2 4" xfId="32039" xr:uid="{00000000-0005-0000-0000-0000137D0000}"/>
    <cellStyle name="Millares 7 2 3 2 2 4 2 5" xfId="32040" xr:uid="{00000000-0005-0000-0000-0000147D0000}"/>
    <cellStyle name="Millares 7 2 3 2 2 4 3" xfId="32041" xr:uid="{00000000-0005-0000-0000-0000157D0000}"/>
    <cellStyle name="Millares 7 2 3 2 2 4 3 2" xfId="32042" xr:uid="{00000000-0005-0000-0000-0000167D0000}"/>
    <cellStyle name="Millares 7 2 3 2 2 4 3 2 2" xfId="32043" xr:uid="{00000000-0005-0000-0000-0000177D0000}"/>
    <cellStyle name="Millares 7 2 3 2 2 4 3 2 3" xfId="32044" xr:uid="{00000000-0005-0000-0000-0000187D0000}"/>
    <cellStyle name="Millares 7 2 3 2 2 4 3 3" xfId="32045" xr:uid="{00000000-0005-0000-0000-0000197D0000}"/>
    <cellStyle name="Millares 7 2 3 2 2 4 3 3 2" xfId="32046" xr:uid="{00000000-0005-0000-0000-00001A7D0000}"/>
    <cellStyle name="Millares 7 2 3 2 2 4 3 3 3" xfId="32047" xr:uid="{00000000-0005-0000-0000-00001B7D0000}"/>
    <cellStyle name="Millares 7 2 3 2 2 4 3 4" xfId="32048" xr:uid="{00000000-0005-0000-0000-00001C7D0000}"/>
    <cellStyle name="Millares 7 2 3 2 2 4 3 5" xfId="32049" xr:uid="{00000000-0005-0000-0000-00001D7D0000}"/>
    <cellStyle name="Millares 7 2 3 2 2 4 4" xfId="32050" xr:uid="{00000000-0005-0000-0000-00001E7D0000}"/>
    <cellStyle name="Millares 7 2 3 2 2 4 4 2" xfId="32051" xr:uid="{00000000-0005-0000-0000-00001F7D0000}"/>
    <cellStyle name="Millares 7 2 3 2 2 4 4 2 2" xfId="32052" xr:uid="{00000000-0005-0000-0000-0000207D0000}"/>
    <cellStyle name="Millares 7 2 3 2 2 4 4 2 3" xfId="32053" xr:uid="{00000000-0005-0000-0000-0000217D0000}"/>
    <cellStyle name="Millares 7 2 3 2 2 4 4 3" xfId="32054" xr:uid="{00000000-0005-0000-0000-0000227D0000}"/>
    <cellStyle name="Millares 7 2 3 2 2 4 4 3 2" xfId="32055" xr:uid="{00000000-0005-0000-0000-0000237D0000}"/>
    <cellStyle name="Millares 7 2 3 2 2 4 4 3 3" xfId="32056" xr:uid="{00000000-0005-0000-0000-0000247D0000}"/>
    <cellStyle name="Millares 7 2 3 2 2 4 4 4" xfId="32057" xr:uid="{00000000-0005-0000-0000-0000257D0000}"/>
    <cellStyle name="Millares 7 2 3 2 2 4 4 5" xfId="32058" xr:uid="{00000000-0005-0000-0000-0000267D0000}"/>
    <cellStyle name="Millares 7 2 3 2 2 4 5" xfId="32059" xr:uid="{00000000-0005-0000-0000-0000277D0000}"/>
    <cellStyle name="Millares 7 2 3 2 2 4 5 2" xfId="32060" xr:uid="{00000000-0005-0000-0000-0000287D0000}"/>
    <cellStyle name="Millares 7 2 3 2 2 4 5 3" xfId="32061" xr:uid="{00000000-0005-0000-0000-0000297D0000}"/>
    <cellStyle name="Millares 7 2 3 2 2 4 6" xfId="32062" xr:uid="{00000000-0005-0000-0000-00002A7D0000}"/>
    <cellStyle name="Millares 7 2 3 2 2 4 6 2" xfId="32063" xr:uid="{00000000-0005-0000-0000-00002B7D0000}"/>
    <cellStyle name="Millares 7 2 3 2 2 4 6 3" xfId="32064" xr:uid="{00000000-0005-0000-0000-00002C7D0000}"/>
    <cellStyle name="Millares 7 2 3 2 2 4 7" xfId="32065" xr:uid="{00000000-0005-0000-0000-00002D7D0000}"/>
    <cellStyle name="Millares 7 2 3 2 2 4 8" xfId="32066" xr:uid="{00000000-0005-0000-0000-00002E7D0000}"/>
    <cellStyle name="Millares 7 2 3 2 2 5" xfId="32067" xr:uid="{00000000-0005-0000-0000-00002F7D0000}"/>
    <cellStyle name="Millares 7 2 3 2 2 5 2" xfId="32068" xr:uid="{00000000-0005-0000-0000-0000307D0000}"/>
    <cellStyle name="Millares 7 2 3 2 2 5 2 2" xfId="32069" xr:uid="{00000000-0005-0000-0000-0000317D0000}"/>
    <cellStyle name="Millares 7 2 3 2 2 5 2 2 2" xfId="32070" xr:uid="{00000000-0005-0000-0000-0000327D0000}"/>
    <cellStyle name="Millares 7 2 3 2 2 5 2 2 3" xfId="32071" xr:uid="{00000000-0005-0000-0000-0000337D0000}"/>
    <cellStyle name="Millares 7 2 3 2 2 5 2 3" xfId="32072" xr:uid="{00000000-0005-0000-0000-0000347D0000}"/>
    <cellStyle name="Millares 7 2 3 2 2 5 2 3 2" xfId="32073" xr:uid="{00000000-0005-0000-0000-0000357D0000}"/>
    <cellStyle name="Millares 7 2 3 2 2 5 2 3 3" xfId="32074" xr:uid="{00000000-0005-0000-0000-0000367D0000}"/>
    <cellStyle name="Millares 7 2 3 2 2 5 2 4" xfId="32075" xr:uid="{00000000-0005-0000-0000-0000377D0000}"/>
    <cellStyle name="Millares 7 2 3 2 2 5 2 5" xfId="32076" xr:uid="{00000000-0005-0000-0000-0000387D0000}"/>
    <cellStyle name="Millares 7 2 3 2 2 5 3" xfId="32077" xr:uid="{00000000-0005-0000-0000-0000397D0000}"/>
    <cellStyle name="Millares 7 2 3 2 2 5 3 2" xfId="32078" xr:uid="{00000000-0005-0000-0000-00003A7D0000}"/>
    <cellStyle name="Millares 7 2 3 2 2 5 3 2 2" xfId="32079" xr:uid="{00000000-0005-0000-0000-00003B7D0000}"/>
    <cellStyle name="Millares 7 2 3 2 2 5 3 2 3" xfId="32080" xr:uid="{00000000-0005-0000-0000-00003C7D0000}"/>
    <cellStyle name="Millares 7 2 3 2 2 5 3 3" xfId="32081" xr:uid="{00000000-0005-0000-0000-00003D7D0000}"/>
    <cellStyle name="Millares 7 2 3 2 2 5 3 3 2" xfId="32082" xr:uid="{00000000-0005-0000-0000-00003E7D0000}"/>
    <cellStyle name="Millares 7 2 3 2 2 5 3 3 3" xfId="32083" xr:uid="{00000000-0005-0000-0000-00003F7D0000}"/>
    <cellStyle name="Millares 7 2 3 2 2 5 3 4" xfId="32084" xr:uid="{00000000-0005-0000-0000-0000407D0000}"/>
    <cellStyle name="Millares 7 2 3 2 2 5 3 5" xfId="32085" xr:uid="{00000000-0005-0000-0000-0000417D0000}"/>
    <cellStyle name="Millares 7 2 3 2 2 5 4" xfId="32086" xr:uid="{00000000-0005-0000-0000-0000427D0000}"/>
    <cellStyle name="Millares 7 2 3 2 2 5 4 2" xfId="32087" xr:uid="{00000000-0005-0000-0000-0000437D0000}"/>
    <cellStyle name="Millares 7 2 3 2 2 5 4 2 2" xfId="32088" xr:uid="{00000000-0005-0000-0000-0000447D0000}"/>
    <cellStyle name="Millares 7 2 3 2 2 5 4 2 3" xfId="32089" xr:uid="{00000000-0005-0000-0000-0000457D0000}"/>
    <cellStyle name="Millares 7 2 3 2 2 5 4 3" xfId="32090" xr:uid="{00000000-0005-0000-0000-0000467D0000}"/>
    <cellStyle name="Millares 7 2 3 2 2 5 4 3 2" xfId="32091" xr:uid="{00000000-0005-0000-0000-0000477D0000}"/>
    <cellStyle name="Millares 7 2 3 2 2 5 4 3 3" xfId="32092" xr:uid="{00000000-0005-0000-0000-0000487D0000}"/>
    <cellStyle name="Millares 7 2 3 2 2 5 4 4" xfId="32093" xr:uid="{00000000-0005-0000-0000-0000497D0000}"/>
    <cellStyle name="Millares 7 2 3 2 2 5 4 5" xfId="32094" xr:uid="{00000000-0005-0000-0000-00004A7D0000}"/>
    <cellStyle name="Millares 7 2 3 2 2 5 5" xfId="32095" xr:uid="{00000000-0005-0000-0000-00004B7D0000}"/>
    <cellStyle name="Millares 7 2 3 2 2 5 5 2" xfId="32096" xr:uid="{00000000-0005-0000-0000-00004C7D0000}"/>
    <cellStyle name="Millares 7 2 3 2 2 5 5 3" xfId="32097" xr:uid="{00000000-0005-0000-0000-00004D7D0000}"/>
    <cellStyle name="Millares 7 2 3 2 2 5 6" xfId="32098" xr:uid="{00000000-0005-0000-0000-00004E7D0000}"/>
    <cellStyle name="Millares 7 2 3 2 2 5 6 2" xfId="32099" xr:uid="{00000000-0005-0000-0000-00004F7D0000}"/>
    <cellStyle name="Millares 7 2 3 2 2 5 6 3" xfId="32100" xr:uid="{00000000-0005-0000-0000-0000507D0000}"/>
    <cellStyle name="Millares 7 2 3 2 2 5 7" xfId="32101" xr:uid="{00000000-0005-0000-0000-0000517D0000}"/>
    <cellStyle name="Millares 7 2 3 2 2 5 8" xfId="32102" xr:uid="{00000000-0005-0000-0000-0000527D0000}"/>
    <cellStyle name="Millares 7 2 3 2 2 6" xfId="32103" xr:uid="{00000000-0005-0000-0000-0000537D0000}"/>
    <cellStyle name="Millares 7 2 3 2 2 6 2" xfId="32104" xr:uid="{00000000-0005-0000-0000-0000547D0000}"/>
    <cellStyle name="Millares 7 2 3 2 2 6 2 2" xfId="32105" xr:uid="{00000000-0005-0000-0000-0000557D0000}"/>
    <cellStyle name="Millares 7 2 3 2 2 6 2 3" xfId="32106" xr:uid="{00000000-0005-0000-0000-0000567D0000}"/>
    <cellStyle name="Millares 7 2 3 2 2 6 3" xfId="32107" xr:uid="{00000000-0005-0000-0000-0000577D0000}"/>
    <cellStyle name="Millares 7 2 3 2 2 6 3 2" xfId="32108" xr:uid="{00000000-0005-0000-0000-0000587D0000}"/>
    <cellStyle name="Millares 7 2 3 2 2 6 3 3" xfId="32109" xr:uid="{00000000-0005-0000-0000-0000597D0000}"/>
    <cellStyle name="Millares 7 2 3 2 2 6 4" xfId="32110" xr:uid="{00000000-0005-0000-0000-00005A7D0000}"/>
    <cellStyle name="Millares 7 2 3 2 2 6 5" xfId="32111" xr:uid="{00000000-0005-0000-0000-00005B7D0000}"/>
    <cellStyle name="Millares 7 2 3 2 2 7" xfId="32112" xr:uid="{00000000-0005-0000-0000-00005C7D0000}"/>
    <cellStyle name="Millares 7 2 3 2 2 7 2" xfId="32113" xr:uid="{00000000-0005-0000-0000-00005D7D0000}"/>
    <cellStyle name="Millares 7 2 3 2 2 7 2 2" xfId="32114" xr:uid="{00000000-0005-0000-0000-00005E7D0000}"/>
    <cellStyle name="Millares 7 2 3 2 2 7 2 3" xfId="32115" xr:uid="{00000000-0005-0000-0000-00005F7D0000}"/>
    <cellStyle name="Millares 7 2 3 2 2 7 3" xfId="32116" xr:uid="{00000000-0005-0000-0000-0000607D0000}"/>
    <cellStyle name="Millares 7 2 3 2 2 7 3 2" xfId="32117" xr:uid="{00000000-0005-0000-0000-0000617D0000}"/>
    <cellStyle name="Millares 7 2 3 2 2 7 3 3" xfId="32118" xr:uid="{00000000-0005-0000-0000-0000627D0000}"/>
    <cellStyle name="Millares 7 2 3 2 2 7 4" xfId="32119" xr:uid="{00000000-0005-0000-0000-0000637D0000}"/>
    <cellStyle name="Millares 7 2 3 2 2 7 5" xfId="32120" xr:uid="{00000000-0005-0000-0000-0000647D0000}"/>
    <cellStyle name="Millares 7 2 3 2 2 8" xfId="32121" xr:uid="{00000000-0005-0000-0000-0000657D0000}"/>
    <cellStyle name="Millares 7 2 3 2 2 8 2" xfId="32122" xr:uid="{00000000-0005-0000-0000-0000667D0000}"/>
    <cellStyle name="Millares 7 2 3 2 2 8 2 2" xfId="32123" xr:uid="{00000000-0005-0000-0000-0000677D0000}"/>
    <cellStyle name="Millares 7 2 3 2 2 8 2 3" xfId="32124" xr:uid="{00000000-0005-0000-0000-0000687D0000}"/>
    <cellStyle name="Millares 7 2 3 2 2 8 3" xfId="32125" xr:uid="{00000000-0005-0000-0000-0000697D0000}"/>
    <cellStyle name="Millares 7 2 3 2 2 8 3 2" xfId="32126" xr:uid="{00000000-0005-0000-0000-00006A7D0000}"/>
    <cellStyle name="Millares 7 2 3 2 2 8 3 3" xfId="32127" xr:uid="{00000000-0005-0000-0000-00006B7D0000}"/>
    <cellStyle name="Millares 7 2 3 2 2 8 4" xfId="32128" xr:uid="{00000000-0005-0000-0000-00006C7D0000}"/>
    <cellStyle name="Millares 7 2 3 2 2 8 5" xfId="32129" xr:uid="{00000000-0005-0000-0000-00006D7D0000}"/>
    <cellStyle name="Millares 7 2 3 2 2 9" xfId="32130" xr:uid="{00000000-0005-0000-0000-00006E7D0000}"/>
    <cellStyle name="Millares 7 2 3 2 2 9 2" xfId="32131" xr:uid="{00000000-0005-0000-0000-00006F7D0000}"/>
    <cellStyle name="Millares 7 2 3 2 2 9 3" xfId="32132" xr:uid="{00000000-0005-0000-0000-0000707D0000}"/>
    <cellStyle name="Millares 7 2 3 2 3" xfId="32133" xr:uid="{00000000-0005-0000-0000-0000717D0000}"/>
    <cellStyle name="Millares 7 2 3 2 3 10" xfId="32134" xr:uid="{00000000-0005-0000-0000-0000727D0000}"/>
    <cellStyle name="Millares 7 2 3 2 3 10 2" xfId="32135" xr:uid="{00000000-0005-0000-0000-0000737D0000}"/>
    <cellStyle name="Millares 7 2 3 2 3 10 3" xfId="32136" xr:uid="{00000000-0005-0000-0000-0000747D0000}"/>
    <cellStyle name="Millares 7 2 3 2 3 11" xfId="32137" xr:uid="{00000000-0005-0000-0000-0000757D0000}"/>
    <cellStyle name="Millares 7 2 3 2 3 12" xfId="32138" xr:uid="{00000000-0005-0000-0000-0000767D0000}"/>
    <cellStyle name="Millares 7 2 3 2 3 2" xfId="32139" xr:uid="{00000000-0005-0000-0000-0000777D0000}"/>
    <cellStyle name="Millares 7 2 3 2 3 2 10" xfId="32140" xr:uid="{00000000-0005-0000-0000-0000787D0000}"/>
    <cellStyle name="Millares 7 2 3 2 3 2 2" xfId="32141" xr:uid="{00000000-0005-0000-0000-0000797D0000}"/>
    <cellStyle name="Millares 7 2 3 2 3 2 2 2" xfId="32142" xr:uid="{00000000-0005-0000-0000-00007A7D0000}"/>
    <cellStyle name="Millares 7 2 3 2 3 2 2 2 2" xfId="32143" xr:uid="{00000000-0005-0000-0000-00007B7D0000}"/>
    <cellStyle name="Millares 7 2 3 2 3 2 2 2 2 2" xfId="32144" xr:uid="{00000000-0005-0000-0000-00007C7D0000}"/>
    <cellStyle name="Millares 7 2 3 2 3 2 2 2 2 3" xfId="32145" xr:uid="{00000000-0005-0000-0000-00007D7D0000}"/>
    <cellStyle name="Millares 7 2 3 2 3 2 2 2 3" xfId="32146" xr:uid="{00000000-0005-0000-0000-00007E7D0000}"/>
    <cellStyle name="Millares 7 2 3 2 3 2 2 2 3 2" xfId="32147" xr:uid="{00000000-0005-0000-0000-00007F7D0000}"/>
    <cellStyle name="Millares 7 2 3 2 3 2 2 2 3 3" xfId="32148" xr:uid="{00000000-0005-0000-0000-0000807D0000}"/>
    <cellStyle name="Millares 7 2 3 2 3 2 2 2 4" xfId="32149" xr:uid="{00000000-0005-0000-0000-0000817D0000}"/>
    <cellStyle name="Millares 7 2 3 2 3 2 2 2 5" xfId="32150" xr:uid="{00000000-0005-0000-0000-0000827D0000}"/>
    <cellStyle name="Millares 7 2 3 2 3 2 2 3" xfId="32151" xr:uid="{00000000-0005-0000-0000-0000837D0000}"/>
    <cellStyle name="Millares 7 2 3 2 3 2 2 3 2" xfId="32152" xr:uid="{00000000-0005-0000-0000-0000847D0000}"/>
    <cellStyle name="Millares 7 2 3 2 3 2 2 3 2 2" xfId="32153" xr:uid="{00000000-0005-0000-0000-0000857D0000}"/>
    <cellStyle name="Millares 7 2 3 2 3 2 2 3 2 3" xfId="32154" xr:uid="{00000000-0005-0000-0000-0000867D0000}"/>
    <cellStyle name="Millares 7 2 3 2 3 2 2 3 3" xfId="32155" xr:uid="{00000000-0005-0000-0000-0000877D0000}"/>
    <cellStyle name="Millares 7 2 3 2 3 2 2 3 3 2" xfId="32156" xr:uid="{00000000-0005-0000-0000-0000887D0000}"/>
    <cellStyle name="Millares 7 2 3 2 3 2 2 3 3 3" xfId="32157" xr:uid="{00000000-0005-0000-0000-0000897D0000}"/>
    <cellStyle name="Millares 7 2 3 2 3 2 2 3 4" xfId="32158" xr:uid="{00000000-0005-0000-0000-00008A7D0000}"/>
    <cellStyle name="Millares 7 2 3 2 3 2 2 3 5" xfId="32159" xr:uid="{00000000-0005-0000-0000-00008B7D0000}"/>
    <cellStyle name="Millares 7 2 3 2 3 2 2 4" xfId="32160" xr:uid="{00000000-0005-0000-0000-00008C7D0000}"/>
    <cellStyle name="Millares 7 2 3 2 3 2 2 4 2" xfId="32161" xr:uid="{00000000-0005-0000-0000-00008D7D0000}"/>
    <cellStyle name="Millares 7 2 3 2 3 2 2 4 2 2" xfId="32162" xr:uid="{00000000-0005-0000-0000-00008E7D0000}"/>
    <cellStyle name="Millares 7 2 3 2 3 2 2 4 2 3" xfId="32163" xr:uid="{00000000-0005-0000-0000-00008F7D0000}"/>
    <cellStyle name="Millares 7 2 3 2 3 2 2 4 3" xfId="32164" xr:uid="{00000000-0005-0000-0000-0000907D0000}"/>
    <cellStyle name="Millares 7 2 3 2 3 2 2 4 3 2" xfId="32165" xr:uid="{00000000-0005-0000-0000-0000917D0000}"/>
    <cellStyle name="Millares 7 2 3 2 3 2 2 4 3 3" xfId="32166" xr:uid="{00000000-0005-0000-0000-0000927D0000}"/>
    <cellStyle name="Millares 7 2 3 2 3 2 2 4 4" xfId="32167" xr:uid="{00000000-0005-0000-0000-0000937D0000}"/>
    <cellStyle name="Millares 7 2 3 2 3 2 2 4 5" xfId="32168" xr:uid="{00000000-0005-0000-0000-0000947D0000}"/>
    <cellStyle name="Millares 7 2 3 2 3 2 2 5" xfId="32169" xr:uid="{00000000-0005-0000-0000-0000957D0000}"/>
    <cellStyle name="Millares 7 2 3 2 3 2 2 5 2" xfId="32170" xr:uid="{00000000-0005-0000-0000-0000967D0000}"/>
    <cellStyle name="Millares 7 2 3 2 3 2 2 5 3" xfId="32171" xr:uid="{00000000-0005-0000-0000-0000977D0000}"/>
    <cellStyle name="Millares 7 2 3 2 3 2 2 6" xfId="32172" xr:uid="{00000000-0005-0000-0000-0000987D0000}"/>
    <cellStyle name="Millares 7 2 3 2 3 2 2 6 2" xfId="32173" xr:uid="{00000000-0005-0000-0000-0000997D0000}"/>
    <cellStyle name="Millares 7 2 3 2 3 2 2 6 3" xfId="32174" xr:uid="{00000000-0005-0000-0000-00009A7D0000}"/>
    <cellStyle name="Millares 7 2 3 2 3 2 2 7" xfId="32175" xr:uid="{00000000-0005-0000-0000-00009B7D0000}"/>
    <cellStyle name="Millares 7 2 3 2 3 2 2 8" xfId="32176" xr:uid="{00000000-0005-0000-0000-00009C7D0000}"/>
    <cellStyle name="Millares 7 2 3 2 3 2 3" xfId="32177" xr:uid="{00000000-0005-0000-0000-00009D7D0000}"/>
    <cellStyle name="Millares 7 2 3 2 3 2 3 2" xfId="32178" xr:uid="{00000000-0005-0000-0000-00009E7D0000}"/>
    <cellStyle name="Millares 7 2 3 2 3 2 3 2 2" xfId="32179" xr:uid="{00000000-0005-0000-0000-00009F7D0000}"/>
    <cellStyle name="Millares 7 2 3 2 3 2 3 2 2 2" xfId="32180" xr:uid="{00000000-0005-0000-0000-0000A07D0000}"/>
    <cellStyle name="Millares 7 2 3 2 3 2 3 2 2 3" xfId="32181" xr:uid="{00000000-0005-0000-0000-0000A17D0000}"/>
    <cellStyle name="Millares 7 2 3 2 3 2 3 2 3" xfId="32182" xr:uid="{00000000-0005-0000-0000-0000A27D0000}"/>
    <cellStyle name="Millares 7 2 3 2 3 2 3 2 3 2" xfId="32183" xr:uid="{00000000-0005-0000-0000-0000A37D0000}"/>
    <cellStyle name="Millares 7 2 3 2 3 2 3 2 3 3" xfId="32184" xr:uid="{00000000-0005-0000-0000-0000A47D0000}"/>
    <cellStyle name="Millares 7 2 3 2 3 2 3 2 4" xfId="32185" xr:uid="{00000000-0005-0000-0000-0000A57D0000}"/>
    <cellStyle name="Millares 7 2 3 2 3 2 3 2 5" xfId="32186" xr:uid="{00000000-0005-0000-0000-0000A67D0000}"/>
    <cellStyle name="Millares 7 2 3 2 3 2 3 3" xfId="32187" xr:uid="{00000000-0005-0000-0000-0000A77D0000}"/>
    <cellStyle name="Millares 7 2 3 2 3 2 3 3 2" xfId="32188" xr:uid="{00000000-0005-0000-0000-0000A87D0000}"/>
    <cellStyle name="Millares 7 2 3 2 3 2 3 3 2 2" xfId="32189" xr:uid="{00000000-0005-0000-0000-0000A97D0000}"/>
    <cellStyle name="Millares 7 2 3 2 3 2 3 3 2 3" xfId="32190" xr:uid="{00000000-0005-0000-0000-0000AA7D0000}"/>
    <cellStyle name="Millares 7 2 3 2 3 2 3 3 3" xfId="32191" xr:uid="{00000000-0005-0000-0000-0000AB7D0000}"/>
    <cellStyle name="Millares 7 2 3 2 3 2 3 3 3 2" xfId="32192" xr:uid="{00000000-0005-0000-0000-0000AC7D0000}"/>
    <cellStyle name="Millares 7 2 3 2 3 2 3 3 3 3" xfId="32193" xr:uid="{00000000-0005-0000-0000-0000AD7D0000}"/>
    <cellStyle name="Millares 7 2 3 2 3 2 3 3 4" xfId="32194" xr:uid="{00000000-0005-0000-0000-0000AE7D0000}"/>
    <cellStyle name="Millares 7 2 3 2 3 2 3 3 5" xfId="32195" xr:uid="{00000000-0005-0000-0000-0000AF7D0000}"/>
    <cellStyle name="Millares 7 2 3 2 3 2 3 4" xfId="32196" xr:uid="{00000000-0005-0000-0000-0000B07D0000}"/>
    <cellStyle name="Millares 7 2 3 2 3 2 3 4 2" xfId="32197" xr:uid="{00000000-0005-0000-0000-0000B17D0000}"/>
    <cellStyle name="Millares 7 2 3 2 3 2 3 4 2 2" xfId="32198" xr:uid="{00000000-0005-0000-0000-0000B27D0000}"/>
    <cellStyle name="Millares 7 2 3 2 3 2 3 4 2 3" xfId="32199" xr:uid="{00000000-0005-0000-0000-0000B37D0000}"/>
    <cellStyle name="Millares 7 2 3 2 3 2 3 4 3" xfId="32200" xr:uid="{00000000-0005-0000-0000-0000B47D0000}"/>
    <cellStyle name="Millares 7 2 3 2 3 2 3 4 3 2" xfId="32201" xr:uid="{00000000-0005-0000-0000-0000B57D0000}"/>
    <cellStyle name="Millares 7 2 3 2 3 2 3 4 3 3" xfId="32202" xr:uid="{00000000-0005-0000-0000-0000B67D0000}"/>
    <cellStyle name="Millares 7 2 3 2 3 2 3 4 4" xfId="32203" xr:uid="{00000000-0005-0000-0000-0000B77D0000}"/>
    <cellStyle name="Millares 7 2 3 2 3 2 3 4 5" xfId="32204" xr:uid="{00000000-0005-0000-0000-0000B87D0000}"/>
    <cellStyle name="Millares 7 2 3 2 3 2 3 5" xfId="32205" xr:uid="{00000000-0005-0000-0000-0000B97D0000}"/>
    <cellStyle name="Millares 7 2 3 2 3 2 3 5 2" xfId="32206" xr:uid="{00000000-0005-0000-0000-0000BA7D0000}"/>
    <cellStyle name="Millares 7 2 3 2 3 2 3 5 3" xfId="32207" xr:uid="{00000000-0005-0000-0000-0000BB7D0000}"/>
    <cellStyle name="Millares 7 2 3 2 3 2 3 6" xfId="32208" xr:uid="{00000000-0005-0000-0000-0000BC7D0000}"/>
    <cellStyle name="Millares 7 2 3 2 3 2 3 6 2" xfId="32209" xr:uid="{00000000-0005-0000-0000-0000BD7D0000}"/>
    <cellStyle name="Millares 7 2 3 2 3 2 3 6 3" xfId="32210" xr:uid="{00000000-0005-0000-0000-0000BE7D0000}"/>
    <cellStyle name="Millares 7 2 3 2 3 2 3 7" xfId="32211" xr:uid="{00000000-0005-0000-0000-0000BF7D0000}"/>
    <cellStyle name="Millares 7 2 3 2 3 2 3 8" xfId="32212" xr:uid="{00000000-0005-0000-0000-0000C07D0000}"/>
    <cellStyle name="Millares 7 2 3 2 3 2 4" xfId="32213" xr:uid="{00000000-0005-0000-0000-0000C17D0000}"/>
    <cellStyle name="Millares 7 2 3 2 3 2 4 2" xfId="32214" xr:uid="{00000000-0005-0000-0000-0000C27D0000}"/>
    <cellStyle name="Millares 7 2 3 2 3 2 4 2 2" xfId="32215" xr:uid="{00000000-0005-0000-0000-0000C37D0000}"/>
    <cellStyle name="Millares 7 2 3 2 3 2 4 2 3" xfId="32216" xr:uid="{00000000-0005-0000-0000-0000C47D0000}"/>
    <cellStyle name="Millares 7 2 3 2 3 2 4 3" xfId="32217" xr:uid="{00000000-0005-0000-0000-0000C57D0000}"/>
    <cellStyle name="Millares 7 2 3 2 3 2 4 3 2" xfId="32218" xr:uid="{00000000-0005-0000-0000-0000C67D0000}"/>
    <cellStyle name="Millares 7 2 3 2 3 2 4 3 3" xfId="32219" xr:uid="{00000000-0005-0000-0000-0000C77D0000}"/>
    <cellStyle name="Millares 7 2 3 2 3 2 4 4" xfId="32220" xr:uid="{00000000-0005-0000-0000-0000C87D0000}"/>
    <cellStyle name="Millares 7 2 3 2 3 2 4 5" xfId="32221" xr:uid="{00000000-0005-0000-0000-0000C97D0000}"/>
    <cellStyle name="Millares 7 2 3 2 3 2 5" xfId="32222" xr:uid="{00000000-0005-0000-0000-0000CA7D0000}"/>
    <cellStyle name="Millares 7 2 3 2 3 2 5 2" xfId="32223" xr:uid="{00000000-0005-0000-0000-0000CB7D0000}"/>
    <cellStyle name="Millares 7 2 3 2 3 2 5 2 2" xfId="32224" xr:uid="{00000000-0005-0000-0000-0000CC7D0000}"/>
    <cellStyle name="Millares 7 2 3 2 3 2 5 2 3" xfId="32225" xr:uid="{00000000-0005-0000-0000-0000CD7D0000}"/>
    <cellStyle name="Millares 7 2 3 2 3 2 5 3" xfId="32226" xr:uid="{00000000-0005-0000-0000-0000CE7D0000}"/>
    <cellStyle name="Millares 7 2 3 2 3 2 5 3 2" xfId="32227" xr:uid="{00000000-0005-0000-0000-0000CF7D0000}"/>
    <cellStyle name="Millares 7 2 3 2 3 2 5 3 3" xfId="32228" xr:uid="{00000000-0005-0000-0000-0000D07D0000}"/>
    <cellStyle name="Millares 7 2 3 2 3 2 5 4" xfId="32229" xr:uid="{00000000-0005-0000-0000-0000D17D0000}"/>
    <cellStyle name="Millares 7 2 3 2 3 2 5 5" xfId="32230" xr:uid="{00000000-0005-0000-0000-0000D27D0000}"/>
    <cellStyle name="Millares 7 2 3 2 3 2 6" xfId="32231" xr:uid="{00000000-0005-0000-0000-0000D37D0000}"/>
    <cellStyle name="Millares 7 2 3 2 3 2 6 2" xfId="32232" xr:uid="{00000000-0005-0000-0000-0000D47D0000}"/>
    <cellStyle name="Millares 7 2 3 2 3 2 6 2 2" xfId="32233" xr:uid="{00000000-0005-0000-0000-0000D57D0000}"/>
    <cellStyle name="Millares 7 2 3 2 3 2 6 2 3" xfId="32234" xr:uid="{00000000-0005-0000-0000-0000D67D0000}"/>
    <cellStyle name="Millares 7 2 3 2 3 2 6 3" xfId="32235" xr:uid="{00000000-0005-0000-0000-0000D77D0000}"/>
    <cellStyle name="Millares 7 2 3 2 3 2 6 3 2" xfId="32236" xr:uid="{00000000-0005-0000-0000-0000D87D0000}"/>
    <cellStyle name="Millares 7 2 3 2 3 2 6 3 3" xfId="32237" xr:uid="{00000000-0005-0000-0000-0000D97D0000}"/>
    <cellStyle name="Millares 7 2 3 2 3 2 6 4" xfId="32238" xr:uid="{00000000-0005-0000-0000-0000DA7D0000}"/>
    <cellStyle name="Millares 7 2 3 2 3 2 6 5" xfId="32239" xr:uid="{00000000-0005-0000-0000-0000DB7D0000}"/>
    <cellStyle name="Millares 7 2 3 2 3 2 7" xfId="32240" xr:uid="{00000000-0005-0000-0000-0000DC7D0000}"/>
    <cellStyle name="Millares 7 2 3 2 3 2 7 2" xfId="32241" xr:uid="{00000000-0005-0000-0000-0000DD7D0000}"/>
    <cellStyle name="Millares 7 2 3 2 3 2 7 3" xfId="32242" xr:uid="{00000000-0005-0000-0000-0000DE7D0000}"/>
    <cellStyle name="Millares 7 2 3 2 3 2 8" xfId="32243" xr:uid="{00000000-0005-0000-0000-0000DF7D0000}"/>
    <cellStyle name="Millares 7 2 3 2 3 2 8 2" xfId="32244" xr:uid="{00000000-0005-0000-0000-0000E07D0000}"/>
    <cellStyle name="Millares 7 2 3 2 3 2 8 3" xfId="32245" xr:uid="{00000000-0005-0000-0000-0000E17D0000}"/>
    <cellStyle name="Millares 7 2 3 2 3 2 9" xfId="32246" xr:uid="{00000000-0005-0000-0000-0000E27D0000}"/>
    <cellStyle name="Millares 7 2 3 2 3 3" xfId="32247" xr:uid="{00000000-0005-0000-0000-0000E37D0000}"/>
    <cellStyle name="Millares 7 2 3 2 3 3 10" xfId="32248" xr:uid="{00000000-0005-0000-0000-0000E47D0000}"/>
    <cellStyle name="Millares 7 2 3 2 3 3 2" xfId="32249" xr:uid="{00000000-0005-0000-0000-0000E57D0000}"/>
    <cellStyle name="Millares 7 2 3 2 3 3 2 2" xfId="32250" xr:uid="{00000000-0005-0000-0000-0000E67D0000}"/>
    <cellStyle name="Millares 7 2 3 2 3 3 2 2 2" xfId="32251" xr:uid="{00000000-0005-0000-0000-0000E77D0000}"/>
    <cellStyle name="Millares 7 2 3 2 3 3 2 2 2 2" xfId="32252" xr:uid="{00000000-0005-0000-0000-0000E87D0000}"/>
    <cellStyle name="Millares 7 2 3 2 3 3 2 2 2 3" xfId="32253" xr:uid="{00000000-0005-0000-0000-0000E97D0000}"/>
    <cellStyle name="Millares 7 2 3 2 3 3 2 2 3" xfId="32254" xr:uid="{00000000-0005-0000-0000-0000EA7D0000}"/>
    <cellStyle name="Millares 7 2 3 2 3 3 2 2 3 2" xfId="32255" xr:uid="{00000000-0005-0000-0000-0000EB7D0000}"/>
    <cellStyle name="Millares 7 2 3 2 3 3 2 2 3 3" xfId="32256" xr:uid="{00000000-0005-0000-0000-0000EC7D0000}"/>
    <cellStyle name="Millares 7 2 3 2 3 3 2 2 4" xfId="32257" xr:uid="{00000000-0005-0000-0000-0000ED7D0000}"/>
    <cellStyle name="Millares 7 2 3 2 3 3 2 2 5" xfId="32258" xr:uid="{00000000-0005-0000-0000-0000EE7D0000}"/>
    <cellStyle name="Millares 7 2 3 2 3 3 2 3" xfId="32259" xr:uid="{00000000-0005-0000-0000-0000EF7D0000}"/>
    <cellStyle name="Millares 7 2 3 2 3 3 2 3 2" xfId="32260" xr:uid="{00000000-0005-0000-0000-0000F07D0000}"/>
    <cellStyle name="Millares 7 2 3 2 3 3 2 3 2 2" xfId="32261" xr:uid="{00000000-0005-0000-0000-0000F17D0000}"/>
    <cellStyle name="Millares 7 2 3 2 3 3 2 3 2 3" xfId="32262" xr:uid="{00000000-0005-0000-0000-0000F27D0000}"/>
    <cellStyle name="Millares 7 2 3 2 3 3 2 3 3" xfId="32263" xr:uid="{00000000-0005-0000-0000-0000F37D0000}"/>
    <cellStyle name="Millares 7 2 3 2 3 3 2 3 3 2" xfId="32264" xr:uid="{00000000-0005-0000-0000-0000F47D0000}"/>
    <cellStyle name="Millares 7 2 3 2 3 3 2 3 3 3" xfId="32265" xr:uid="{00000000-0005-0000-0000-0000F57D0000}"/>
    <cellStyle name="Millares 7 2 3 2 3 3 2 3 4" xfId="32266" xr:uid="{00000000-0005-0000-0000-0000F67D0000}"/>
    <cellStyle name="Millares 7 2 3 2 3 3 2 3 5" xfId="32267" xr:uid="{00000000-0005-0000-0000-0000F77D0000}"/>
    <cellStyle name="Millares 7 2 3 2 3 3 2 4" xfId="32268" xr:uid="{00000000-0005-0000-0000-0000F87D0000}"/>
    <cellStyle name="Millares 7 2 3 2 3 3 2 4 2" xfId="32269" xr:uid="{00000000-0005-0000-0000-0000F97D0000}"/>
    <cellStyle name="Millares 7 2 3 2 3 3 2 4 2 2" xfId="32270" xr:uid="{00000000-0005-0000-0000-0000FA7D0000}"/>
    <cellStyle name="Millares 7 2 3 2 3 3 2 4 2 3" xfId="32271" xr:uid="{00000000-0005-0000-0000-0000FB7D0000}"/>
    <cellStyle name="Millares 7 2 3 2 3 3 2 4 3" xfId="32272" xr:uid="{00000000-0005-0000-0000-0000FC7D0000}"/>
    <cellStyle name="Millares 7 2 3 2 3 3 2 4 3 2" xfId="32273" xr:uid="{00000000-0005-0000-0000-0000FD7D0000}"/>
    <cellStyle name="Millares 7 2 3 2 3 3 2 4 3 3" xfId="32274" xr:uid="{00000000-0005-0000-0000-0000FE7D0000}"/>
    <cellStyle name="Millares 7 2 3 2 3 3 2 4 4" xfId="32275" xr:uid="{00000000-0005-0000-0000-0000FF7D0000}"/>
    <cellStyle name="Millares 7 2 3 2 3 3 2 4 5" xfId="32276" xr:uid="{00000000-0005-0000-0000-0000007E0000}"/>
    <cellStyle name="Millares 7 2 3 2 3 3 2 5" xfId="32277" xr:uid="{00000000-0005-0000-0000-0000017E0000}"/>
    <cellStyle name="Millares 7 2 3 2 3 3 2 5 2" xfId="32278" xr:uid="{00000000-0005-0000-0000-0000027E0000}"/>
    <cellStyle name="Millares 7 2 3 2 3 3 2 5 3" xfId="32279" xr:uid="{00000000-0005-0000-0000-0000037E0000}"/>
    <cellStyle name="Millares 7 2 3 2 3 3 2 6" xfId="32280" xr:uid="{00000000-0005-0000-0000-0000047E0000}"/>
    <cellStyle name="Millares 7 2 3 2 3 3 2 6 2" xfId="32281" xr:uid="{00000000-0005-0000-0000-0000057E0000}"/>
    <cellStyle name="Millares 7 2 3 2 3 3 2 6 3" xfId="32282" xr:uid="{00000000-0005-0000-0000-0000067E0000}"/>
    <cellStyle name="Millares 7 2 3 2 3 3 2 7" xfId="32283" xr:uid="{00000000-0005-0000-0000-0000077E0000}"/>
    <cellStyle name="Millares 7 2 3 2 3 3 2 8" xfId="32284" xr:uid="{00000000-0005-0000-0000-0000087E0000}"/>
    <cellStyle name="Millares 7 2 3 2 3 3 3" xfId="32285" xr:uid="{00000000-0005-0000-0000-0000097E0000}"/>
    <cellStyle name="Millares 7 2 3 2 3 3 3 2" xfId="32286" xr:uid="{00000000-0005-0000-0000-00000A7E0000}"/>
    <cellStyle name="Millares 7 2 3 2 3 3 3 2 2" xfId="32287" xr:uid="{00000000-0005-0000-0000-00000B7E0000}"/>
    <cellStyle name="Millares 7 2 3 2 3 3 3 2 2 2" xfId="32288" xr:uid="{00000000-0005-0000-0000-00000C7E0000}"/>
    <cellStyle name="Millares 7 2 3 2 3 3 3 2 2 3" xfId="32289" xr:uid="{00000000-0005-0000-0000-00000D7E0000}"/>
    <cellStyle name="Millares 7 2 3 2 3 3 3 2 3" xfId="32290" xr:uid="{00000000-0005-0000-0000-00000E7E0000}"/>
    <cellStyle name="Millares 7 2 3 2 3 3 3 2 3 2" xfId="32291" xr:uid="{00000000-0005-0000-0000-00000F7E0000}"/>
    <cellStyle name="Millares 7 2 3 2 3 3 3 2 3 3" xfId="32292" xr:uid="{00000000-0005-0000-0000-0000107E0000}"/>
    <cellStyle name="Millares 7 2 3 2 3 3 3 2 4" xfId="32293" xr:uid="{00000000-0005-0000-0000-0000117E0000}"/>
    <cellStyle name="Millares 7 2 3 2 3 3 3 2 5" xfId="32294" xr:uid="{00000000-0005-0000-0000-0000127E0000}"/>
    <cellStyle name="Millares 7 2 3 2 3 3 3 3" xfId="32295" xr:uid="{00000000-0005-0000-0000-0000137E0000}"/>
    <cellStyle name="Millares 7 2 3 2 3 3 3 3 2" xfId="32296" xr:uid="{00000000-0005-0000-0000-0000147E0000}"/>
    <cellStyle name="Millares 7 2 3 2 3 3 3 3 2 2" xfId="32297" xr:uid="{00000000-0005-0000-0000-0000157E0000}"/>
    <cellStyle name="Millares 7 2 3 2 3 3 3 3 2 3" xfId="32298" xr:uid="{00000000-0005-0000-0000-0000167E0000}"/>
    <cellStyle name="Millares 7 2 3 2 3 3 3 3 3" xfId="32299" xr:uid="{00000000-0005-0000-0000-0000177E0000}"/>
    <cellStyle name="Millares 7 2 3 2 3 3 3 3 3 2" xfId="32300" xr:uid="{00000000-0005-0000-0000-0000187E0000}"/>
    <cellStyle name="Millares 7 2 3 2 3 3 3 3 3 3" xfId="32301" xr:uid="{00000000-0005-0000-0000-0000197E0000}"/>
    <cellStyle name="Millares 7 2 3 2 3 3 3 3 4" xfId="32302" xr:uid="{00000000-0005-0000-0000-00001A7E0000}"/>
    <cellStyle name="Millares 7 2 3 2 3 3 3 3 5" xfId="32303" xr:uid="{00000000-0005-0000-0000-00001B7E0000}"/>
    <cellStyle name="Millares 7 2 3 2 3 3 3 4" xfId="32304" xr:uid="{00000000-0005-0000-0000-00001C7E0000}"/>
    <cellStyle name="Millares 7 2 3 2 3 3 3 4 2" xfId="32305" xr:uid="{00000000-0005-0000-0000-00001D7E0000}"/>
    <cellStyle name="Millares 7 2 3 2 3 3 3 4 2 2" xfId="32306" xr:uid="{00000000-0005-0000-0000-00001E7E0000}"/>
    <cellStyle name="Millares 7 2 3 2 3 3 3 4 2 3" xfId="32307" xr:uid="{00000000-0005-0000-0000-00001F7E0000}"/>
    <cellStyle name="Millares 7 2 3 2 3 3 3 4 3" xfId="32308" xr:uid="{00000000-0005-0000-0000-0000207E0000}"/>
    <cellStyle name="Millares 7 2 3 2 3 3 3 4 3 2" xfId="32309" xr:uid="{00000000-0005-0000-0000-0000217E0000}"/>
    <cellStyle name="Millares 7 2 3 2 3 3 3 4 3 3" xfId="32310" xr:uid="{00000000-0005-0000-0000-0000227E0000}"/>
    <cellStyle name="Millares 7 2 3 2 3 3 3 4 4" xfId="32311" xr:uid="{00000000-0005-0000-0000-0000237E0000}"/>
    <cellStyle name="Millares 7 2 3 2 3 3 3 4 5" xfId="32312" xr:uid="{00000000-0005-0000-0000-0000247E0000}"/>
    <cellStyle name="Millares 7 2 3 2 3 3 3 5" xfId="32313" xr:uid="{00000000-0005-0000-0000-0000257E0000}"/>
    <cellStyle name="Millares 7 2 3 2 3 3 3 5 2" xfId="32314" xr:uid="{00000000-0005-0000-0000-0000267E0000}"/>
    <cellStyle name="Millares 7 2 3 2 3 3 3 5 3" xfId="32315" xr:uid="{00000000-0005-0000-0000-0000277E0000}"/>
    <cellStyle name="Millares 7 2 3 2 3 3 3 6" xfId="32316" xr:uid="{00000000-0005-0000-0000-0000287E0000}"/>
    <cellStyle name="Millares 7 2 3 2 3 3 3 6 2" xfId="32317" xr:uid="{00000000-0005-0000-0000-0000297E0000}"/>
    <cellStyle name="Millares 7 2 3 2 3 3 3 6 3" xfId="32318" xr:uid="{00000000-0005-0000-0000-00002A7E0000}"/>
    <cellStyle name="Millares 7 2 3 2 3 3 3 7" xfId="32319" xr:uid="{00000000-0005-0000-0000-00002B7E0000}"/>
    <cellStyle name="Millares 7 2 3 2 3 3 3 8" xfId="32320" xr:uid="{00000000-0005-0000-0000-00002C7E0000}"/>
    <cellStyle name="Millares 7 2 3 2 3 3 4" xfId="32321" xr:uid="{00000000-0005-0000-0000-00002D7E0000}"/>
    <cellStyle name="Millares 7 2 3 2 3 3 4 2" xfId="32322" xr:uid="{00000000-0005-0000-0000-00002E7E0000}"/>
    <cellStyle name="Millares 7 2 3 2 3 3 4 2 2" xfId="32323" xr:uid="{00000000-0005-0000-0000-00002F7E0000}"/>
    <cellStyle name="Millares 7 2 3 2 3 3 4 2 3" xfId="32324" xr:uid="{00000000-0005-0000-0000-0000307E0000}"/>
    <cellStyle name="Millares 7 2 3 2 3 3 4 3" xfId="32325" xr:uid="{00000000-0005-0000-0000-0000317E0000}"/>
    <cellStyle name="Millares 7 2 3 2 3 3 4 3 2" xfId="32326" xr:uid="{00000000-0005-0000-0000-0000327E0000}"/>
    <cellStyle name="Millares 7 2 3 2 3 3 4 3 3" xfId="32327" xr:uid="{00000000-0005-0000-0000-0000337E0000}"/>
    <cellStyle name="Millares 7 2 3 2 3 3 4 4" xfId="32328" xr:uid="{00000000-0005-0000-0000-0000347E0000}"/>
    <cellStyle name="Millares 7 2 3 2 3 3 4 5" xfId="32329" xr:uid="{00000000-0005-0000-0000-0000357E0000}"/>
    <cellStyle name="Millares 7 2 3 2 3 3 5" xfId="32330" xr:uid="{00000000-0005-0000-0000-0000367E0000}"/>
    <cellStyle name="Millares 7 2 3 2 3 3 5 2" xfId="32331" xr:uid="{00000000-0005-0000-0000-0000377E0000}"/>
    <cellStyle name="Millares 7 2 3 2 3 3 5 2 2" xfId="32332" xr:uid="{00000000-0005-0000-0000-0000387E0000}"/>
    <cellStyle name="Millares 7 2 3 2 3 3 5 2 3" xfId="32333" xr:uid="{00000000-0005-0000-0000-0000397E0000}"/>
    <cellStyle name="Millares 7 2 3 2 3 3 5 3" xfId="32334" xr:uid="{00000000-0005-0000-0000-00003A7E0000}"/>
    <cellStyle name="Millares 7 2 3 2 3 3 5 3 2" xfId="32335" xr:uid="{00000000-0005-0000-0000-00003B7E0000}"/>
    <cellStyle name="Millares 7 2 3 2 3 3 5 3 3" xfId="32336" xr:uid="{00000000-0005-0000-0000-00003C7E0000}"/>
    <cellStyle name="Millares 7 2 3 2 3 3 5 4" xfId="32337" xr:uid="{00000000-0005-0000-0000-00003D7E0000}"/>
    <cellStyle name="Millares 7 2 3 2 3 3 5 5" xfId="32338" xr:uid="{00000000-0005-0000-0000-00003E7E0000}"/>
    <cellStyle name="Millares 7 2 3 2 3 3 6" xfId="32339" xr:uid="{00000000-0005-0000-0000-00003F7E0000}"/>
    <cellStyle name="Millares 7 2 3 2 3 3 6 2" xfId="32340" xr:uid="{00000000-0005-0000-0000-0000407E0000}"/>
    <cellStyle name="Millares 7 2 3 2 3 3 6 2 2" xfId="32341" xr:uid="{00000000-0005-0000-0000-0000417E0000}"/>
    <cellStyle name="Millares 7 2 3 2 3 3 6 2 3" xfId="32342" xr:uid="{00000000-0005-0000-0000-0000427E0000}"/>
    <cellStyle name="Millares 7 2 3 2 3 3 6 3" xfId="32343" xr:uid="{00000000-0005-0000-0000-0000437E0000}"/>
    <cellStyle name="Millares 7 2 3 2 3 3 6 3 2" xfId="32344" xr:uid="{00000000-0005-0000-0000-0000447E0000}"/>
    <cellStyle name="Millares 7 2 3 2 3 3 6 3 3" xfId="32345" xr:uid="{00000000-0005-0000-0000-0000457E0000}"/>
    <cellStyle name="Millares 7 2 3 2 3 3 6 4" xfId="32346" xr:uid="{00000000-0005-0000-0000-0000467E0000}"/>
    <cellStyle name="Millares 7 2 3 2 3 3 6 5" xfId="32347" xr:uid="{00000000-0005-0000-0000-0000477E0000}"/>
    <cellStyle name="Millares 7 2 3 2 3 3 7" xfId="32348" xr:uid="{00000000-0005-0000-0000-0000487E0000}"/>
    <cellStyle name="Millares 7 2 3 2 3 3 7 2" xfId="32349" xr:uid="{00000000-0005-0000-0000-0000497E0000}"/>
    <cellStyle name="Millares 7 2 3 2 3 3 7 3" xfId="32350" xr:uid="{00000000-0005-0000-0000-00004A7E0000}"/>
    <cellStyle name="Millares 7 2 3 2 3 3 8" xfId="32351" xr:uid="{00000000-0005-0000-0000-00004B7E0000}"/>
    <cellStyle name="Millares 7 2 3 2 3 3 8 2" xfId="32352" xr:uid="{00000000-0005-0000-0000-00004C7E0000}"/>
    <cellStyle name="Millares 7 2 3 2 3 3 8 3" xfId="32353" xr:uid="{00000000-0005-0000-0000-00004D7E0000}"/>
    <cellStyle name="Millares 7 2 3 2 3 3 9" xfId="32354" xr:uid="{00000000-0005-0000-0000-00004E7E0000}"/>
    <cellStyle name="Millares 7 2 3 2 3 4" xfId="32355" xr:uid="{00000000-0005-0000-0000-00004F7E0000}"/>
    <cellStyle name="Millares 7 2 3 2 3 4 2" xfId="32356" xr:uid="{00000000-0005-0000-0000-0000507E0000}"/>
    <cellStyle name="Millares 7 2 3 2 3 4 2 2" xfId="32357" xr:uid="{00000000-0005-0000-0000-0000517E0000}"/>
    <cellStyle name="Millares 7 2 3 2 3 4 2 2 2" xfId="32358" xr:uid="{00000000-0005-0000-0000-0000527E0000}"/>
    <cellStyle name="Millares 7 2 3 2 3 4 2 2 3" xfId="32359" xr:uid="{00000000-0005-0000-0000-0000537E0000}"/>
    <cellStyle name="Millares 7 2 3 2 3 4 2 3" xfId="32360" xr:uid="{00000000-0005-0000-0000-0000547E0000}"/>
    <cellStyle name="Millares 7 2 3 2 3 4 2 3 2" xfId="32361" xr:uid="{00000000-0005-0000-0000-0000557E0000}"/>
    <cellStyle name="Millares 7 2 3 2 3 4 2 3 3" xfId="32362" xr:uid="{00000000-0005-0000-0000-0000567E0000}"/>
    <cellStyle name="Millares 7 2 3 2 3 4 2 4" xfId="32363" xr:uid="{00000000-0005-0000-0000-0000577E0000}"/>
    <cellStyle name="Millares 7 2 3 2 3 4 2 5" xfId="32364" xr:uid="{00000000-0005-0000-0000-0000587E0000}"/>
    <cellStyle name="Millares 7 2 3 2 3 4 3" xfId="32365" xr:uid="{00000000-0005-0000-0000-0000597E0000}"/>
    <cellStyle name="Millares 7 2 3 2 3 4 3 2" xfId="32366" xr:uid="{00000000-0005-0000-0000-00005A7E0000}"/>
    <cellStyle name="Millares 7 2 3 2 3 4 3 2 2" xfId="32367" xr:uid="{00000000-0005-0000-0000-00005B7E0000}"/>
    <cellStyle name="Millares 7 2 3 2 3 4 3 2 3" xfId="32368" xr:uid="{00000000-0005-0000-0000-00005C7E0000}"/>
    <cellStyle name="Millares 7 2 3 2 3 4 3 3" xfId="32369" xr:uid="{00000000-0005-0000-0000-00005D7E0000}"/>
    <cellStyle name="Millares 7 2 3 2 3 4 3 3 2" xfId="32370" xr:uid="{00000000-0005-0000-0000-00005E7E0000}"/>
    <cellStyle name="Millares 7 2 3 2 3 4 3 3 3" xfId="32371" xr:uid="{00000000-0005-0000-0000-00005F7E0000}"/>
    <cellStyle name="Millares 7 2 3 2 3 4 3 4" xfId="32372" xr:uid="{00000000-0005-0000-0000-0000607E0000}"/>
    <cellStyle name="Millares 7 2 3 2 3 4 3 5" xfId="32373" xr:uid="{00000000-0005-0000-0000-0000617E0000}"/>
    <cellStyle name="Millares 7 2 3 2 3 4 4" xfId="32374" xr:uid="{00000000-0005-0000-0000-0000627E0000}"/>
    <cellStyle name="Millares 7 2 3 2 3 4 4 2" xfId="32375" xr:uid="{00000000-0005-0000-0000-0000637E0000}"/>
    <cellStyle name="Millares 7 2 3 2 3 4 4 2 2" xfId="32376" xr:uid="{00000000-0005-0000-0000-0000647E0000}"/>
    <cellStyle name="Millares 7 2 3 2 3 4 4 2 3" xfId="32377" xr:uid="{00000000-0005-0000-0000-0000657E0000}"/>
    <cellStyle name="Millares 7 2 3 2 3 4 4 3" xfId="32378" xr:uid="{00000000-0005-0000-0000-0000667E0000}"/>
    <cellStyle name="Millares 7 2 3 2 3 4 4 3 2" xfId="32379" xr:uid="{00000000-0005-0000-0000-0000677E0000}"/>
    <cellStyle name="Millares 7 2 3 2 3 4 4 3 3" xfId="32380" xr:uid="{00000000-0005-0000-0000-0000687E0000}"/>
    <cellStyle name="Millares 7 2 3 2 3 4 4 4" xfId="32381" xr:uid="{00000000-0005-0000-0000-0000697E0000}"/>
    <cellStyle name="Millares 7 2 3 2 3 4 4 5" xfId="32382" xr:uid="{00000000-0005-0000-0000-00006A7E0000}"/>
    <cellStyle name="Millares 7 2 3 2 3 4 5" xfId="32383" xr:uid="{00000000-0005-0000-0000-00006B7E0000}"/>
    <cellStyle name="Millares 7 2 3 2 3 4 5 2" xfId="32384" xr:uid="{00000000-0005-0000-0000-00006C7E0000}"/>
    <cellStyle name="Millares 7 2 3 2 3 4 5 3" xfId="32385" xr:uid="{00000000-0005-0000-0000-00006D7E0000}"/>
    <cellStyle name="Millares 7 2 3 2 3 4 6" xfId="32386" xr:uid="{00000000-0005-0000-0000-00006E7E0000}"/>
    <cellStyle name="Millares 7 2 3 2 3 4 6 2" xfId="32387" xr:uid="{00000000-0005-0000-0000-00006F7E0000}"/>
    <cellStyle name="Millares 7 2 3 2 3 4 6 3" xfId="32388" xr:uid="{00000000-0005-0000-0000-0000707E0000}"/>
    <cellStyle name="Millares 7 2 3 2 3 4 7" xfId="32389" xr:uid="{00000000-0005-0000-0000-0000717E0000}"/>
    <cellStyle name="Millares 7 2 3 2 3 4 8" xfId="32390" xr:uid="{00000000-0005-0000-0000-0000727E0000}"/>
    <cellStyle name="Millares 7 2 3 2 3 5" xfId="32391" xr:uid="{00000000-0005-0000-0000-0000737E0000}"/>
    <cellStyle name="Millares 7 2 3 2 3 5 2" xfId="32392" xr:uid="{00000000-0005-0000-0000-0000747E0000}"/>
    <cellStyle name="Millares 7 2 3 2 3 5 2 2" xfId="32393" xr:uid="{00000000-0005-0000-0000-0000757E0000}"/>
    <cellStyle name="Millares 7 2 3 2 3 5 2 2 2" xfId="32394" xr:uid="{00000000-0005-0000-0000-0000767E0000}"/>
    <cellStyle name="Millares 7 2 3 2 3 5 2 2 3" xfId="32395" xr:uid="{00000000-0005-0000-0000-0000777E0000}"/>
    <cellStyle name="Millares 7 2 3 2 3 5 2 3" xfId="32396" xr:uid="{00000000-0005-0000-0000-0000787E0000}"/>
    <cellStyle name="Millares 7 2 3 2 3 5 2 3 2" xfId="32397" xr:uid="{00000000-0005-0000-0000-0000797E0000}"/>
    <cellStyle name="Millares 7 2 3 2 3 5 2 3 3" xfId="32398" xr:uid="{00000000-0005-0000-0000-00007A7E0000}"/>
    <cellStyle name="Millares 7 2 3 2 3 5 2 4" xfId="32399" xr:uid="{00000000-0005-0000-0000-00007B7E0000}"/>
    <cellStyle name="Millares 7 2 3 2 3 5 2 5" xfId="32400" xr:uid="{00000000-0005-0000-0000-00007C7E0000}"/>
    <cellStyle name="Millares 7 2 3 2 3 5 3" xfId="32401" xr:uid="{00000000-0005-0000-0000-00007D7E0000}"/>
    <cellStyle name="Millares 7 2 3 2 3 5 3 2" xfId="32402" xr:uid="{00000000-0005-0000-0000-00007E7E0000}"/>
    <cellStyle name="Millares 7 2 3 2 3 5 3 2 2" xfId="32403" xr:uid="{00000000-0005-0000-0000-00007F7E0000}"/>
    <cellStyle name="Millares 7 2 3 2 3 5 3 2 3" xfId="32404" xr:uid="{00000000-0005-0000-0000-0000807E0000}"/>
    <cellStyle name="Millares 7 2 3 2 3 5 3 3" xfId="32405" xr:uid="{00000000-0005-0000-0000-0000817E0000}"/>
    <cellStyle name="Millares 7 2 3 2 3 5 3 3 2" xfId="32406" xr:uid="{00000000-0005-0000-0000-0000827E0000}"/>
    <cellStyle name="Millares 7 2 3 2 3 5 3 3 3" xfId="32407" xr:uid="{00000000-0005-0000-0000-0000837E0000}"/>
    <cellStyle name="Millares 7 2 3 2 3 5 3 4" xfId="32408" xr:uid="{00000000-0005-0000-0000-0000847E0000}"/>
    <cellStyle name="Millares 7 2 3 2 3 5 3 5" xfId="32409" xr:uid="{00000000-0005-0000-0000-0000857E0000}"/>
    <cellStyle name="Millares 7 2 3 2 3 5 4" xfId="32410" xr:uid="{00000000-0005-0000-0000-0000867E0000}"/>
    <cellStyle name="Millares 7 2 3 2 3 5 4 2" xfId="32411" xr:uid="{00000000-0005-0000-0000-0000877E0000}"/>
    <cellStyle name="Millares 7 2 3 2 3 5 4 2 2" xfId="32412" xr:uid="{00000000-0005-0000-0000-0000887E0000}"/>
    <cellStyle name="Millares 7 2 3 2 3 5 4 2 3" xfId="32413" xr:uid="{00000000-0005-0000-0000-0000897E0000}"/>
    <cellStyle name="Millares 7 2 3 2 3 5 4 3" xfId="32414" xr:uid="{00000000-0005-0000-0000-00008A7E0000}"/>
    <cellStyle name="Millares 7 2 3 2 3 5 4 3 2" xfId="32415" xr:uid="{00000000-0005-0000-0000-00008B7E0000}"/>
    <cellStyle name="Millares 7 2 3 2 3 5 4 3 3" xfId="32416" xr:uid="{00000000-0005-0000-0000-00008C7E0000}"/>
    <cellStyle name="Millares 7 2 3 2 3 5 4 4" xfId="32417" xr:uid="{00000000-0005-0000-0000-00008D7E0000}"/>
    <cellStyle name="Millares 7 2 3 2 3 5 4 5" xfId="32418" xr:uid="{00000000-0005-0000-0000-00008E7E0000}"/>
    <cellStyle name="Millares 7 2 3 2 3 5 5" xfId="32419" xr:uid="{00000000-0005-0000-0000-00008F7E0000}"/>
    <cellStyle name="Millares 7 2 3 2 3 5 5 2" xfId="32420" xr:uid="{00000000-0005-0000-0000-0000907E0000}"/>
    <cellStyle name="Millares 7 2 3 2 3 5 5 3" xfId="32421" xr:uid="{00000000-0005-0000-0000-0000917E0000}"/>
    <cellStyle name="Millares 7 2 3 2 3 5 6" xfId="32422" xr:uid="{00000000-0005-0000-0000-0000927E0000}"/>
    <cellStyle name="Millares 7 2 3 2 3 5 6 2" xfId="32423" xr:uid="{00000000-0005-0000-0000-0000937E0000}"/>
    <cellStyle name="Millares 7 2 3 2 3 5 6 3" xfId="32424" xr:uid="{00000000-0005-0000-0000-0000947E0000}"/>
    <cellStyle name="Millares 7 2 3 2 3 5 7" xfId="32425" xr:uid="{00000000-0005-0000-0000-0000957E0000}"/>
    <cellStyle name="Millares 7 2 3 2 3 5 8" xfId="32426" xr:uid="{00000000-0005-0000-0000-0000967E0000}"/>
    <cellStyle name="Millares 7 2 3 2 3 6" xfId="32427" xr:uid="{00000000-0005-0000-0000-0000977E0000}"/>
    <cellStyle name="Millares 7 2 3 2 3 6 2" xfId="32428" xr:uid="{00000000-0005-0000-0000-0000987E0000}"/>
    <cellStyle name="Millares 7 2 3 2 3 6 2 2" xfId="32429" xr:uid="{00000000-0005-0000-0000-0000997E0000}"/>
    <cellStyle name="Millares 7 2 3 2 3 6 2 3" xfId="32430" xr:uid="{00000000-0005-0000-0000-00009A7E0000}"/>
    <cellStyle name="Millares 7 2 3 2 3 6 3" xfId="32431" xr:uid="{00000000-0005-0000-0000-00009B7E0000}"/>
    <cellStyle name="Millares 7 2 3 2 3 6 3 2" xfId="32432" xr:uid="{00000000-0005-0000-0000-00009C7E0000}"/>
    <cellStyle name="Millares 7 2 3 2 3 6 3 3" xfId="32433" xr:uid="{00000000-0005-0000-0000-00009D7E0000}"/>
    <cellStyle name="Millares 7 2 3 2 3 6 4" xfId="32434" xr:uid="{00000000-0005-0000-0000-00009E7E0000}"/>
    <cellStyle name="Millares 7 2 3 2 3 6 5" xfId="32435" xr:uid="{00000000-0005-0000-0000-00009F7E0000}"/>
    <cellStyle name="Millares 7 2 3 2 3 7" xfId="32436" xr:uid="{00000000-0005-0000-0000-0000A07E0000}"/>
    <cellStyle name="Millares 7 2 3 2 3 7 2" xfId="32437" xr:uid="{00000000-0005-0000-0000-0000A17E0000}"/>
    <cellStyle name="Millares 7 2 3 2 3 7 2 2" xfId="32438" xr:uid="{00000000-0005-0000-0000-0000A27E0000}"/>
    <cellStyle name="Millares 7 2 3 2 3 7 2 3" xfId="32439" xr:uid="{00000000-0005-0000-0000-0000A37E0000}"/>
    <cellStyle name="Millares 7 2 3 2 3 7 3" xfId="32440" xr:uid="{00000000-0005-0000-0000-0000A47E0000}"/>
    <cellStyle name="Millares 7 2 3 2 3 7 3 2" xfId="32441" xr:uid="{00000000-0005-0000-0000-0000A57E0000}"/>
    <cellStyle name="Millares 7 2 3 2 3 7 3 3" xfId="32442" xr:uid="{00000000-0005-0000-0000-0000A67E0000}"/>
    <cellStyle name="Millares 7 2 3 2 3 7 4" xfId="32443" xr:uid="{00000000-0005-0000-0000-0000A77E0000}"/>
    <cellStyle name="Millares 7 2 3 2 3 7 5" xfId="32444" xr:uid="{00000000-0005-0000-0000-0000A87E0000}"/>
    <cellStyle name="Millares 7 2 3 2 3 8" xfId="32445" xr:uid="{00000000-0005-0000-0000-0000A97E0000}"/>
    <cellStyle name="Millares 7 2 3 2 3 8 2" xfId="32446" xr:uid="{00000000-0005-0000-0000-0000AA7E0000}"/>
    <cellStyle name="Millares 7 2 3 2 3 8 2 2" xfId="32447" xr:uid="{00000000-0005-0000-0000-0000AB7E0000}"/>
    <cellStyle name="Millares 7 2 3 2 3 8 2 3" xfId="32448" xr:uid="{00000000-0005-0000-0000-0000AC7E0000}"/>
    <cellStyle name="Millares 7 2 3 2 3 8 3" xfId="32449" xr:uid="{00000000-0005-0000-0000-0000AD7E0000}"/>
    <cellStyle name="Millares 7 2 3 2 3 8 3 2" xfId="32450" xr:uid="{00000000-0005-0000-0000-0000AE7E0000}"/>
    <cellStyle name="Millares 7 2 3 2 3 8 3 3" xfId="32451" xr:uid="{00000000-0005-0000-0000-0000AF7E0000}"/>
    <cellStyle name="Millares 7 2 3 2 3 8 4" xfId="32452" xr:uid="{00000000-0005-0000-0000-0000B07E0000}"/>
    <cellStyle name="Millares 7 2 3 2 3 8 5" xfId="32453" xr:uid="{00000000-0005-0000-0000-0000B17E0000}"/>
    <cellStyle name="Millares 7 2 3 2 3 9" xfId="32454" xr:uid="{00000000-0005-0000-0000-0000B27E0000}"/>
    <cellStyle name="Millares 7 2 3 2 3 9 2" xfId="32455" xr:uid="{00000000-0005-0000-0000-0000B37E0000}"/>
    <cellStyle name="Millares 7 2 3 2 3 9 3" xfId="32456" xr:uid="{00000000-0005-0000-0000-0000B47E0000}"/>
    <cellStyle name="Millares 7 2 3 2 4" xfId="32457" xr:uid="{00000000-0005-0000-0000-0000B57E0000}"/>
    <cellStyle name="Millares 7 2 3 2 4 10" xfId="32458" xr:uid="{00000000-0005-0000-0000-0000B67E0000}"/>
    <cellStyle name="Millares 7 2 3 2 4 2" xfId="32459" xr:uid="{00000000-0005-0000-0000-0000B77E0000}"/>
    <cellStyle name="Millares 7 2 3 2 4 2 2" xfId="32460" xr:uid="{00000000-0005-0000-0000-0000B87E0000}"/>
    <cellStyle name="Millares 7 2 3 2 4 2 2 2" xfId="32461" xr:uid="{00000000-0005-0000-0000-0000B97E0000}"/>
    <cellStyle name="Millares 7 2 3 2 4 2 2 2 2" xfId="32462" xr:uid="{00000000-0005-0000-0000-0000BA7E0000}"/>
    <cellStyle name="Millares 7 2 3 2 4 2 2 2 3" xfId="32463" xr:uid="{00000000-0005-0000-0000-0000BB7E0000}"/>
    <cellStyle name="Millares 7 2 3 2 4 2 2 3" xfId="32464" xr:uid="{00000000-0005-0000-0000-0000BC7E0000}"/>
    <cellStyle name="Millares 7 2 3 2 4 2 2 3 2" xfId="32465" xr:uid="{00000000-0005-0000-0000-0000BD7E0000}"/>
    <cellStyle name="Millares 7 2 3 2 4 2 2 3 3" xfId="32466" xr:uid="{00000000-0005-0000-0000-0000BE7E0000}"/>
    <cellStyle name="Millares 7 2 3 2 4 2 2 4" xfId="32467" xr:uid="{00000000-0005-0000-0000-0000BF7E0000}"/>
    <cellStyle name="Millares 7 2 3 2 4 2 2 5" xfId="32468" xr:uid="{00000000-0005-0000-0000-0000C07E0000}"/>
    <cellStyle name="Millares 7 2 3 2 4 2 3" xfId="32469" xr:uid="{00000000-0005-0000-0000-0000C17E0000}"/>
    <cellStyle name="Millares 7 2 3 2 4 2 3 2" xfId="32470" xr:uid="{00000000-0005-0000-0000-0000C27E0000}"/>
    <cellStyle name="Millares 7 2 3 2 4 2 3 2 2" xfId="32471" xr:uid="{00000000-0005-0000-0000-0000C37E0000}"/>
    <cellStyle name="Millares 7 2 3 2 4 2 3 2 3" xfId="32472" xr:uid="{00000000-0005-0000-0000-0000C47E0000}"/>
    <cellStyle name="Millares 7 2 3 2 4 2 3 3" xfId="32473" xr:uid="{00000000-0005-0000-0000-0000C57E0000}"/>
    <cellStyle name="Millares 7 2 3 2 4 2 3 3 2" xfId="32474" xr:uid="{00000000-0005-0000-0000-0000C67E0000}"/>
    <cellStyle name="Millares 7 2 3 2 4 2 3 3 3" xfId="32475" xr:uid="{00000000-0005-0000-0000-0000C77E0000}"/>
    <cellStyle name="Millares 7 2 3 2 4 2 3 4" xfId="32476" xr:uid="{00000000-0005-0000-0000-0000C87E0000}"/>
    <cellStyle name="Millares 7 2 3 2 4 2 3 5" xfId="32477" xr:uid="{00000000-0005-0000-0000-0000C97E0000}"/>
    <cellStyle name="Millares 7 2 3 2 4 2 4" xfId="32478" xr:uid="{00000000-0005-0000-0000-0000CA7E0000}"/>
    <cellStyle name="Millares 7 2 3 2 4 2 4 2" xfId="32479" xr:uid="{00000000-0005-0000-0000-0000CB7E0000}"/>
    <cellStyle name="Millares 7 2 3 2 4 2 4 2 2" xfId="32480" xr:uid="{00000000-0005-0000-0000-0000CC7E0000}"/>
    <cellStyle name="Millares 7 2 3 2 4 2 4 2 3" xfId="32481" xr:uid="{00000000-0005-0000-0000-0000CD7E0000}"/>
    <cellStyle name="Millares 7 2 3 2 4 2 4 3" xfId="32482" xr:uid="{00000000-0005-0000-0000-0000CE7E0000}"/>
    <cellStyle name="Millares 7 2 3 2 4 2 4 3 2" xfId="32483" xr:uid="{00000000-0005-0000-0000-0000CF7E0000}"/>
    <cellStyle name="Millares 7 2 3 2 4 2 4 3 3" xfId="32484" xr:uid="{00000000-0005-0000-0000-0000D07E0000}"/>
    <cellStyle name="Millares 7 2 3 2 4 2 4 4" xfId="32485" xr:uid="{00000000-0005-0000-0000-0000D17E0000}"/>
    <cellStyle name="Millares 7 2 3 2 4 2 4 5" xfId="32486" xr:uid="{00000000-0005-0000-0000-0000D27E0000}"/>
    <cellStyle name="Millares 7 2 3 2 4 2 5" xfId="32487" xr:uid="{00000000-0005-0000-0000-0000D37E0000}"/>
    <cellStyle name="Millares 7 2 3 2 4 2 5 2" xfId="32488" xr:uid="{00000000-0005-0000-0000-0000D47E0000}"/>
    <cellStyle name="Millares 7 2 3 2 4 2 5 3" xfId="32489" xr:uid="{00000000-0005-0000-0000-0000D57E0000}"/>
    <cellStyle name="Millares 7 2 3 2 4 2 6" xfId="32490" xr:uid="{00000000-0005-0000-0000-0000D67E0000}"/>
    <cellStyle name="Millares 7 2 3 2 4 2 6 2" xfId="32491" xr:uid="{00000000-0005-0000-0000-0000D77E0000}"/>
    <cellStyle name="Millares 7 2 3 2 4 2 6 3" xfId="32492" xr:uid="{00000000-0005-0000-0000-0000D87E0000}"/>
    <cellStyle name="Millares 7 2 3 2 4 2 7" xfId="32493" xr:uid="{00000000-0005-0000-0000-0000D97E0000}"/>
    <cellStyle name="Millares 7 2 3 2 4 2 8" xfId="32494" xr:uid="{00000000-0005-0000-0000-0000DA7E0000}"/>
    <cellStyle name="Millares 7 2 3 2 4 3" xfId="32495" xr:uid="{00000000-0005-0000-0000-0000DB7E0000}"/>
    <cellStyle name="Millares 7 2 3 2 4 3 2" xfId="32496" xr:uid="{00000000-0005-0000-0000-0000DC7E0000}"/>
    <cellStyle name="Millares 7 2 3 2 4 3 2 2" xfId="32497" xr:uid="{00000000-0005-0000-0000-0000DD7E0000}"/>
    <cellStyle name="Millares 7 2 3 2 4 3 2 2 2" xfId="32498" xr:uid="{00000000-0005-0000-0000-0000DE7E0000}"/>
    <cellStyle name="Millares 7 2 3 2 4 3 2 2 3" xfId="32499" xr:uid="{00000000-0005-0000-0000-0000DF7E0000}"/>
    <cellStyle name="Millares 7 2 3 2 4 3 2 3" xfId="32500" xr:uid="{00000000-0005-0000-0000-0000E07E0000}"/>
    <cellStyle name="Millares 7 2 3 2 4 3 2 3 2" xfId="32501" xr:uid="{00000000-0005-0000-0000-0000E17E0000}"/>
    <cellStyle name="Millares 7 2 3 2 4 3 2 3 3" xfId="32502" xr:uid="{00000000-0005-0000-0000-0000E27E0000}"/>
    <cellStyle name="Millares 7 2 3 2 4 3 2 4" xfId="32503" xr:uid="{00000000-0005-0000-0000-0000E37E0000}"/>
    <cellStyle name="Millares 7 2 3 2 4 3 2 5" xfId="32504" xr:uid="{00000000-0005-0000-0000-0000E47E0000}"/>
    <cellStyle name="Millares 7 2 3 2 4 3 3" xfId="32505" xr:uid="{00000000-0005-0000-0000-0000E57E0000}"/>
    <cellStyle name="Millares 7 2 3 2 4 3 3 2" xfId="32506" xr:uid="{00000000-0005-0000-0000-0000E67E0000}"/>
    <cellStyle name="Millares 7 2 3 2 4 3 3 2 2" xfId="32507" xr:uid="{00000000-0005-0000-0000-0000E77E0000}"/>
    <cellStyle name="Millares 7 2 3 2 4 3 3 2 3" xfId="32508" xr:uid="{00000000-0005-0000-0000-0000E87E0000}"/>
    <cellStyle name="Millares 7 2 3 2 4 3 3 3" xfId="32509" xr:uid="{00000000-0005-0000-0000-0000E97E0000}"/>
    <cellStyle name="Millares 7 2 3 2 4 3 3 3 2" xfId="32510" xr:uid="{00000000-0005-0000-0000-0000EA7E0000}"/>
    <cellStyle name="Millares 7 2 3 2 4 3 3 3 3" xfId="32511" xr:uid="{00000000-0005-0000-0000-0000EB7E0000}"/>
    <cellStyle name="Millares 7 2 3 2 4 3 3 4" xfId="32512" xr:uid="{00000000-0005-0000-0000-0000EC7E0000}"/>
    <cellStyle name="Millares 7 2 3 2 4 3 3 5" xfId="32513" xr:uid="{00000000-0005-0000-0000-0000ED7E0000}"/>
    <cellStyle name="Millares 7 2 3 2 4 3 4" xfId="32514" xr:uid="{00000000-0005-0000-0000-0000EE7E0000}"/>
    <cellStyle name="Millares 7 2 3 2 4 3 4 2" xfId="32515" xr:uid="{00000000-0005-0000-0000-0000EF7E0000}"/>
    <cellStyle name="Millares 7 2 3 2 4 3 4 2 2" xfId="32516" xr:uid="{00000000-0005-0000-0000-0000F07E0000}"/>
    <cellStyle name="Millares 7 2 3 2 4 3 4 2 3" xfId="32517" xr:uid="{00000000-0005-0000-0000-0000F17E0000}"/>
    <cellStyle name="Millares 7 2 3 2 4 3 4 3" xfId="32518" xr:uid="{00000000-0005-0000-0000-0000F27E0000}"/>
    <cellStyle name="Millares 7 2 3 2 4 3 4 3 2" xfId="32519" xr:uid="{00000000-0005-0000-0000-0000F37E0000}"/>
    <cellStyle name="Millares 7 2 3 2 4 3 4 3 3" xfId="32520" xr:uid="{00000000-0005-0000-0000-0000F47E0000}"/>
    <cellStyle name="Millares 7 2 3 2 4 3 4 4" xfId="32521" xr:uid="{00000000-0005-0000-0000-0000F57E0000}"/>
    <cellStyle name="Millares 7 2 3 2 4 3 4 5" xfId="32522" xr:uid="{00000000-0005-0000-0000-0000F67E0000}"/>
    <cellStyle name="Millares 7 2 3 2 4 3 5" xfId="32523" xr:uid="{00000000-0005-0000-0000-0000F77E0000}"/>
    <cellStyle name="Millares 7 2 3 2 4 3 5 2" xfId="32524" xr:uid="{00000000-0005-0000-0000-0000F87E0000}"/>
    <cellStyle name="Millares 7 2 3 2 4 3 5 3" xfId="32525" xr:uid="{00000000-0005-0000-0000-0000F97E0000}"/>
    <cellStyle name="Millares 7 2 3 2 4 3 6" xfId="32526" xr:uid="{00000000-0005-0000-0000-0000FA7E0000}"/>
    <cellStyle name="Millares 7 2 3 2 4 3 6 2" xfId="32527" xr:uid="{00000000-0005-0000-0000-0000FB7E0000}"/>
    <cellStyle name="Millares 7 2 3 2 4 3 6 3" xfId="32528" xr:uid="{00000000-0005-0000-0000-0000FC7E0000}"/>
    <cellStyle name="Millares 7 2 3 2 4 3 7" xfId="32529" xr:uid="{00000000-0005-0000-0000-0000FD7E0000}"/>
    <cellStyle name="Millares 7 2 3 2 4 3 8" xfId="32530" xr:uid="{00000000-0005-0000-0000-0000FE7E0000}"/>
    <cellStyle name="Millares 7 2 3 2 4 4" xfId="32531" xr:uid="{00000000-0005-0000-0000-0000FF7E0000}"/>
    <cellStyle name="Millares 7 2 3 2 4 4 2" xfId="32532" xr:uid="{00000000-0005-0000-0000-0000007F0000}"/>
    <cellStyle name="Millares 7 2 3 2 4 4 2 2" xfId="32533" xr:uid="{00000000-0005-0000-0000-0000017F0000}"/>
    <cellStyle name="Millares 7 2 3 2 4 4 2 3" xfId="32534" xr:uid="{00000000-0005-0000-0000-0000027F0000}"/>
    <cellStyle name="Millares 7 2 3 2 4 4 3" xfId="32535" xr:uid="{00000000-0005-0000-0000-0000037F0000}"/>
    <cellStyle name="Millares 7 2 3 2 4 4 3 2" xfId="32536" xr:uid="{00000000-0005-0000-0000-0000047F0000}"/>
    <cellStyle name="Millares 7 2 3 2 4 4 3 3" xfId="32537" xr:uid="{00000000-0005-0000-0000-0000057F0000}"/>
    <cellStyle name="Millares 7 2 3 2 4 4 4" xfId="32538" xr:uid="{00000000-0005-0000-0000-0000067F0000}"/>
    <cellStyle name="Millares 7 2 3 2 4 4 5" xfId="32539" xr:uid="{00000000-0005-0000-0000-0000077F0000}"/>
    <cellStyle name="Millares 7 2 3 2 4 5" xfId="32540" xr:uid="{00000000-0005-0000-0000-0000087F0000}"/>
    <cellStyle name="Millares 7 2 3 2 4 5 2" xfId="32541" xr:uid="{00000000-0005-0000-0000-0000097F0000}"/>
    <cellStyle name="Millares 7 2 3 2 4 5 2 2" xfId="32542" xr:uid="{00000000-0005-0000-0000-00000A7F0000}"/>
    <cellStyle name="Millares 7 2 3 2 4 5 2 3" xfId="32543" xr:uid="{00000000-0005-0000-0000-00000B7F0000}"/>
    <cellStyle name="Millares 7 2 3 2 4 5 3" xfId="32544" xr:uid="{00000000-0005-0000-0000-00000C7F0000}"/>
    <cellStyle name="Millares 7 2 3 2 4 5 3 2" xfId="32545" xr:uid="{00000000-0005-0000-0000-00000D7F0000}"/>
    <cellStyle name="Millares 7 2 3 2 4 5 3 3" xfId="32546" xr:uid="{00000000-0005-0000-0000-00000E7F0000}"/>
    <cellStyle name="Millares 7 2 3 2 4 5 4" xfId="32547" xr:uid="{00000000-0005-0000-0000-00000F7F0000}"/>
    <cellStyle name="Millares 7 2 3 2 4 5 5" xfId="32548" xr:uid="{00000000-0005-0000-0000-0000107F0000}"/>
    <cellStyle name="Millares 7 2 3 2 4 6" xfId="32549" xr:uid="{00000000-0005-0000-0000-0000117F0000}"/>
    <cellStyle name="Millares 7 2 3 2 4 6 2" xfId="32550" xr:uid="{00000000-0005-0000-0000-0000127F0000}"/>
    <cellStyle name="Millares 7 2 3 2 4 6 2 2" xfId="32551" xr:uid="{00000000-0005-0000-0000-0000137F0000}"/>
    <cellStyle name="Millares 7 2 3 2 4 6 2 3" xfId="32552" xr:uid="{00000000-0005-0000-0000-0000147F0000}"/>
    <cellStyle name="Millares 7 2 3 2 4 6 3" xfId="32553" xr:uid="{00000000-0005-0000-0000-0000157F0000}"/>
    <cellStyle name="Millares 7 2 3 2 4 6 3 2" xfId="32554" xr:uid="{00000000-0005-0000-0000-0000167F0000}"/>
    <cellStyle name="Millares 7 2 3 2 4 6 3 3" xfId="32555" xr:uid="{00000000-0005-0000-0000-0000177F0000}"/>
    <cellStyle name="Millares 7 2 3 2 4 6 4" xfId="32556" xr:uid="{00000000-0005-0000-0000-0000187F0000}"/>
    <cellStyle name="Millares 7 2 3 2 4 6 5" xfId="32557" xr:uid="{00000000-0005-0000-0000-0000197F0000}"/>
    <cellStyle name="Millares 7 2 3 2 4 7" xfId="32558" xr:uid="{00000000-0005-0000-0000-00001A7F0000}"/>
    <cellStyle name="Millares 7 2 3 2 4 7 2" xfId="32559" xr:uid="{00000000-0005-0000-0000-00001B7F0000}"/>
    <cellStyle name="Millares 7 2 3 2 4 7 3" xfId="32560" xr:uid="{00000000-0005-0000-0000-00001C7F0000}"/>
    <cellStyle name="Millares 7 2 3 2 4 8" xfId="32561" xr:uid="{00000000-0005-0000-0000-00001D7F0000}"/>
    <cellStyle name="Millares 7 2 3 2 4 8 2" xfId="32562" xr:uid="{00000000-0005-0000-0000-00001E7F0000}"/>
    <cellStyle name="Millares 7 2 3 2 4 8 3" xfId="32563" xr:uid="{00000000-0005-0000-0000-00001F7F0000}"/>
    <cellStyle name="Millares 7 2 3 2 4 9" xfId="32564" xr:uid="{00000000-0005-0000-0000-0000207F0000}"/>
    <cellStyle name="Millares 7 2 3 2 5" xfId="32565" xr:uid="{00000000-0005-0000-0000-0000217F0000}"/>
    <cellStyle name="Millares 7 2 3 2 5 10" xfId="32566" xr:uid="{00000000-0005-0000-0000-0000227F0000}"/>
    <cellStyle name="Millares 7 2 3 2 5 2" xfId="32567" xr:uid="{00000000-0005-0000-0000-0000237F0000}"/>
    <cellStyle name="Millares 7 2 3 2 5 2 2" xfId="32568" xr:uid="{00000000-0005-0000-0000-0000247F0000}"/>
    <cellStyle name="Millares 7 2 3 2 5 2 2 2" xfId="32569" xr:uid="{00000000-0005-0000-0000-0000257F0000}"/>
    <cellStyle name="Millares 7 2 3 2 5 2 2 2 2" xfId="32570" xr:uid="{00000000-0005-0000-0000-0000267F0000}"/>
    <cellStyle name="Millares 7 2 3 2 5 2 2 2 3" xfId="32571" xr:uid="{00000000-0005-0000-0000-0000277F0000}"/>
    <cellStyle name="Millares 7 2 3 2 5 2 2 3" xfId="32572" xr:uid="{00000000-0005-0000-0000-0000287F0000}"/>
    <cellStyle name="Millares 7 2 3 2 5 2 2 3 2" xfId="32573" xr:uid="{00000000-0005-0000-0000-0000297F0000}"/>
    <cellStyle name="Millares 7 2 3 2 5 2 2 3 3" xfId="32574" xr:uid="{00000000-0005-0000-0000-00002A7F0000}"/>
    <cellStyle name="Millares 7 2 3 2 5 2 2 4" xfId="32575" xr:uid="{00000000-0005-0000-0000-00002B7F0000}"/>
    <cellStyle name="Millares 7 2 3 2 5 2 2 5" xfId="32576" xr:uid="{00000000-0005-0000-0000-00002C7F0000}"/>
    <cellStyle name="Millares 7 2 3 2 5 2 3" xfId="32577" xr:uid="{00000000-0005-0000-0000-00002D7F0000}"/>
    <cellStyle name="Millares 7 2 3 2 5 2 3 2" xfId="32578" xr:uid="{00000000-0005-0000-0000-00002E7F0000}"/>
    <cellStyle name="Millares 7 2 3 2 5 2 3 2 2" xfId="32579" xr:uid="{00000000-0005-0000-0000-00002F7F0000}"/>
    <cellStyle name="Millares 7 2 3 2 5 2 3 2 3" xfId="32580" xr:uid="{00000000-0005-0000-0000-0000307F0000}"/>
    <cellStyle name="Millares 7 2 3 2 5 2 3 3" xfId="32581" xr:uid="{00000000-0005-0000-0000-0000317F0000}"/>
    <cellStyle name="Millares 7 2 3 2 5 2 3 3 2" xfId="32582" xr:uid="{00000000-0005-0000-0000-0000327F0000}"/>
    <cellStyle name="Millares 7 2 3 2 5 2 3 3 3" xfId="32583" xr:uid="{00000000-0005-0000-0000-0000337F0000}"/>
    <cellStyle name="Millares 7 2 3 2 5 2 3 4" xfId="32584" xr:uid="{00000000-0005-0000-0000-0000347F0000}"/>
    <cellStyle name="Millares 7 2 3 2 5 2 3 5" xfId="32585" xr:uid="{00000000-0005-0000-0000-0000357F0000}"/>
    <cellStyle name="Millares 7 2 3 2 5 2 4" xfId="32586" xr:uid="{00000000-0005-0000-0000-0000367F0000}"/>
    <cellStyle name="Millares 7 2 3 2 5 2 4 2" xfId="32587" xr:uid="{00000000-0005-0000-0000-0000377F0000}"/>
    <cellStyle name="Millares 7 2 3 2 5 2 4 2 2" xfId="32588" xr:uid="{00000000-0005-0000-0000-0000387F0000}"/>
    <cellStyle name="Millares 7 2 3 2 5 2 4 2 3" xfId="32589" xr:uid="{00000000-0005-0000-0000-0000397F0000}"/>
    <cellStyle name="Millares 7 2 3 2 5 2 4 3" xfId="32590" xr:uid="{00000000-0005-0000-0000-00003A7F0000}"/>
    <cellStyle name="Millares 7 2 3 2 5 2 4 3 2" xfId="32591" xr:uid="{00000000-0005-0000-0000-00003B7F0000}"/>
    <cellStyle name="Millares 7 2 3 2 5 2 4 3 3" xfId="32592" xr:uid="{00000000-0005-0000-0000-00003C7F0000}"/>
    <cellStyle name="Millares 7 2 3 2 5 2 4 4" xfId="32593" xr:uid="{00000000-0005-0000-0000-00003D7F0000}"/>
    <cellStyle name="Millares 7 2 3 2 5 2 4 5" xfId="32594" xr:uid="{00000000-0005-0000-0000-00003E7F0000}"/>
    <cellStyle name="Millares 7 2 3 2 5 2 5" xfId="32595" xr:uid="{00000000-0005-0000-0000-00003F7F0000}"/>
    <cellStyle name="Millares 7 2 3 2 5 2 5 2" xfId="32596" xr:uid="{00000000-0005-0000-0000-0000407F0000}"/>
    <cellStyle name="Millares 7 2 3 2 5 2 5 3" xfId="32597" xr:uid="{00000000-0005-0000-0000-0000417F0000}"/>
    <cellStyle name="Millares 7 2 3 2 5 2 6" xfId="32598" xr:uid="{00000000-0005-0000-0000-0000427F0000}"/>
    <cellStyle name="Millares 7 2 3 2 5 2 6 2" xfId="32599" xr:uid="{00000000-0005-0000-0000-0000437F0000}"/>
    <cellStyle name="Millares 7 2 3 2 5 2 6 3" xfId="32600" xr:uid="{00000000-0005-0000-0000-0000447F0000}"/>
    <cellStyle name="Millares 7 2 3 2 5 2 7" xfId="32601" xr:uid="{00000000-0005-0000-0000-0000457F0000}"/>
    <cellStyle name="Millares 7 2 3 2 5 2 8" xfId="32602" xr:uid="{00000000-0005-0000-0000-0000467F0000}"/>
    <cellStyle name="Millares 7 2 3 2 5 3" xfId="32603" xr:uid="{00000000-0005-0000-0000-0000477F0000}"/>
    <cellStyle name="Millares 7 2 3 2 5 3 2" xfId="32604" xr:uid="{00000000-0005-0000-0000-0000487F0000}"/>
    <cellStyle name="Millares 7 2 3 2 5 3 2 2" xfId="32605" xr:uid="{00000000-0005-0000-0000-0000497F0000}"/>
    <cellStyle name="Millares 7 2 3 2 5 3 2 2 2" xfId="32606" xr:uid="{00000000-0005-0000-0000-00004A7F0000}"/>
    <cellStyle name="Millares 7 2 3 2 5 3 2 2 3" xfId="32607" xr:uid="{00000000-0005-0000-0000-00004B7F0000}"/>
    <cellStyle name="Millares 7 2 3 2 5 3 2 3" xfId="32608" xr:uid="{00000000-0005-0000-0000-00004C7F0000}"/>
    <cellStyle name="Millares 7 2 3 2 5 3 2 3 2" xfId="32609" xr:uid="{00000000-0005-0000-0000-00004D7F0000}"/>
    <cellStyle name="Millares 7 2 3 2 5 3 2 3 3" xfId="32610" xr:uid="{00000000-0005-0000-0000-00004E7F0000}"/>
    <cellStyle name="Millares 7 2 3 2 5 3 2 4" xfId="32611" xr:uid="{00000000-0005-0000-0000-00004F7F0000}"/>
    <cellStyle name="Millares 7 2 3 2 5 3 2 5" xfId="32612" xr:uid="{00000000-0005-0000-0000-0000507F0000}"/>
    <cellStyle name="Millares 7 2 3 2 5 3 3" xfId="32613" xr:uid="{00000000-0005-0000-0000-0000517F0000}"/>
    <cellStyle name="Millares 7 2 3 2 5 3 3 2" xfId="32614" xr:uid="{00000000-0005-0000-0000-0000527F0000}"/>
    <cellStyle name="Millares 7 2 3 2 5 3 3 2 2" xfId="32615" xr:uid="{00000000-0005-0000-0000-0000537F0000}"/>
    <cellStyle name="Millares 7 2 3 2 5 3 3 2 3" xfId="32616" xr:uid="{00000000-0005-0000-0000-0000547F0000}"/>
    <cellStyle name="Millares 7 2 3 2 5 3 3 3" xfId="32617" xr:uid="{00000000-0005-0000-0000-0000557F0000}"/>
    <cellStyle name="Millares 7 2 3 2 5 3 3 3 2" xfId="32618" xr:uid="{00000000-0005-0000-0000-0000567F0000}"/>
    <cellStyle name="Millares 7 2 3 2 5 3 3 3 3" xfId="32619" xr:uid="{00000000-0005-0000-0000-0000577F0000}"/>
    <cellStyle name="Millares 7 2 3 2 5 3 3 4" xfId="32620" xr:uid="{00000000-0005-0000-0000-0000587F0000}"/>
    <cellStyle name="Millares 7 2 3 2 5 3 3 5" xfId="32621" xr:uid="{00000000-0005-0000-0000-0000597F0000}"/>
    <cellStyle name="Millares 7 2 3 2 5 3 4" xfId="32622" xr:uid="{00000000-0005-0000-0000-00005A7F0000}"/>
    <cellStyle name="Millares 7 2 3 2 5 3 4 2" xfId="32623" xr:uid="{00000000-0005-0000-0000-00005B7F0000}"/>
    <cellStyle name="Millares 7 2 3 2 5 3 4 2 2" xfId="32624" xr:uid="{00000000-0005-0000-0000-00005C7F0000}"/>
    <cellStyle name="Millares 7 2 3 2 5 3 4 2 3" xfId="32625" xr:uid="{00000000-0005-0000-0000-00005D7F0000}"/>
    <cellStyle name="Millares 7 2 3 2 5 3 4 3" xfId="32626" xr:uid="{00000000-0005-0000-0000-00005E7F0000}"/>
    <cellStyle name="Millares 7 2 3 2 5 3 4 3 2" xfId="32627" xr:uid="{00000000-0005-0000-0000-00005F7F0000}"/>
    <cellStyle name="Millares 7 2 3 2 5 3 4 3 3" xfId="32628" xr:uid="{00000000-0005-0000-0000-0000607F0000}"/>
    <cellStyle name="Millares 7 2 3 2 5 3 4 4" xfId="32629" xr:uid="{00000000-0005-0000-0000-0000617F0000}"/>
    <cellStyle name="Millares 7 2 3 2 5 3 4 5" xfId="32630" xr:uid="{00000000-0005-0000-0000-0000627F0000}"/>
    <cellStyle name="Millares 7 2 3 2 5 3 5" xfId="32631" xr:uid="{00000000-0005-0000-0000-0000637F0000}"/>
    <cellStyle name="Millares 7 2 3 2 5 3 5 2" xfId="32632" xr:uid="{00000000-0005-0000-0000-0000647F0000}"/>
    <cellStyle name="Millares 7 2 3 2 5 3 5 3" xfId="32633" xr:uid="{00000000-0005-0000-0000-0000657F0000}"/>
    <cellStyle name="Millares 7 2 3 2 5 3 6" xfId="32634" xr:uid="{00000000-0005-0000-0000-0000667F0000}"/>
    <cellStyle name="Millares 7 2 3 2 5 3 6 2" xfId="32635" xr:uid="{00000000-0005-0000-0000-0000677F0000}"/>
    <cellStyle name="Millares 7 2 3 2 5 3 6 3" xfId="32636" xr:uid="{00000000-0005-0000-0000-0000687F0000}"/>
    <cellStyle name="Millares 7 2 3 2 5 3 7" xfId="32637" xr:uid="{00000000-0005-0000-0000-0000697F0000}"/>
    <cellStyle name="Millares 7 2 3 2 5 3 8" xfId="32638" xr:uid="{00000000-0005-0000-0000-00006A7F0000}"/>
    <cellStyle name="Millares 7 2 3 2 5 4" xfId="32639" xr:uid="{00000000-0005-0000-0000-00006B7F0000}"/>
    <cellStyle name="Millares 7 2 3 2 5 4 2" xfId="32640" xr:uid="{00000000-0005-0000-0000-00006C7F0000}"/>
    <cellStyle name="Millares 7 2 3 2 5 4 2 2" xfId="32641" xr:uid="{00000000-0005-0000-0000-00006D7F0000}"/>
    <cellStyle name="Millares 7 2 3 2 5 4 2 3" xfId="32642" xr:uid="{00000000-0005-0000-0000-00006E7F0000}"/>
    <cellStyle name="Millares 7 2 3 2 5 4 3" xfId="32643" xr:uid="{00000000-0005-0000-0000-00006F7F0000}"/>
    <cellStyle name="Millares 7 2 3 2 5 4 3 2" xfId="32644" xr:uid="{00000000-0005-0000-0000-0000707F0000}"/>
    <cellStyle name="Millares 7 2 3 2 5 4 3 3" xfId="32645" xr:uid="{00000000-0005-0000-0000-0000717F0000}"/>
    <cellStyle name="Millares 7 2 3 2 5 4 4" xfId="32646" xr:uid="{00000000-0005-0000-0000-0000727F0000}"/>
    <cellStyle name="Millares 7 2 3 2 5 4 5" xfId="32647" xr:uid="{00000000-0005-0000-0000-0000737F0000}"/>
    <cellStyle name="Millares 7 2 3 2 5 5" xfId="32648" xr:uid="{00000000-0005-0000-0000-0000747F0000}"/>
    <cellStyle name="Millares 7 2 3 2 5 5 2" xfId="32649" xr:uid="{00000000-0005-0000-0000-0000757F0000}"/>
    <cellStyle name="Millares 7 2 3 2 5 5 2 2" xfId="32650" xr:uid="{00000000-0005-0000-0000-0000767F0000}"/>
    <cellStyle name="Millares 7 2 3 2 5 5 2 3" xfId="32651" xr:uid="{00000000-0005-0000-0000-0000777F0000}"/>
    <cellStyle name="Millares 7 2 3 2 5 5 3" xfId="32652" xr:uid="{00000000-0005-0000-0000-0000787F0000}"/>
    <cellStyle name="Millares 7 2 3 2 5 5 3 2" xfId="32653" xr:uid="{00000000-0005-0000-0000-0000797F0000}"/>
    <cellStyle name="Millares 7 2 3 2 5 5 3 3" xfId="32654" xr:uid="{00000000-0005-0000-0000-00007A7F0000}"/>
    <cellStyle name="Millares 7 2 3 2 5 5 4" xfId="32655" xr:uid="{00000000-0005-0000-0000-00007B7F0000}"/>
    <cellStyle name="Millares 7 2 3 2 5 5 5" xfId="32656" xr:uid="{00000000-0005-0000-0000-00007C7F0000}"/>
    <cellStyle name="Millares 7 2 3 2 5 6" xfId="32657" xr:uid="{00000000-0005-0000-0000-00007D7F0000}"/>
    <cellStyle name="Millares 7 2 3 2 5 6 2" xfId="32658" xr:uid="{00000000-0005-0000-0000-00007E7F0000}"/>
    <cellStyle name="Millares 7 2 3 2 5 6 2 2" xfId="32659" xr:uid="{00000000-0005-0000-0000-00007F7F0000}"/>
    <cellStyle name="Millares 7 2 3 2 5 6 2 3" xfId="32660" xr:uid="{00000000-0005-0000-0000-0000807F0000}"/>
    <cellStyle name="Millares 7 2 3 2 5 6 3" xfId="32661" xr:uid="{00000000-0005-0000-0000-0000817F0000}"/>
    <cellStyle name="Millares 7 2 3 2 5 6 3 2" xfId="32662" xr:uid="{00000000-0005-0000-0000-0000827F0000}"/>
    <cellStyle name="Millares 7 2 3 2 5 6 3 3" xfId="32663" xr:uid="{00000000-0005-0000-0000-0000837F0000}"/>
    <cellStyle name="Millares 7 2 3 2 5 6 4" xfId="32664" xr:uid="{00000000-0005-0000-0000-0000847F0000}"/>
    <cellStyle name="Millares 7 2 3 2 5 6 5" xfId="32665" xr:uid="{00000000-0005-0000-0000-0000857F0000}"/>
    <cellStyle name="Millares 7 2 3 2 5 7" xfId="32666" xr:uid="{00000000-0005-0000-0000-0000867F0000}"/>
    <cellStyle name="Millares 7 2 3 2 5 7 2" xfId="32667" xr:uid="{00000000-0005-0000-0000-0000877F0000}"/>
    <cellStyle name="Millares 7 2 3 2 5 7 3" xfId="32668" xr:uid="{00000000-0005-0000-0000-0000887F0000}"/>
    <cellStyle name="Millares 7 2 3 2 5 8" xfId="32669" xr:uid="{00000000-0005-0000-0000-0000897F0000}"/>
    <cellStyle name="Millares 7 2 3 2 5 8 2" xfId="32670" xr:uid="{00000000-0005-0000-0000-00008A7F0000}"/>
    <cellStyle name="Millares 7 2 3 2 5 8 3" xfId="32671" xr:uid="{00000000-0005-0000-0000-00008B7F0000}"/>
    <cellStyle name="Millares 7 2 3 2 5 9" xfId="32672" xr:uid="{00000000-0005-0000-0000-00008C7F0000}"/>
    <cellStyle name="Millares 7 2 3 2 6" xfId="32673" xr:uid="{00000000-0005-0000-0000-00008D7F0000}"/>
    <cellStyle name="Millares 7 2 3 2 6 2" xfId="32674" xr:uid="{00000000-0005-0000-0000-00008E7F0000}"/>
    <cellStyle name="Millares 7 2 3 2 6 2 2" xfId="32675" xr:uid="{00000000-0005-0000-0000-00008F7F0000}"/>
    <cellStyle name="Millares 7 2 3 2 6 2 2 2" xfId="32676" xr:uid="{00000000-0005-0000-0000-0000907F0000}"/>
    <cellStyle name="Millares 7 2 3 2 6 2 2 3" xfId="32677" xr:uid="{00000000-0005-0000-0000-0000917F0000}"/>
    <cellStyle name="Millares 7 2 3 2 6 2 3" xfId="32678" xr:uid="{00000000-0005-0000-0000-0000927F0000}"/>
    <cellStyle name="Millares 7 2 3 2 6 2 3 2" xfId="32679" xr:uid="{00000000-0005-0000-0000-0000937F0000}"/>
    <cellStyle name="Millares 7 2 3 2 6 2 3 3" xfId="32680" xr:uid="{00000000-0005-0000-0000-0000947F0000}"/>
    <cellStyle name="Millares 7 2 3 2 6 2 4" xfId="32681" xr:uid="{00000000-0005-0000-0000-0000957F0000}"/>
    <cellStyle name="Millares 7 2 3 2 6 2 5" xfId="32682" xr:uid="{00000000-0005-0000-0000-0000967F0000}"/>
    <cellStyle name="Millares 7 2 3 2 6 3" xfId="32683" xr:uid="{00000000-0005-0000-0000-0000977F0000}"/>
    <cellStyle name="Millares 7 2 3 2 6 3 2" xfId="32684" xr:uid="{00000000-0005-0000-0000-0000987F0000}"/>
    <cellStyle name="Millares 7 2 3 2 6 3 2 2" xfId="32685" xr:uid="{00000000-0005-0000-0000-0000997F0000}"/>
    <cellStyle name="Millares 7 2 3 2 6 3 2 3" xfId="32686" xr:uid="{00000000-0005-0000-0000-00009A7F0000}"/>
    <cellStyle name="Millares 7 2 3 2 6 3 3" xfId="32687" xr:uid="{00000000-0005-0000-0000-00009B7F0000}"/>
    <cellStyle name="Millares 7 2 3 2 6 3 3 2" xfId="32688" xr:uid="{00000000-0005-0000-0000-00009C7F0000}"/>
    <cellStyle name="Millares 7 2 3 2 6 3 3 3" xfId="32689" xr:uid="{00000000-0005-0000-0000-00009D7F0000}"/>
    <cellStyle name="Millares 7 2 3 2 6 3 4" xfId="32690" xr:uid="{00000000-0005-0000-0000-00009E7F0000}"/>
    <cellStyle name="Millares 7 2 3 2 6 3 5" xfId="32691" xr:uid="{00000000-0005-0000-0000-00009F7F0000}"/>
    <cellStyle name="Millares 7 2 3 2 6 4" xfId="32692" xr:uid="{00000000-0005-0000-0000-0000A07F0000}"/>
    <cellStyle name="Millares 7 2 3 2 6 4 2" xfId="32693" xr:uid="{00000000-0005-0000-0000-0000A17F0000}"/>
    <cellStyle name="Millares 7 2 3 2 6 4 2 2" xfId="32694" xr:uid="{00000000-0005-0000-0000-0000A27F0000}"/>
    <cellStyle name="Millares 7 2 3 2 6 4 2 3" xfId="32695" xr:uid="{00000000-0005-0000-0000-0000A37F0000}"/>
    <cellStyle name="Millares 7 2 3 2 6 4 3" xfId="32696" xr:uid="{00000000-0005-0000-0000-0000A47F0000}"/>
    <cellStyle name="Millares 7 2 3 2 6 4 3 2" xfId="32697" xr:uid="{00000000-0005-0000-0000-0000A57F0000}"/>
    <cellStyle name="Millares 7 2 3 2 6 4 3 3" xfId="32698" xr:uid="{00000000-0005-0000-0000-0000A67F0000}"/>
    <cellStyle name="Millares 7 2 3 2 6 4 4" xfId="32699" xr:uid="{00000000-0005-0000-0000-0000A77F0000}"/>
    <cellStyle name="Millares 7 2 3 2 6 4 5" xfId="32700" xr:uid="{00000000-0005-0000-0000-0000A87F0000}"/>
    <cellStyle name="Millares 7 2 3 2 6 5" xfId="32701" xr:uid="{00000000-0005-0000-0000-0000A97F0000}"/>
    <cellStyle name="Millares 7 2 3 2 6 5 2" xfId="32702" xr:uid="{00000000-0005-0000-0000-0000AA7F0000}"/>
    <cellStyle name="Millares 7 2 3 2 6 5 3" xfId="32703" xr:uid="{00000000-0005-0000-0000-0000AB7F0000}"/>
    <cellStyle name="Millares 7 2 3 2 6 6" xfId="32704" xr:uid="{00000000-0005-0000-0000-0000AC7F0000}"/>
    <cellStyle name="Millares 7 2 3 2 6 6 2" xfId="32705" xr:uid="{00000000-0005-0000-0000-0000AD7F0000}"/>
    <cellStyle name="Millares 7 2 3 2 6 6 3" xfId="32706" xr:uid="{00000000-0005-0000-0000-0000AE7F0000}"/>
    <cellStyle name="Millares 7 2 3 2 6 7" xfId="32707" xr:uid="{00000000-0005-0000-0000-0000AF7F0000}"/>
    <cellStyle name="Millares 7 2 3 2 6 8" xfId="32708" xr:uid="{00000000-0005-0000-0000-0000B07F0000}"/>
    <cellStyle name="Millares 7 2 3 2 7" xfId="32709" xr:uid="{00000000-0005-0000-0000-0000B17F0000}"/>
    <cellStyle name="Millares 7 2 3 2 7 2" xfId="32710" xr:uid="{00000000-0005-0000-0000-0000B27F0000}"/>
    <cellStyle name="Millares 7 2 3 2 7 2 2" xfId="32711" xr:uid="{00000000-0005-0000-0000-0000B37F0000}"/>
    <cellStyle name="Millares 7 2 3 2 7 2 2 2" xfId="32712" xr:uid="{00000000-0005-0000-0000-0000B47F0000}"/>
    <cellStyle name="Millares 7 2 3 2 7 2 2 3" xfId="32713" xr:uid="{00000000-0005-0000-0000-0000B57F0000}"/>
    <cellStyle name="Millares 7 2 3 2 7 2 3" xfId="32714" xr:uid="{00000000-0005-0000-0000-0000B67F0000}"/>
    <cellStyle name="Millares 7 2 3 2 7 2 3 2" xfId="32715" xr:uid="{00000000-0005-0000-0000-0000B77F0000}"/>
    <cellStyle name="Millares 7 2 3 2 7 2 3 3" xfId="32716" xr:uid="{00000000-0005-0000-0000-0000B87F0000}"/>
    <cellStyle name="Millares 7 2 3 2 7 2 4" xfId="32717" xr:uid="{00000000-0005-0000-0000-0000B97F0000}"/>
    <cellStyle name="Millares 7 2 3 2 7 2 5" xfId="32718" xr:uid="{00000000-0005-0000-0000-0000BA7F0000}"/>
    <cellStyle name="Millares 7 2 3 2 7 3" xfId="32719" xr:uid="{00000000-0005-0000-0000-0000BB7F0000}"/>
    <cellStyle name="Millares 7 2 3 2 7 3 2" xfId="32720" xr:uid="{00000000-0005-0000-0000-0000BC7F0000}"/>
    <cellStyle name="Millares 7 2 3 2 7 3 2 2" xfId="32721" xr:uid="{00000000-0005-0000-0000-0000BD7F0000}"/>
    <cellStyle name="Millares 7 2 3 2 7 3 2 3" xfId="32722" xr:uid="{00000000-0005-0000-0000-0000BE7F0000}"/>
    <cellStyle name="Millares 7 2 3 2 7 3 3" xfId="32723" xr:uid="{00000000-0005-0000-0000-0000BF7F0000}"/>
    <cellStyle name="Millares 7 2 3 2 7 3 3 2" xfId="32724" xr:uid="{00000000-0005-0000-0000-0000C07F0000}"/>
    <cellStyle name="Millares 7 2 3 2 7 3 3 3" xfId="32725" xr:uid="{00000000-0005-0000-0000-0000C17F0000}"/>
    <cellStyle name="Millares 7 2 3 2 7 3 4" xfId="32726" xr:uid="{00000000-0005-0000-0000-0000C27F0000}"/>
    <cellStyle name="Millares 7 2 3 2 7 3 5" xfId="32727" xr:uid="{00000000-0005-0000-0000-0000C37F0000}"/>
    <cellStyle name="Millares 7 2 3 2 7 4" xfId="32728" xr:uid="{00000000-0005-0000-0000-0000C47F0000}"/>
    <cellStyle name="Millares 7 2 3 2 7 4 2" xfId="32729" xr:uid="{00000000-0005-0000-0000-0000C57F0000}"/>
    <cellStyle name="Millares 7 2 3 2 7 4 2 2" xfId="32730" xr:uid="{00000000-0005-0000-0000-0000C67F0000}"/>
    <cellStyle name="Millares 7 2 3 2 7 4 2 3" xfId="32731" xr:uid="{00000000-0005-0000-0000-0000C77F0000}"/>
    <cellStyle name="Millares 7 2 3 2 7 4 3" xfId="32732" xr:uid="{00000000-0005-0000-0000-0000C87F0000}"/>
    <cellStyle name="Millares 7 2 3 2 7 4 3 2" xfId="32733" xr:uid="{00000000-0005-0000-0000-0000C97F0000}"/>
    <cellStyle name="Millares 7 2 3 2 7 4 3 3" xfId="32734" xr:uid="{00000000-0005-0000-0000-0000CA7F0000}"/>
    <cellStyle name="Millares 7 2 3 2 7 4 4" xfId="32735" xr:uid="{00000000-0005-0000-0000-0000CB7F0000}"/>
    <cellStyle name="Millares 7 2 3 2 7 4 5" xfId="32736" xr:uid="{00000000-0005-0000-0000-0000CC7F0000}"/>
    <cellStyle name="Millares 7 2 3 2 7 5" xfId="32737" xr:uid="{00000000-0005-0000-0000-0000CD7F0000}"/>
    <cellStyle name="Millares 7 2 3 2 7 5 2" xfId="32738" xr:uid="{00000000-0005-0000-0000-0000CE7F0000}"/>
    <cellStyle name="Millares 7 2 3 2 7 5 3" xfId="32739" xr:uid="{00000000-0005-0000-0000-0000CF7F0000}"/>
    <cellStyle name="Millares 7 2 3 2 7 6" xfId="32740" xr:uid="{00000000-0005-0000-0000-0000D07F0000}"/>
    <cellStyle name="Millares 7 2 3 2 7 6 2" xfId="32741" xr:uid="{00000000-0005-0000-0000-0000D17F0000}"/>
    <cellStyle name="Millares 7 2 3 2 7 6 3" xfId="32742" xr:uid="{00000000-0005-0000-0000-0000D27F0000}"/>
    <cellStyle name="Millares 7 2 3 2 7 7" xfId="32743" xr:uid="{00000000-0005-0000-0000-0000D37F0000}"/>
    <cellStyle name="Millares 7 2 3 2 7 8" xfId="32744" xr:uid="{00000000-0005-0000-0000-0000D47F0000}"/>
    <cellStyle name="Millares 7 2 3 2 8" xfId="32745" xr:uid="{00000000-0005-0000-0000-0000D57F0000}"/>
    <cellStyle name="Millares 7 2 3 2 8 2" xfId="32746" xr:uid="{00000000-0005-0000-0000-0000D67F0000}"/>
    <cellStyle name="Millares 7 2 3 2 8 2 2" xfId="32747" xr:uid="{00000000-0005-0000-0000-0000D77F0000}"/>
    <cellStyle name="Millares 7 2 3 2 8 2 3" xfId="32748" xr:uid="{00000000-0005-0000-0000-0000D87F0000}"/>
    <cellStyle name="Millares 7 2 3 2 8 3" xfId="32749" xr:uid="{00000000-0005-0000-0000-0000D97F0000}"/>
    <cellStyle name="Millares 7 2 3 2 8 3 2" xfId="32750" xr:uid="{00000000-0005-0000-0000-0000DA7F0000}"/>
    <cellStyle name="Millares 7 2 3 2 8 3 3" xfId="32751" xr:uid="{00000000-0005-0000-0000-0000DB7F0000}"/>
    <cellStyle name="Millares 7 2 3 2 8 4" xfId="32752" xr:uid="{00000000-0005-0000-0000-0000DC7F0000}"/>
    <cellStyle name="Millares 7 2 3 2 8 5" xfId="32753" xr:uid="{00000000-0005-0000-0000-0000DD7F0000}"/>
    <cellStyle name="Millares 7 2 3 2 9" xfId="32754" xr:uid="{00000000-0005-0000-0000-0000DE7F0000}"/>
    <cellStyle name="Millares 7 2 3 2 9 2" xfId="32755" xr:uid="{00000000-0005-0000-0000-0000DF7F0000}"/>
    <cellStyle name="Millares 7 2 3 2 9 2 2" xfId="32756" xr:uid="{00000000-0005-0000-0000-0000E07F0000}"/>
    <cellStyle name="Millares 7 2 3 2 9 2 3" xfId="32757" xr:uid="{00000000-0005-0000-0000-0000E17F0000}"/>
    <cellStyle name="Millares 7 2 3 2 9 3" xfId="32758" xr:uid="{00000000-0005-0000-0000-0000E27F0000}"/>
    <cellStyle name="Millares 7 2 3 2 9 3 2" xfId="32759" xr:uid="{00000000-0005-0000-0000-0000E37F0000}"/>
    <cellStyle name="Millares 7 2 3 2 9 3 3" xfId="32760" xr:uid="{00000000-0005-0000-0000-0000E47F0000}"/>
    <cellStyle name="Millares 7 2 3 2 9 4" xfId="32761" xr:uid="{00000000-0005-0000-0000-0000E57F0000}"/>
    <cellStyle name="Millares 7 2 3 2 9 5" xfId="32762" xr:uid="{00000000-0005-0000-0000-0000E67F0000}"/>
    <cellStyle name="Millares 7 3" xfId="32763" xr:uid="{00000000-0005-0000-0000-0000E77F0000}"/>
    <cellStyle name="Millares 7 3 10" xfId="32764" xr:uid="{00000000-0005-0000-0000-0000E87F0000}"/>
    <cellStyle name="Millares 7 3 10 2" xfId="32765" xr:uid="{00000000-0005-0000-0000-0000E97F0000}"/>
    <cellStyle name="Millares 7 3 10 2 2" xfId="32766" xr:uid="{00000000-0005-0000-0000-0000EA7F0000}"/>
    <cellStyle name="Millares 7 3 10 2 3" xfId="32767" xr:uid="{00000000-0005-0000-0000-0000EB7F0000}"/>
    <cellStyle name="Millares 7 3 10 3" xfId="32768" xr:uid="{00000000-0005-0000-0000-0000EC7F0000}"/>
    <cellStyle name="Millares 7 3 10 3 2" xfId="32769" xr:uid="{00000000-0005-0000-0000-0000ED7F0000}"/>
    <cellStyle name="Millares 7 3 10 3 3" xfId="32770" xr:uid="{00000000-0005-0000-0000-0000EE7F0000}"/>
    <cellStyle name="Millares 7 3 10 4" xfId="32771" xr:uid="{00000000-0005-0000-0000-0000EF7F0000}"/>
    <cellStyle name="Millares 7 3 10 5" xfId="32772" xr:uid="{00000000-0005-0000-0000-0000F07F0000}"/>
    <cellStyle name="Millares 7 3 11" xfId="32773" xr:uid="{00000000-0005-0000-0000-0000F17F0000}"/>
    <cellStyle name="Millares 7 3 11 2" xfId="32774" xr:uid="{00000000-0005-0000-0000-0000F27F0000}"/>
    <cellStyle name="Millares 7 3 11 3" xfId="32775" xr:uid="{00000000-0005-0000-0000-0000F37F0000}"/>
    <cellStyle name="Millares 7 3 12" xfId="32776" xr:uid="{00000000-0005-0000-0000-0000F47F0000}"/>
    <cellStyle name="Millares 7 3 12 2" xfId="32777" xr:uid="{00000000-0005-0000-0000-0000F57F0000}"/>
    <cellStyle name="Millares 7 3 12 3" xfId="32778" xr:uid="{00000000-0005-0000-0000-0000F67F0000}"/>
    <cellStyle name="Millares 7 3 13" xfId="32779" xr:uid="{00000000-0005-0000-0000-0000F77F0000}"/>
    <cellStyle name="Millares 7 3 14" xfId="32780" xr:uid="{00000000-0005-0000-0000-0000F87F0000}"/>
    <cellStyle name="Millares 7 3 15" xfId="32781" xr:uid="{00000000-0005-0000-0000-0000F97F0000}"/>
    <cellStyle name="Millares 7 3 2" xfId="32782" xr:uid="{00000000-0005-0000-0000-0000FA7F0000}"/>
    <cellStyle name="Millares 7 3 2 10" xfId="32783" xr:uid="{00000000-0005-0000-0000-0000FB7F0000}"/>
    <cellStyle name="Millares 7 3 2 10 2" xfId="32784" xr:uid="{00000000-0005-0000-0000-0000FC7F0000}"/>
    <cellStyle name="Millares 7 3 2 10 3" xfId="32785" xr:uid="{00000000-0005-0000-0000-0000FD7F0000}"/>
    <cellStyle name="Millares 7 3 2 11" xfId="32786" xr:uid="{00000000-0005-0000-0000-0000FE7F0000}"/>
    <cellStyle name="Millares 7 3 2 12" xfId="32787" xr:uid="{00000000-0005-0000-0000-0000FF7F0000}"/>
    <cellStyle name="Millares 7 3 2 2" xfId="32788" xr:uid="{00000000-0005-0000-0000-000000800000}"/>
    <cellStyle name="Millares 7 3 2 2 10" xfId="32789" xr:uid="{00000000-0005-0000-0000-000001800000}"/>
    <cellStyle name="Millares 7 3 2 2 2" xfId="32790" xr:uid="{00000000-0005-0000-0000-000002800000}"/>
    <cellStyle name="Millares 7 3 2 2 2 2" xfId="32791" xr:uid="{00000000-0005-0000-0000-000003800000}"/>
    <cellStyle name="Millares 7 3 2 2 2 2 2" xfId="32792" xr:uid="{00000000-0005-0000-0000-000004800000}"/>
    <cellStyle name="Millares 7 3 2 2 2 2 2 2" xfId="32793" xr:uid="{00000000-0005-0000-0000-000005800000}"/>
    <cellStyle name="Millares 7 3 2 2 2 2 2 3" xfId="32794" xr:uid="{00000000-0005-0000-0000-000006800000}"/>
    <cellStyle name="Millares 7 3 2 2 2 2 3" xfId="32795" xr:uid="{00000000-0005-0000-0000-000007800000}"/>
    <cellStyle name="Millares 7 3 2 2 2 2 3 2" xfId="32796" xr:uid="{00000000-0005-0000-0000-000008800000}"/>
    <cellStyle name="Millares 7 3 2 2 2 2 3 3" xfId="32797" xr:uid="{00000000-0005-0000-0000-000009800000}"/>
    <cellStyle name="Millares 7 3 2 2 2 2 4" xfId="32798" xr:uid="{00000000-0005-0000-0000-00000A800000}"/>
    <cellStyle name="Millares 7 3 2 2 2 2 5" xfId="32799" xr:uid="{00000000-0005-0000-0000-00000B800000}"/>
    <cellStyle name="Millares 7 3 2 2 2 3" xfId="32800" xr:uid="{00000000-0005-0000-0000-00000C800000}"/>
    <cellStyle name="Millares 7 3 2 2 2 3 2" xfId="32801" xr:uid="{00000000-0005-0000-0000-00000D800000}"/>
    <cellStyle name="Millares 7 3 2 2 2 3 2 2" xfId="32802" xr:uid="{00000000-0005-0000-0000-00000E800000}"/>
    <cellStyle name="Millares 7 3 2 2 2 3 2 3" xfId="32803" xr:uid="{00000000-0005-0000-0000-00000F800000}"/>
    <cellStyle name="Millares 7 3 2 2 2 3 3" xfId="32804" xr:uid="{00000000-0005-0000-0000-000010800000}"/>
    <cellStyle name="Millares 7 3 2 2 2 3 3 2" xfId="32805" xr:uid="{00000000-0005-0000-0000-000011800000}"/>
    <cellStyle name="Millares 7 3 2 2 2 3 3 3" xfId="32806" xr:uid="{00000000-0005-0000-0000-000012800000}"/>
    <cellStyle name="Millares 7 3 2 2 2 3 4" xfId="32807" xr:uid="{00000000-0005-0000-0000-000013800000}"/>
    <cellStyle name="Millares 7 3 2 2 2 3 5" xfId="32808" xr:uid="{00000000-0005-0000-0000-000014800000}"/>
    <cellStyle name="Millares 7 3 2 2 2 4" xfId="32809" xr:uid="{00000000-0005-0000-0000-000015800000}"/>
    <cellStyle name="Millares 7 3 2 2 2 4 2" xfId="32810" xr:uid="{00000000-0005-0000-0000-000016800000}"/>
    <cellStyle name="Millares 7 3 2 2 2 4 2 2" xfId="32811" xr:uid="{00000000-0005-0000-0000-000017800000}"/>
    <cellStyle name="Millares 7 3 2 2 2 4 2 3" xfId="32812" xr:uid="{00000000-0005-0000-0000-000018800000}"/>
    <cellStyle name="Millares 7 3 2 2 2 4 3" xfId="32813" xr:uid="{00000000-0005-0000-0000-000019800000}"/>
    <cellStyle name="Millares 7 3 2 2 2 4 3 2" xfId="32814" xr:uid="{00000000-0005-0000-0000-00001A800000}"/>
    <cellStyle name="Millares 7 3 2 2 2 4 3 3" xfId="32815" xr:uid="{00000000-0005-0000-0000-00001B800000}"/>
    <cellStyle name="Millares 7 3 2 2 2 4 4" xfId="32816" xr:uid="{00000000-0005-0000-0000-00001C800000}"/>
    <cellStyle name="Millares 7 3 2 2 2 4 5" xfId="32817" xr:uid="{00000000-0005-0000-0000-00001D800000}"/>
    <cellStyle name="Millares 7 3 2 2 2 5" xfId="32818" xr:uid="{00000000-0005-0000-0000-00001E800000}"/>
    <cellStyle name="Millares 7 3 2 2 2 5 2" xfId="32819" xr:uid="{00000000-0005-0000-0000-00001F800000}"/>
    <cellStyle name="Millares 7 3 2 2 2 5 3" xfId="32820" xr:uid="{00000000-0005-0000-0000-000020800000}"/>
    <cellStyle name="Millares 7 3 2 2 2 6" xfId="32821" xr:uid="{00000000-0005-0000-0000-000021800000}"/>
    <cellStyle name="Millares 7 3 2 2 2 6 2" xfId="32822" xr:uid="{00000000-0005-0000-0000-000022800000}"/>
    <cellStyle name="Millares 7 3 2 2 2 6 3" xfId="32823" xr:uid="{00000000-0005-0000-0000-000023800000}"/>
    <cellStyle name="Millares 7 3 2 2 2 7" xfId="32824" xr:uid="{00000000-0005-0000-0000-000024800000}"/>
    <cellStyle name="Millares 7 3 2 2 2 8" xfId="32825" xr:uid="{00000000-0005-0000-0000-000025800000}"/>
    <cellStyle name="Millares 7 3 2 2 3" xfId="32826" xr:uid="{00000000-0005-0000-0000-000026800000}"/>
    <cellStyle name="Millares 7 3 2 2 3 2" xfId="32827" xr:uid="{00000000-0005-0000-0000-000027800000}"/>
    <cellStyle name="Millares 7 3 2 2 3 2 2" xfId="32828" xr:uid="{00000000-0005-0000-0000-000028800000}"/>
    <cellStyle name="Millares 7 3 2 2 3 2 2 2" xfId="32829" xr:uid="{00000000-0005-0000-0000-000029800000}"/>
    <cellStyle name="Millares 7 3 2 2 3 2 2 3" xfId="32830" xr:uid="{00000000-0005-0000-0000-00002A800000}"/>
    <cellStyle name="Millares 7 3 2 2 3 2 3" xfId="32831" xr:uid="{00000000-0005-0000-0000-00002B800000}"/>
    <cellStyle name="Millares 7 3 2 2 3 2 3 2" xfId="32832" xr:uid="{00000000-0005-0000-0000-00002C800000}"/>
    <cellStyle name="Millares 7 3 2 2 3 2 3 3" xfId="32833" xr:uid="{00000000-0005-0000-0000-00002D800000}"/>
    <cellStyle name="Millares 7 3 2 2 3 2 4" xfId="32834" xr:uid="{00000000-0005-0000-0000-00002E800000}"/>
    <cellStyle name="Millares 7 3 2 2 3 2 5" xfId="32835" xr:uid="{00000000-0005-0000-0000-00002F800000}"/>
    <cellStyle name="Millares 7 3 2 2 3 3" xfId="32836" xr:uid="{00000000-0005-0000-0000-000030800000}"/>
    <cellStyle name="Millares 7 3 2 2 3 3 2" xfId="32837" xr:uid="{00000000-0005-0000-0000-000031800000}"/>
    <cellStyle name="Millares 7 3 2 2 3 3 2 2" xfId="32838" xr:uid="{00000000-0005-0000-0000-000032800000}"/>
    <cellStyle name="Millares 7 3 2 2 3 3 2 3" xfId="32839" xr:uid="{00000000-0005-0000-0000-000033800000}"/>
    <cellStyle name="Millares 7 3 2 2 3 3 3" xfId="32840" xr:uid="{00000000-0005-0000-0000-000034800000}"/>
    <cellStyle name="Millares 7 3 2 2 3 3 3 2" xfId="32841" xr:uid="{00000000-0005-0000-0000-000035800000}"/>
    <cellStyle name="Millares 7 3 2 2 3 3 3 3" xfId="32842" xr:uid="{00000000-0005-0000-0000-000036800000}"/>
    <cellStyle name="Millares 7 3 2 2 3 3 4" xfId="32843" xr:uid="{00000000-0005-0000-0000-000037800000}"/>
    <cellStyle name="Millares 7 3 2 2 3 3 5" xfId="32844" xr:uid="{00000000-0005-0000-0000-000038800000}"/>
    <cellStyle name="Millares 7 3 2 2 3 4" xfId="32845" xr:uid="{00000000-0005-0000-0000-000039800000}"/>
    <cellStyle name="Millares 7 3 2 2 3 4 2" xfId="32846" xr:uid="{00000000-0005-0000-0000-00003A800000}"/>
    <cellStyle name="Millares 7 3 2 2 3 4 2 2" xfId="32847" xr:uid="{00000000-0005-0000-0000-00003B800000}"/>
    <cellStyle name="Millares 7 3 2 2 3 4 2 3" xfId="32848" xr:uid="{00000000-0005-0000-0000-00003C800000}"/>
    <cellStyle name="Millares 7 3 2 2 3 4 3" xfId="32849" xr:uid="{00000000-0005-0000-0000-00003D800000}"/>
    <cellStyle name="Millares 7 3 2 2 3 4 3 2" xfId="32850" xr:uid="{00000000-0005-0000-0000-00003E800000}"/>
    <cellStyle name="Millares 7 3 2 2 3 4 3 3" xfId="32851" xr:uid="{00000000-0005-0000-0000-00003F800000}"/>
    <cellStyle name="Millares 7 3 2 2 3 4 4" xfId="32852" xr:uid="{00000000-0005-0000-0000-000040800000}"/>
    <cellStyle name="Millares 7 3 2 2 3 4 5" xfId="32853" xr:uid="{00000000-0005-0000-0000-000041800000}"/>
    <cellStyle name="Millares 7 3 2 2 3 5" xfId="32854" xr:uid="{00000000-0005-0000-0000-000042800000}"/>
    <cellStyle name="Millares 7 3 2 2 3 5 2" xfId="32855" xr:uid="{00000000-0005-0000-0000-000043800000}"/>
    <cellStyle name="Millares 7 3 2 2 3 5 3" xfId="32856" xr:uid="{00000000-0005-0000-0000-000044800000}"/>
    <cellStyle name="Millares 7 3 2 2 3 6" xfId="32857" xr:uid="{00000000-0005-0000-0000-000045800000}"/>
    <cellStyle name="Millares 7 3 2 2 3 6 2" xfId="32858" xr:uid="{00000000-0005-0000-0000-000046800000}"/>
    <cellStyle name="Millares 7 3 2 2 3 6 3" xfId="32859" xr:uid="{00000000-0005-0000-0000-000047800000}"/>
    <cellStyle name="Millares 7 3 2 2 3 7" xfId="32860" xr:uid="{00000000-0005-0000-0000-000048800000}"/>
    <cellStyle name="Millares 7 3 2 2 3 8" xfId="32861" xr:uid="{00000000-0005-0000-0000-000049800000}"/>
    <cellStyle name="Millares 7 3 2 2 4" xfId="32862" xr:uid="{00000000-0005-0000-0000-00004A800000}"/>
    <cellStyle name="Millares 7 3 2 2 4 2" xfId="32863" xr:uid="{00000000-0005-0000-0000-00004B800000}"/>
    <cellStyle name="Millares 7 3 2 2 4 2 2" xfId="32864" xr:uid="{00000000-0005-0000-0000-00004C800000}"/>
    <cellStyle name="Millares 7 3 2 2 4 2 3" xfId="32865" xr:uid="{00000000-0005-0000-0000-00004D800000}"/>
    <cellStyle name="Millares 7 3 2 2 4 3" xfId="32866" xr:uid="{00000000-0005-0000-0000-00004E800000}"/>
    <cellStyle name="Millares 7 3 2 2 4 3 2" xfId="32867" xr:uid="{00000000-0005-0000-0000-00004F800000}"/>
    <cellStyle name="Millares 7 3 2 2 4 3 3" xfId="32868" xr:uid="{00000000-0005-0000-0000-000050800000}"/>
    <cellStyle name="Millares 7 3 2 2 4 4" xfId="32869" xr:uid="{00000000-0005-0000-0000-000051800000}"/>
    <cellStyle name="Millares 7 3 2 2 4 5" xfId="32870" xr:uid="{00000000-0005-0000-0000-000052800000}"/>
    <cellStyle name="Millares 7 3 2 2 5" xfId="32871" xr:uid="{00000000-0005-0000-0000-000053800000}"/>
    <cellStyle name="Millares 7 3 2 2 5 2" xfId="32872" xr:uid="{00000000-0005-0000-0000-000054800000}"/>
    <cellStyle name="Millares 7 3 2 2 5 2 2" xfId="32873" xr:uid="{00000000-0005-0000-0000-000055800000}"/>
    <cellStyle name="Millares 7 3 2 2 5 2 3" xfId="32874" xr:uid="{00000000-0005-0000-0000-000056800000}"/>
    <cellStyle name="Millares 7 3 2 2 5 3" xfId="32875" xr:uid="{00000000-0005-0000-0000-000057800000}"/>
    <cellStyle name="Millares 7 3 2 2 5 3 2" xfId="32876" xr:uid="{00000000-0005-0000-0000-000058800000}"/>
    <cellStyle name="Millares 7 3 2 2 5 3 3" xfId="32877" xr:uid="{00000000-0005-0000-0000-000059800000}"/>
    <cellStyle name="Millares 7 3 2 2 5 4" xfId="32878" xr:uid="{00000000-0005-0000-0000-00005A800000}"/>
    <cellStyle name="Millares 7 3 2 2 5 5" xfId="32879" xr:uid="{00000000-0005-0000-0000-00005B800000}"/>
    <cellStyle name="Millares 7 3 2 2 6" xfId="32880" xr:uid="{00000000-0005-0000-0000-00005C800000}"/>
    <cellStyle name="Millares 7 3 2 2 6 2" xfId="32881" xr:uid="{00000000-0005-0000-0000-00005D800000}"/>
    <cellStyle name="Millares 7 3 2 2 6 2 2" xfId="32882" xr:uid="{00000000-0005-0000-0000-00005E800000}"/>
    <cellStyle name="Millares 7 3 2 2 6 2 3" xfId="32883" xr:uid="{00000000-0005-0000-0000-00005F800000}"/>
    <cellStyle name="Millares 7 3 2 2 6 3" xfId="32884" xr:uid="{00000000-0005-0000-0000-000060800000}"/>
    <cellStyle name="Millares 7 3 2 2 6 3 2" xfId="32885" xr:uid="{00000000-0005-0000-0000-000061800000}"/>
    <cellStyle name="Millares 7 3 2 2 6 3 3" xfId="32886" xr:uid="{00000000-0005-0000-0000-000062800000}"/>
    <cellStyle name="Millares 7 3 2 2 6 4" xfId="32887" xr:uid="{00000000-0005-0000-0000-000063800000}"/>
    <cellStyle name="Millares 7 3 2 2 6 5" xfId="32888" xr:uid="{00000000-0005-0000-0000-000064800000}"/>
    <cellStyle name="Millares 7 3 2 2 7" xfId="32889" xr:uid="{00000000-0005-0000-0000-000065800000}"/>
    <cellStyle name="Millares 7 3 2 2 7 2" xfId="32890" xr:uid="{00000000-0005-0000-0000-000066800000}"/>
    <cellStyle name="Millares 7 3 2 2 7 3" xfId="32891" xr:uid="{00000000-0005-0000-0000-000067800000}"/>
    <cellStyle name="Millares 7 3 2 2 8" xfId="32892" xr:uid="{00000000-0005-0000-0000-000068800000}"/>
    <cellStyle name="Millares 7 3 2 2 8 2" xfId="32893" xr:uid="{00000000-0005-0000-0000-000069800000}"/>
    <cellStyle name="Millares 7 3 2 2 8 3" xfId="32894" xr:uid="{00000000-0005-0000-0000-00006A800000}"/>
    <cellStyle name="Millares 7 3 2 2 9" xfId="32895" xr:uid="{00000000-0005-0000-0000-00006B800000}"/>
    <cellStyle name="Millares 7 3 2 3" xfId="32896" xr:uid="{00000000-0005-0000-0000-00006C800000}"/>
    <cellStyle name="Millares 7 3 2 3 10" xfId="32897" xr:uid="{00000000-0005-0000-0000-00006D800000}"/>
    <cellStyle name="Millares 7 3 2 3 2" xfId="32898" xr:uid="{00000000-0005-0000-0000-00006E800000}"/>
    <cellStyle name="Millares 7 3 2 3 2 2" xfId="32899" xr:uid="{00000000-0005-0000-0000-00006F800000}"/>
    <cellStyle name="Millares 7 3 2 3 2 2 2" xfId="32900" xr:uid="{00000000-0005-0000-0000-000070800000}"/>
    <cellStyle name="Millares 7 3 2 3 2 2 2 2" xfId="32901" xr:uid="{00000000-0005-0000-0000-000071800000}"/>
    <cellStyle name="Millares 7 3 2 3 2 2 2 3" xfId="32902" xr:uid="{00000000-0005-0000-0000-000072800000}"/>
    <cellStyle name="Millares 7 3 2 3 2 2 3" xfId="32903" xr:uid="{00000000-0005-0000-0000-000073800000}"/>
    <cellStyle name="Millares 7 3 2 3 2 2 3 2" xfId="32904" xr:uid="{00000000-0005-0000-0000-000074800000}"/>
    <cellStyle name="Millares 7 3 2 3 2 2 3 3" xfId="32905" xr:uid="{00000000-0005-0000-0000-000075800000}"/>
    <cellStyle name="Millares 7 3 2 3 2 2 4" xfId="32906" xr:uid="{00000000-0005-0000-0000-000076800000}"/>
    <cellStyle name="Millares 7 3 2 3 2 2 5" xfId="32907" xr:uid="{00000000-0005-0000-0000-000077800000}"/>
    <cellStyle name="Millares 7 3 2 3 2 3" xfId="32908" xr:uid="{00000000-0005-0000-0000-000078800000}"/>
    <cellStyle name="Millares 7 3 2 3 2 3 2" xfId="32909" xr:uid="{00000000-0005-0000-0000-000079800000}"/>
    <cellStyle name="Millares 7 3 2 3 2 3 2 2" xfId="32910" xr:uid="{00000000-0005-0000-0000-00007A800000}"/>
    <cellStyle name="Millares 7 3 2 3 2 3 2 3" xfId="32911" xr:uid="{00000000-0005-0000-0000-00007B800000}"/>
    <cellStyle name="Millares 7 3 2 3 2 3 3" xfId="32912" xr:uid="{00000000-0005-0000-0000-00007C800000}"/>
    <cellStyle name="Millares 7 3 2 3 2 3 3 2" xfId="32913" xr:uid="{00000000-0005-0000-0000-00007D800000}"/>
    <cellStyle name="Millares 7 3 2 3 2 3 3 3" xfId="32914" xr:uid="{00000000-0005-0000-0000-00007E800000}"/>
    <cellStyle name="Millares 7 3 2 3 2 3 4" xfId="32915" xr:uid="{00000000-0005-0000-0000-00007F800000}"/>
    <cellStyle name="Millares 7 3 2 3 2 3 5" xfId="32916" xr:uid="{00000000-0005-0000-0000-000080800000}"/>
    <cellStyle name="Millares 7 3 2 3 2 4" xfId="32917" xr:uid="{00000000-0005-0000-0000-000081800000}"/>
    <cellStyle name="Millares 7 3 2 3 2 4 2" xfId="32918" xr:uid="{00000000-0005-0000-0000-000082800000}"/>
    <cellStyle name="Millares 7 3 2 3 2 4 2 2" xfId="32919" xr:uid="{00000000-0005-0000-0000-000083800000}"/>
    <cellStyle name="Millares 7 3 2 3 2 4 2 3" xfId="32920" xr:uid="{00000000-0005-0000-0000-000084800000}"/>
    <cellStyle name="Millares 7 3 2 3 2 4 3" xfId="32921" xr:uid="{00000000-0005-0000-0000-000085800000}"/>
    <cellStyle name="Millares 7 3 2 3 2 4 3 2" xfId="32922" xr:uid="{00000000-0005-0000-0000-000086800000}"/>
    <cellStyle name="Millares 7 3 2 3 2 4 3 3" xfId="32923" xr:uid="{00000000-0005-0000-0000-000087800000}"/>
    <cellStyle name="Millares 7 3 2 3 2 4 4" xfId="32924" xr:uid="{00000000-0005-0000-0000-000088800000}"/>
    <cellStyle name="Millares 7 3 2 3 2 4 5" xfId="32925" xr:uid="{00000000-0005-0000-0000-000089800000}"/>
    <cellStyle name="Millares 7 3 2 3 2 5" xfId="32926" xr:uid="{00000000-0005-0000-0000-00008A800000}"/>
    <cellStyle name="Millares 7 3 2 3 2 5 2" xfId="32927" xr:uid="{00000000-0005-0000-0000-00008B800000}"/>
    <cellStyle name="Millares 7 3 2 3 2 5 3" xfId="32928" xr:uid="{00000000-0005-0000-0000-00008C800000}"/>
    <cellStyle name="Millares 7 3 2 3 2 6" xfId="32929" xr:uid="{00000000-0005-0000-0000-00008D800000}"/>
    <cellStyle name="Millares 7 3 2 3 2 6 2" xfId="32930" xr:uid="{00000000-0005-0000-0000-00008E800000}"/>
    <cellStyle name="Millares 7 3 2 3 2 6 3" xfId="32931" xr:uid="{00000000-0005-0000-0000-00008F800000}"/>
    <cellStyle name="Millares 7 3 2 3 2 7" xfId="32932" xr:uid="{00000000-0005-0000-0000-000090800000}"/>
    <cellStyle name="Millares 7 3 2 3 2 8" xfId="32933" xr:uid="{00000000-0005-0000-0000-000091800000}"/>
    <cellStyle name="Millares 7 3 2 3 3" xfId="32934" xr:uid="{00000000-0005-0000-0000-000092800000}"/>
    <cellStyle name="Millares 7 3 2 3 3 2" xfId="32935" xr:uid="{00000000-0005-0000-0000-000093800000}"/>
    <cellStyle name="Millares 7 3 2 3 3 2 2" xfId="32936" xr:uid="{00000000-0005-0000-0000-000094800000}"/>
    <cellStyle name="Millares 7 3 2 3 3 2 2 2" xfId="32937" xr:uid="{00000000-0005-0000-0000-000095800000}"/>
    <cellStyle name="Millares 7 3 2 3 3 2 2 3" xfId="32938" xr:uid="{00000000-0005-0000-0000-000096800000}"/>
    <cellStyle name="Millares 7 3 2 3 3 2 3" xfId="32939" xr:uid="{00000000-0005-0000-0000-000097800000}"/>
    <cellStyle name="Millares 7 3 2 3 3 2 3 2" xfId="32940" xr:uid="{00000000-0005-0000-0000-000098800000}"/>
    <cellStyle name="Millares 7 3 2 3 3 2 3 3" xfId="32941" xr:uid="{00000000-0005-0000-0000-000099800000}"/>
    <cellStyle name="Millares 7 3 2 3 3 2 4" xfId="32942" xr:uid="{00000000-0005-0000-0000-00009A800000}"/>
    <cellStyle name="Millares 7 3 2 3 3 2 5" xfId="32943" xr:uid="{00000000-0005-0000-0000-00009B800000}"/>
    <cellStyle name="Millares 7 3 2 3 3 3" xfId="32944" xr:uid="{00000000-0005-0000-0000-00009C800000}"/>
    <cellStyle name="Millares 7 3 2 3 3 3 2" xfId="32945" xr:uid="{00000000-0005-0000-0000-00009D800000}"/>
    <cellStyle name="Millares 7 3 2 3 3 3 2 2" xfId="32946" xr:uid="{00000000-0005-0000-0000-00009E800000}"/>
    <cellStyle name="Millares 7 3 2 3 3 3 2 3" xfId="32947" xr:uid="{00000000-0005-0000-0000-00009F800000}"/>
    <cellStyle name="Millares 7 3 2 3 3 3 3" xfId="32948" xr:uid="{00000000-0005-0000-0000-0000A0800000}"/>
    <cellStyle name="Millares 7 3 2 3 3 3 3 2" xfId="32949" xr:uid="{00000000-0005-0000-0000-0000A1800000}"/>
    <cellStyle name="Millares 7 3 2 3 3 3 3 3" xfId="32950" xr:uid="{00000000-0005-0000-0000-0000A2800000}"/>
    <cellStyle name="Millares 7 3 2 3 3 3 4" xfId="32951" xr:uid="{00000000-0005-0000-0000-0000A3800000}"/>
    <cellStyle name="Millares 7 3 2 3 3 3 5" xfId="32952" xr:uid="{00000000-0005-0000-0000-0000A4800000}"/>
    <cellStyle name="Millares 7 3 2 3 3 4" xfId="32953" xr:uid="{00000000-0005-0000-0000-0000A5800000}"/>
    <cellStyle name="Millares 7 3 2 3 3 4 2" xfId="32954" xr:uid="{00000000-0005-0000-0000-0000A6800000}"/>
    <cellStyle name="Millares 7 3 2 3 3 4 2 2" xfId="32955" xr:uid="{00000000-0005-0000-0000-0000A7800000}"/>
    <cellStyle name="Millares 7 3 2 3 3 4 2 3" xfId="32956" xr:uid="{00000000-0005-0000-0000-0000A8800000}"/>
    <cellStyle name="Millares 7 3 2 3 3 4 3" xfId="32957" xr:uid="{00000000-0005-0000-0000-0000A9800000}"/>
    <cellStyle name="Millares 7 3 2 3 3 4 3 2" xfId="32958" xr:uid="{00000000-0005-0000-0000-0000AA800000}"/>
    <cellStyle name="Millares 7 3 2 3 3 4 3 3" xfId="32959" xr:uid="{00000000-0005-0000-0000-0000AB800000}"/>
    <cellStyle name="Millares 7 3 2 3 3 4 4" xfId="32960" xr:uid="{00000000-0005-0000-0000-0000AC800000}"/>
    <cellStyle name="Millares 7 3 2 3 3 4 5" xfId="32961" xr:uid="{00000000-0005-0000-0000-0000AD800000}"/>
    <cellStyle name="Millares 7 3 2 3 3 5" xfId="32962" xr:uid="{00000000-0005-0000-0000-0000AE800000}"/>
    <cellStyle name="Millares 7 3 2 3 3 5 2" xfId="32963" xr:uid="{00000000-0005-0000-0000-0000AF800000}"/>
    <cellStyle name="Millares 7 3 2 3 3 5 3" xfId="32964" xr:uid="{00000000-0005-0000-0000-0000B0800000}"/>
    <cellStyle name="Millares 7 3 2 3 3 6" xfId="32965" xr:uid="{00000000-0005-0000-0000-0000B1800000}"/>
    <cellStyle name="Millares 7 3 2 3 3 6 2" xfId="32966" xr:uid="{00000000-0005-0000-0000-0000B2800000}"/>
    <cellStyle name="Millares 7 3 2 3 3 6 3" xfId="32967" xr:uid="{00000000-0005-0000-0000-0000B3800000}"/>
    <cellStyle name="Millares 7 3 2 3 3 7" xfId="32968" xr:uid="{00000000-0005-0000-0000-0000B4800000}"/>
    <cellStyle name="Millares 7 3 2 3 3 8" xfId="32969" xr:uid="{00000000-0005-0000-0000-0000B5800000}"/>
    <cellStyle name="Millares 7 3 2 3 4" xfId="32970" xr:uid="{00000000-0005-0000-0000-0000B6800000}"/>
    <cellStyle name="Millares 7 3 2 3 4 2" xfId="32971" xr:uid="{00000000-0005-0000-0000-0000B7800000}"/>
    <cellStyle name="Millares 7 3 2 3 4 2 2" xfId="32972" xr:uid="{00000000-0005-0000-0000-0000B8800000}"/>
    <cellStyle name="Millares 7 3 2 3 4 2 3" xfId="32973" xr:uid="{00000000-0005-0000-0000-0000B9800000}"/>
    <cellStyle name="Millares 7 3 2 3 4 3" xfId="32974" xr:uid="{00000000-0005-0000-0000-0000BA800000}"/>
    <cellStyle name="Millares 7 3 2 3 4 3 2" xfId="32975" xr:uid="{00000000-0005-0000-0000-0000BB800000}"/>
    <cellStyle name="Millares 7 3 2 3 4 3 3" xfId="32976" xr:uid="{00000000-0005-0000-0000-0000BC800000}"/>
    <cellStyle name="Millares 7 3 2 3 4 4" xfId="32977" xr:uid="{00000000-0005-0000-0000-0000BD800000}"/>
    <cellStyle name="Millares 7 3 2 3 4 5" xfId="32978" xr:uid="{00000000-0005-0000-0000-0000BE800000}"/>
    <cellStyle name="Millares 7 3 2 3 5" xfId="32979" xr:uid="{00000000-0005-0000-0000-0000BF800000}"/>
    <cellStyle name="Millares 7 3 2 3 5 2" xfId="32980" xr:uid="{00000000-0005-0000-0000-0000C0800000}"/>
    <cellStyle name="Millares 7 3 2 3 5 2 2" xfId="32981" xr:uid="{00000000-0005-0000-0000-0000C1800000}"/>
    <cellStyle name="Millares 7 3 2 3 5 2 3" xfId="32982" xr:uid="{00000000-0005-0000-0000-0000C2800000}"/>
    <cellStyle name="Millares 7 3 2 3 5 3" xfId="32983" xr:uid="{00000000-0005-0000-0000-0000C3800000}"/>
    <cellStyle name="Millares 7 3 2 3 5 3 2" xfId="32984" xr:uid="{00000000-0005-0000-0000-0000C4800000}"/>
    <cellStyle name="Millares 7 3 2 3 5 3 3" xfId="32985" xr:uid="{00000000-0005-0000-0000-0000C5800000}"/>
    <cellStyle name="Millares 7 3 2 3 5 4" xfId="32986" xr:uid="{00000000-0005-0000-0000-0000C6800000}"/>
    <cellStyle name="Millares 7 3 2 3 5 5" xfId="32987" xr:uid="{00000000-0005-0000-0000-0000C7800000}"/>
    <cellStyle name="Millares 7 3 2 3 6" xfId="32988" xr:uid="{00000000-0005-0000-0000-0000C8800000}"/>
    <cellStyle name="Millares 7 3 2 3 6 2" xfId="32989" xr:uid="{00000000-0005-0000-0000-0000C9800000}"/>
    <cellStyle name="Millares 7 3 2 3 6 2 2" xfId="32990" xr:uid="{00000000-0005-0000-0000-0000CA800000}"/>
    <cellStyle name="Millares 7 3 2 3 6 2 3" xfId="32991" xr:uid="{00000000-0005-0000-0000-0000CB800000}"/>
    <cellStyle name="Millares 7 3 2 3 6 3" xfId="32992" xr:uid="{00000000-0005-0000-0000-0000CC800000}"/>
    <cellStyle name="Millares 7 3 2 3 6 3 2" xfId="32993" xr:uid="{00000000-0005-0000-0000-0000CD800000}"/>
    <cellStyle name="Millares 7 3 2 3 6 3 3" xfId="32994" xr:uid="{00000000-0005-0000-0000-0000CE800000}"/>
    <cellStyle name="Millares 7 3 2 3 6 4" xfId="32995" xr:uid="{00000000-0005-0000-0000-0000CF800000}"/>
    <cellStyle name="Millares 7 3 2 3 6 5" xfId="32996" xr:uid="{00000000-0005-0000-0000-0000D0800000}"/>
    <cellStyle name="Millares 7 3 2 3 7" xfId="32997" xr:uid="{00000000-0005-0000-0000-0000D1800000}"/>
    <cellStyle name="Millares 7 3 2 3 7 2" xfId="32998" xr:uid="{00000000-0005-0000-0000-0000D2800000}"/>
    <cellStyle name="Millares 7 3 2 3 7 3" xfId="32999" xr:uid="{00000000-0005-0000-0000-0000D3800000}"/>
    <cellStyle name="Millares 7 3 2 3 8" xfId="33000" xr:uid="{00000000-0005-0000-0000-0000D4800000}"/>
    <cellStyle name="Millares 7 3 2 3 8 2" xfId="33001" xr:uid="{00000000-0005-0000-0000-0000D5800000}"/>
    <cellStyle name="Millares 7 3 2 3 8 3" xfId="33002" xr:uid="{00000000-0005-0000-0000-0000D6800000}"/>
    <cellStyle name="Millares 7 3 2 3 9" xfId="33003" xr:uid="{00000000-0005-0000-0000-0000D7800000}"/>
    <cellStyle name="Millares 7 3 2 4" xfId="33004" xr:uid="{00000000-0005-0000-0000-0000D8800000}"/>
    <cellStyle name="Millares 7 3 2 4 2" xfId="33005" xr:uid="{00000000-0005-0000-0000-0000D9800000}"/>
    <cellStyle name="Millares 7 3 2 4 2 2" xfId="33006" xr:uid="{00000000-0005-0000-0000-0000DA800000}"/>
    <cellStyle name="Millares 7 3 2 4 2 2 2" xfId="33007" xr:uid="{00000000-0005-0000-0000-0000DB800000}"/>
    <cellStyle name="Millares 7 3 2 4 2 2 3" xfId="33008" xr:uid="{00000000-0005-0000-0000-0000DC800000}"/>
    <cellStyle name="Millares 7 3 2 4 2 3" xfId="33009" xr:uid="{00000000-0005-0000-0000-0000DD800000}"/>
    <cellStyle name="Millares 7 3 2 4 2 3 2" xfId="33010" xr:uid="{00000000-0005-0000-0000-0000DE800000}"/>
    <cellStyle name="Millares 7 3 2 4 2 3 3" xfId="33011" xr:uid="{00000000-0005-0000-0000-0000DF800000}"/>
    <cellStyle name="Millares 7 3 2 4 2 4" xfId="33012" xr:uid="{00000000-0005-0000-0000-0000E0800000}"/>
    <cellStyle name="Millares 7 3 2 4 2 5" xfId="33013" xr:uid="{00000000-0005-0000-0000-0000E1800000}"/>
    <cellStyle name="Millares 7 3 2 4 3" xfId="33014" xr:uid="{00000000-0005-0000-0000-0000E2800000}"/>
    <cellStyle name="Millares 7 3 2 4 3 2" xfId="33015" xr:uid="{00000000-0005-0000-0000-0000E3800000}"/>
    <cellStyle name="Millares 7 3 2 4 3 2 2" xfId="33016" xr:uid="{00000000-0005-0000-0000-0000E4800000}"/>
    <cellStyle name="Millares 7 3 2 4 3 2 3" xfId="33017" xr:uid="{00000000-0005-0000-0000-0000E5800000}"/>
    <cellStyle name="Millares 7 3 2 4 3 3" xfId="33018" xr:uid="{00000000-0005-0000-0000-0000E6800000}"/>
    <cellStyle name="Millares 7 3 2 4 3 3 2" xfId="33019" xr:uid="{00000000-0005-0000-0000-0000E7800000}"/>
    <cellStyle name="Millares 7 3 2 4 3 3 3" xfId="33020" xr:uid="{00000000-0005-0000-0000-0000E8800000}"/>
    <cellStyle name="Millares 7 3 2 4 3 4" xfId="33021" xr:uid="{00000000-0005-0000-0000-0000E9800000}"/>
    <cellStyle name="Millares 7 3 2 4 3 5" xfId="33022" xr:uid="{00000000-0005-0000-0000-0000EA800000}"/>
    <cellStyle name="Millares 7 3 2 4 4" xfId="33023" xr:uid="{00000000-0005-0000-0000-0000EB800000}"/>
    <cellStyle name="Millares 7 3 2 4 4 2" xfId="33024" xr:uid="{00000000-0005-0000-0000-0000EC800000}"/>
    <cellStyle name="Millares 7 3 2 4 4 2 2" xfId="33025" xr:uid="{00000000-0005-0000-0000-0000ED800000}"/>
    <cellStyle name="Millares 7 3 2 4 4 2 3" xfId="33026" xr:uid="{00000000-0005-0000-0000-0000EE800000}"/>
    <cellStyle name="Millares 7 3 2 4 4 3" xfId="33027" xr:uid="{00000000-0005-0000-0000-0000EF800000}"/>
    <cellStyle name="Millares 7 3 2 4 4 3 2" xfId="33028" xr:uid="{00000000-0005-0000-0000-0000F0800000}"/>
    <cellStyle name="Millares 7 3 2 4 4 3 3" xfId="33029" xr:uid="{00000000-0005-0000-0000-0000F1800000}"/>
    <cellStyle name="Millares 7 3 2 4 4 4" xfId="33030" xr:uid="{00000000-0005-0000-0000-0000F2800000}"/>
    <cellStyle name="Millares 7 3 2 4 4 5" xfId="33031" xr:uid="{00000000-0005-0000-0000-0000F3800000}"/>
    <cellStyle name="Millares 7 3 2 4 5" xfId="33032" xr:uid="{00000000-0005-0000-0000-0000F4800000}"/>
    <cellStyle name="Millares 7 3 2 4 5 2" xfId="33033" xr:uid="{00000000-0005-0000-0000-0000F5800000}"/>
    <cellStyle name="Millares 7 3 2 4 5 3" xfId="33034" xr:uid="{00000000-0005-0000-0000-0000F6800000}"/>
    <cellStyle name="Millares 7 3 2 4 6" xfId="33035" xr:uid="{00000000-0005-0000-0000-0000F7800000}"/>
    <cellStyle name="Millares 7 3 2 4 6 2" xfId="33036" xr:uid="{00000000-0005-0000-0000-0000F8800000}"/>
    <cellStyle name="Millares 7 3 2 4 6 3" xfId="33037" xr:uid="{00000000-0005-0000-0000-0000F9800000}"/>
    <cellStyle name="Millares 7 3 2 4 7" xfId="33038" xr:uid="{00000000-0005-0000-0000-0000FA800000}"/>
    <cellStyle name="Millares 7 3 2 4 8" xfId="33039" xr:uid="{00000000-0005-0000-0000-0000FB800000}"/>
    <cellStyle name="Millares 7 3 2 5" xfId="33040" xr:uid="{00000000-0005-0000-0000-0000FC800000}"/>
    <cellStyle name="Millares 7 3 2 5 2" xfId="33041" xr:uid="{00000000-0005-0000-0000-0000FD800000}"/>
    <cellStyle name="Millares 7 3 2 5 2 2" xfId="33042" xr:uid="{00000000-0005-0000-0000-0000FE800000}"/>
    <cellStyle name="Millares 7 3 2 5 2 2 2" xfId="33043" xr:uid="{00000000-0005-0000-0000-0000FF800000}"/>
    <cellStyle name="Millares 7 3 2 5 2 2 3" xfId="33044" xr:uid="{00000000-0005-0000-0000-000000810000}"/>
    <cellStyle name="Millares 7 3 2 5 2 3" xfId="33045" xr:uid="{00000000-0005-0000-0000-000001810000}"/>
    <cellStyle name="Millares 7 3 2 5 2 3 2" xfId="33046" xr:uid="{00000000-0005-0000-0000-000002810000}"/>
    <cellStyle name="Millares 7 3 2 5 2 3 3" xfId="33047" xr:uid="{00000000-0005-0000-0000-000003810000}"/>
    <cellStyle name="Millares 7 3 2 5 2 4" xfId="33048" xr:uid="{00000000-0005-0000-0000-000004810000}"/>
    <cellStyle name="Millares 7 3 2 5 2 5" xfId="33049" xr:uid="{00000000-0005-0000-0000-000005810000}"/>
    <cellStyle name="Millares 7 3 2 5 3" xfId="33050" xr:uid="{00000000-0005-0000-0000-000006810000}"/>
    <cellStyle name="Millares 7 3 2 5 3 2" xfId="33051" xr:uid="{00000000-0005-0000-0000-000007810000}"/>
    <cellStyle name="Millares 7 3 2 5 3 2 2" xfId="33052" xr:uid="{00000000-0005-0000-0000-000008810000}"/>
    <cellStyle name="Millares 7 3 2 5 3 2 3" xfId="33053" xr:uid="{00000000-0005-0000-0000-000009810000}"/>
    <cellStyle name="Millares 7 3 2 5 3 3" xfId="33054" xr:uid="{00000000-0005-0000-0000-00000A810000}"/>
    <cellStyle name="Millares 7 3 2 5 3 3 2" xfId="33055" xr:uid="{00000000-0005-0000-0000-00000B810000}"/>
    <cellStyle name="Millares 7 3 2 5 3 3 3" xfId="33056" xr:uid="{00000000-0005-0000-0000-00000C810000}"/>
    <cellStyle name="Millares 7 3 2 5 3 4" xfId="33057" xr:uid="{00000000-0005-0000-0000-00000D810000}"/>
    <cellStyle name="Millares 7 3 2 5 3 5" xfId="33058" xr:uid="{00000000-0005-0000-0000-00000E810000}"/>
    <cellStyle name="Millares 7 3 2 5 4" xfId="33059" xr:uid="{00000000-0005-0000-0000-00000F810000}"/>
    <cellStyle name="Millares 7 3 2 5 4 2" xfId="33060" xr:uid="{00000000-0005-0000-0000-000010810000}"/>
    <cellStyle name="Millares 7 3 2 5 4 2 2" xfId="33061" xr:uid="{00000000-0005-0000-0000-000011810000}"/>
    <cellStyle name="Millares 7 3 2 5 4 2 3" xfId="33062" xr:uid="{00000000-0005-0000-0000-000012810000}"/>
    <cellStyle name="Millares 7 3 2 5 4 3" xfId="33063" xr:uid="{00000000-0005-0000-0000-000013810000}"/>
    <cellStyle name="Millares 7 3 2 5 4 3 2" xfId="33064" xr:uid="{00000000-0005-0000-0000-000014810000}"/>
    <cellStyle name="Millares 7 3 2 5 4 3 3" xfId="33065" xr:uid="{00000000-0005-0000-0000-000015810000}"/>
    <cellStyle name="Millares 7 3 2 5 4 4" xfId="33066" xr:uid="{00000000-0005-0000-0000-000016810000}"/>
    <cellStyle name="Millares 7 3 2 5 4 5" xfId="33067" xr:uid="{00000000-0005-0000-0000-000017810000}"/>
    <cellStyle name="Millares 7 3 2 5 5" xfId="33068" xr:uid="{00000000-0005-0000-0000-000018810000}"/>
    <cellStyle name="Millares 7 3 2 5 5 2" xfId="33069" xr:uid="{00000000-0005-0000-0000-000019810000}"/>
    <cellStyle name="Millares 7 3 2 5 5 3" xfId="33070" xr:uid="{00000000-0005-0000-0000-00001A810000}"/>
    <cellStyle name="Millares 7 3 2 5 6" xfId="33071" xr:uid="{00000000-0005-0000-0000-00001B810000}"/>
    <cellStyle name="Millares 7 3 2 5 6 2" xfId="33072" xr:uid="{00000000-0005-0000-0000-00001C810000}"/>
    <cellStyle name="Millares 7 3 2 5 6 3" xfId="33073" xr:uid="{00000000-0005-0000-0000-00001D810000}"/>
    <cellStyle name="Millares 7 3 2 5 7" xfId="33074" xr:uid="{00000000-0005-0000-0000-00001E810000}"/>
    <cellStyle name="Millares 7 3 2 5 8" xfId="33075" xr:uid="{00000000-0005-0000-0000-00001F810000}"/>
    <cellStyle name="Millares 7 3 2 6" xfId="33076" xr:uid="{00000000-0005-0000-0000-000020810000}"/>
    <cellStyle name="Millares 7 3 2 6 2" xfId="33077" xr:uid="{00000000-0005-0000-0000-000021810000}"/>
    <cellStyle name="Millares 7 3 2 6 2 2" xfId="33078" xr:uid="{00000000-0005-0000-0000-000022810000}"/>
    <cellStyle name="Millares 7 3 2 6 2 3" xfId="33079" xr:uid="{00000000-0005-0000-0000-000023810000}"/>
    <cellStyle name="Millares 7 3 2 6 3" xfId="33080" xr:uid="{00000000-0005-0000-0000-000024810000}"/>
    <cellStyle name="Millares 7 3 2 6 3 2" xfId="33081" xr:uid="{00000000-0005-0000-0000-000025810000}"/>
    <cellStyle name="Millares 7 3 2 6 3 3" xfId="33082" xr:uid="{00000000-0005-0000-0000-000026810000}"/>
    <cellStyle name="Millares 7 3 2 6 4" xfId="33083" xr:uid="{00000000-0005-0000-0000-000027810000}"/>
    <cellStyle name="Millares 7 3 2 6 5" xfId="33084" xr:uid="{00000000-0005-0000-0000-000028810000}"/>
    <cellStyle name="Millares 7 3 2 7" xfId="33085" xr:uid="{00000000-0005-0000-0000-000029810000}"/>
    <cellStyle name="Millares 7 3 2 7 2" xfId="33086" xr:uid="{00000000-0005-0000-0000-00002A810000}"/>
    <cellStyle name="Millares 7 3 2 7 2 2" xfId="33087" xr:uid="{00000000-0005-0000-0000-00002B810000}"/>
    <cellStyle name="Millares 7 3 2 7 2 3" xfId="33088" xr:uid="{00000000-0005-0000-0000-00002C810000}"/>
    <cellStyle name="Millares 7 3 2 7 3" xfId="33089" xr:uid="{00000000-0005-0000-0000-00002D810000}"/>
    <cellStyle name="Millares 7 3 2 7 3 2" xfId="33090" xr:uid="{00000000-0005-0000-0000-00002E810000}"/>
    <cellStyle name="Millares 7 3 2 7 3 3" xfId="33091" xr:uid="{00000000-0005-0000-0000-00002F810000}"/>
    <cellStyle name="Millares 7 3 2 7 4" xfId="33092" xr:uid="{00000000-0005-0000-0000-000030810000}"/>
    <cellStyle name="Millares 7 3 2 7 5" xfId="33093" xr:uid="{00000000-0005-0000-0000-000031810000}"/>
    <cellStyle name="Millares 7 3 2 8" xfId="33094" xr:uid="{00000000-0005-0000-0000-000032810000}"/>
    <cellStyle name="Millares 7 3 2 8 2" xfId="33095" xr:uid="{00000000-0005-0000-0000-000033810000}"/>
    <cellStyle name="Millares 7 3 2 8 2 2" xfId="33096" xr:uid="{00000000-0005-0000-0000-000034810000}"/>
    <cellStyle name="Millares 7 3 2 8 2 3" xfId="33097" xr:uid="{00000000-0005-0000-0000-000035810000}"/>
    <cellStyle name="Millares 7 3 2 8 3" xfId="33098" xr:uid="{00000000-0005-0000-0000-000036810000}"/>
    <cellStyle name="Millares 7 3 2 8 3 2" xfId="33099" xr:uid="{00000000-0005-0000-0000-000037810000}"/>
    <cellStyle name="Millares 7 3 2 8 3 3" xfId="33100" xr:uid="{00000000-0005-0000-0000-000038810000}"/>
    <cellStyle name="Millares 7 3 2 8 4" xfId="33101" xr:uid="{00000000-0005-0000-0000-000039810000}"/>
    <cellStyle name="Millares 7 3 2 8 5" xfId="33102" xr:uid="{00000000-0005-0000-0000-00003A810000}"/>
    <cellStyle name="Millares 7 3 2 9" xfId="33103" xr:uid="{00000000-0005-0000-0000-00003B810000}"/>
    <cellStyle name="Millares 7 3 2 9 2" xfId="33104" xr:uid="{00000000-0005-0000-0000-00003C810000}"/>
    <cellStyle name="Millares 7 3 2 9 3" xfId="33105" xr:uid="{00000000-0005-0000-0000-00003D810000}"/>
    <cellStyle name="Millares 7 3 3" xfId="33106" xr:uid="{00000000-0005-0000-0000-00003E810000}"/>
    <cellStyle name="Millares 7 3 3 10" xfId="33107" xr:uid="{00000000-0005-0000-0000-00003F810000}"/>
    <cellStyle name="Millares 7 3 3 10 2" xfId="33108" xr:uid="{00000000-0005-0000-0000-000040810000}"/>
    <cellStyle name="Millares 7 3 3 10 3" xfId="33109" xr:uid="{00000000-0005-0000-0000-000041810000}"/>
    <cellStyle name="Millares 7 3 3 11" xfId="33110" xr:uid="{00000000-0005-0000-0000-000042810000}"/>
    <cellStyle name="Millares 7 3 3 12" xfId="33111" xr:uid="{00000000-0005-0000-0000-000043810000}"/>
    <cellStyle name="Millares 7 3 3 2" xfId="33112" xr:uid="{00000000-0005-0000-0000-000044810000}"/>
    <cellStyle name="Millares 7 3 3 2 10" xfId="33113" xr:uid="{00000000-0005-0000-0000-000045810000}"/>
    <cellStyle name="Millares 7 3 3 2 2" xfId="33114" xr:uid="{00000000-0005-0000-0000-000046810000}"/>
    <cellStyle name="Millares 7 3 3 2 2 2" xfId="33115" xr:uid="{00000000-0005-0000-0000-000047810000}"/>
    <cellStyle name="Millares 7 3 3 2 2 2 2" xfId="33116" xr:uid="{00000000-0005-0000-0000-000048810000}"/>
    <cellStyle name="Millares 7 3 3 2 2 2 2 2" xfId="33117" xr:uid="{00000000-0005-0000-0000-000049810000}"/>
    <cellStyle name="Millares 7 3 3 2 2 2 2 3" xfId="33118" xr:uid="{00000000-0005-0000-0000-00004A810000}"/>
    <cellStyle name="Millares 7 3 3 2 2 2 3" xfId="33119" xr:uid="{00000000-0005-0000-0000-00004B810000}"/>
    <cellStyle name="Millares 7 3 3 2 2 2 3 2" xfId="33120" xr:uid="{00000000-0005-0000-0000-00004C810000}"/>
    <cellStyle name="Millares 7 3 3 2 2 2 3 3" xfId="33121" xr:uid="{00000000-0005-0000-0000-00004D810000}"/>
    <cellStyle name="Millares 7 3 3 2 2 2 4" xfId="33122" xr:uid="{00000000-0005-0000-0000-00004E810000}"/>
    <cellStyle name="Millares 7 3 3 2 2 2 5" xfId="33123" xr:uid="{00000000-0005-0000-0000-00004F810000}"/>
    <cellStyle name="Millares 7 3 3 2 2 3" xfId="33124" xr:uid="{00000000-0005-0000-0000-000050810000}"/>
    <cellStyle name="Millares 7 3 3 2 2 3 2" xfId="33125" xr:uid="{00000000-0005-0000-0000-000051810000}"/>
    <cellStyle name="Millares 7 3 3 2 2 3 2 2" xfId="33126" xr:uid="{00000000-0005-0000-0000-000052810000}"/>
    <cellStyle name="Millares 7 3 3 2 2 3 2 3" xfId="33127" xr:uid="{00000000-0005-0000-0000-000053810000}"/>
    <cellStyle name="Millares 7 3 3 2 2 3 3" xfId="33128" xr:uid="{00000000-0005-0000-0000-000054810000}"/>
    <cellStyle name="Millares 7 3 3 2 2 3 3 2" xfId="33129" xr:uid="{00000000-0005-0000-0000-000055810000}"/>
    <cellStyle name="Millares 7 3 3 2 2 3 3 3" xfId="33130" xr:uid="{00000000-0005-0000-0000-000056810000}"/>
    <cellStyle name="Millares 7 3 3 2 2 3 4" xfId="33131" xr:uid="{00000000-0005-0000-0000-000057810000}"/>
    <cellStyle name="Millares 7 3 3 2 2 3 5" xfId="33132" xr:uid="{00000000-0005-0000-0000-000058810000}"/>
    <cellStyle name="Millares 7 3 3 2 2 4" xfId="33133" xr:uid="{00000000-0005-0000-0000-000059810000}"/>
    <cellStyle name="Millares 7 3 3 2 2 4 2" xfId="33134" xr:uid="{00000000-0005-0000-0000-00005A810000}"/>
    <cellStyle name="Millares 7 3 3 2 2 4 2 2" xfId="33135" xr:uid="{00000000-0005-0000-0000-00005B810000}"/>
    <cellStyle name="Millares 7 3 3 2 2 4 2 3" xfId="33136" xr:uid="{00000000-0005-0000-0000-00005C810000}"/>
    <cellStyle name="Millares 7 3 3 2 2 4 3" xfId="33137" xr:uid="{00000000-0005-0000-0000-00005D810000}"/>
    <cellStyle name="Millares 7 3 3 2 2 4 3 2" xfId="33138" xr:uid="{00000000-0005-0000-0000-00005E810000}"/>
    <cellStyle name="Millares 7 3 3 2 2 4 3 3" xfId="33139" xr:uid="{00000000-0005-0000-0000-00005F810000}"/>
    <cellStyle name="Millares 7 3 3 2 2 4 4" xfId="33140" xr:uid="{00000000-0005-0000-0000-000060810000}"/>
    <cellStyle name="Millares 7 3 3 2 2 4 5" xfId="33141" xr:uid="{00000000-0005-0000-0000-000061810000}"/>
    <cellStyle name="Millares 7 3 3 2 2 5" xfId="33142" xr:uid="{00000000-0005-0000-0000-000062810000}"/>
    <cellStyle name="Millares 7 3 3 2 2 5 2" xfId="33143" xr:uid="{00000000-0005-0000-0000-000063810000}"/>
    <cellStyle name="Millares 7 3 3 2 2 5 3" xfId="33144" xr:uid="{00000000-0005-0000-0000-000064810000}"/>
    <cellStyle name="Millares 7 3 3 2 2 6" xfId="33145" xr:uid="{00000000-0005-0000-0000-000065810000}"/>
    <cellStyle name="Millares 7 3 3 2 2 6 2" xfId="33146" xr:uid="{00000000-0005-0000-0000-000066810000}"/>
    <cellStyle name="Millares 7 3 3 2 2 6 3" xfId="33147" xr:uid="{00000000-0005-0000-0000-000067810000}"/>
    <cellStyle name="Millares 7 3 3 2 2 7" xfId="33148" xr:uid="{00000000-0005-0000-0000-000068810000}"/>
    <cellStyle name="Millares 7 3 3 2 2 8" xfId="33149" xr:uid="{00000000-0005-0000-0000-000069810000}"/>
    <cellStyle name="Millares 7 3 3 2 3" xfId="33150" xr:uid="{00000000-0005-0000-0000-00006A810000}"/>
    <cellStyle name="Millares 7 3 3 2 3 2" xfId="33151" xr:uid="{00000000-0005-0000-0000-00006B810000}"/>
    <cellStyle name="Millares 7 3 3 2 3 2 2" xfId="33152" xr:uid="{00000000-0005-0000-0000-00006C810000}"/>
    <cellStyle name="Millares 7 3 3 2 3 2 2 2" xfId="33153" xr:uid="{00000000-0005-0000-0000-00006D810000}"/>
    <cellStyle name="Millares 7 3 3 2 3 2 2 3" xfId="33154" xr:uid="{00000000-0005-0000-0000-00006E810000}"/>
    <cellStyle name="Millares 7 3 3 2 3 2 3" xfId="33155" xr:uid="{00000000-0005-0000-0000-00006F810000}"/>
    <cellStyle name="Millares 7 3 3 2 3 2 3 2" xfId="33156" xr:uid="{00000000-0005-0000-0000-000070810000}"/>
    <cellStyle name="Millares 7 3 3 2 3 2 3 3" xfId="33157" xr:uid="{00000000-0005-0000-0000-000071810000}"/>
    <cellStyle name="Millares 7 3 3 2 3 2 4" xfId="33158" xr:uid="{00000000-0005-0000-0000-000072810000}"/>
    <cellStyle name="Millares 7 3 3 2 3 2 5" xfId="33159" xr:uid="{00000000-0005-0000-0000-000073810000}"/>
    <cellStyle name="Millares 7 3 3 2 3 3" xfId="33160" xr:uid="{00000000-0005-0000-0000-000074810000}"/>
    <cellStyle name="Millares 7 3 3 2 3 3 2" xfId="33161" xr:uid="{00000000-0005-0000-0000-000075810000}"/>
    <cellStyle name="Millares 7 3 3 2 3 3 2 2" xfId="33162" xr:uid="{00000000-0005-0000-0000-000076810000}"/>
    <cellStyle name="Millares 7 3 3 2 3 3 2 3" xfId="33163" xr:uid="{00000000-0005-0000-0000-000077810000}"/>
    <cellStyle name="Millares 7 3 3 2 3 3 3" xfId="33164" xr:uid="{00000000-0005-0000-0000-000078810000}"/>
    <cellStyle name="Millares 7 3 3 2 3 3 3 2" xfId="33165" xr:uid="{00000000-0005-0000-0000-000079810000}"/>
    <cellStyle name="Millares 7 3 3 2 3 3 3 3" xfId="33166" xr:uid="{00000000-0005-0000-0000-00007A810000}"/>
    <cellStyle name="Millares 7 3 3 2 3 3 4" xfId="33167" xr:uid="{00000000-0005-0000-0000-00007B810000}"/>
    <cellStyle name="Millares 7 3 3 2 3 3 5" xfId="33168" xr:uid="{00000000-0005-0000-0000-00007C810000}"/>
    <cellStyle name="Millares 7 3 3 2 3 4" xfId="33169" xr:uid="{00000000-0005-0000-0000-00007D810000}"/>
    <cellStyle name="Millares 7 3 3 2 3 4 2" xfId="33170" xr:uid="{00000000-0005-0000-0000-00007E810000}"/>
    <cellStyle name="Millares 7 3 3 2 3 4 2 2" xfId="33171" xr:uid="{00000000-0005-0000-0000-00007F810000}"/>
    <cellStyle name="Millares 7 3 3 2 3 4 2 3" xfId="33172" xr:uid="{00000000-0005-0000-0000-000080810000}"/>
    <cellStyle name="Millares 7 3 3 2 3 4 3" xfId="33173" xr:uid="{00000000-0005-0000-0000-000081810000}"/>
    <cellStyle name="Millares 7 3 3 2 3 4 3 2" xfId="33174" xr:uid="{00000000-0005-0000-0000-000082810000}"/>
    <cellStyle name="Millares 7 3 3 2 3 4 3 3" xfId="33175" xr:uid="{00000000-0005-0000-0000-000083810000}"/>
    <cellStyle name="Millares 7 3 3 2 3 4 4" xfId="33176" xr:uid="{00000000-0005-0000-0000-000084810000}"/>
    <cellStyle name="Millares 7 3 3 2 3 4 5" xfId="33177" xr:uid="{00000000-0005-0000-0000-000085810000}"/>
    <cellStyle name="Millares 7 3 3 2 3 5" xfId="33178" xr:uid="{00000000-0005-0000-0000-000086810000}"/>
    <cellStyle name="Millares 7 3 3 2 3 5 2" xfId="33179" xr:uid="{00000000-0005-0000-0000-000087810000}"/>
    <cellStyle name="Millares 7 3 3 2 3 5 3" xfId="33180" xr:uid="{00000000-0005-0000-0000-000088810000}"/>
    <cellStyle name="Millares 7 3 3 2 3 6" xfId="33181" xr:uid="{00000000-0005-0000-0000-000089810000}"/>
    <cellStyle name="Millares 7 3 3 2 3 6 2" xfId="33182" xr:uid="{00000000-0005-0000-0000-00008A810000}"/>
    <cellStyle name="Millares 7 3 3 2 3 6 3" xfId="33183" xr:uid="{00000000-0005-0000-0000-00008B810000}"/>
    <cellStyle name="Millares 7 3 3 2 3 7" xfId="33184" xr:uid="{00000000-0005-0000-0000-00008C810000}"/>
    <cellStyle name="Millares 7 3 3 2 3 8" xfId="33185" xr:uid="{00000000-0005-0000-0000-00008D810000}"/>
    <cellStyle name="Millares 7 3 3 2 4" xfId="33186" xr:uid="{00000000-0005-0000-0000-00008E810000}"/>
    <cellStyle name="Millares 7 3 3 2 4 2" xfId="33187" xr:uid="{00000000-0005-0000-0000-00008F810000}"/>
    <cellStyle name="Millares 7 3 3 2 4 2 2" xfId="33188" xr:uid="{00000000-0005-0000-0000-000090810000}"/>
    <cellStyle name="Millares 7 3 3 2 4 2 3" xfId="33189" xr:uid="{00000000-0005-0000-0000-000091810000}"/>
    <cellStyle name="Millares 7 3 3 2 4 3" xfId="33190" xr:uid="{00000000-0005-0000-0000-000092810000}"/>
    <cellStyle name="Millares 7 3 3 2 4 3 2" xfId="33191" xr:uid="{00000000-0005-0000-0000-000093810000}"/>
    <cellStyle name="Millares 7 3 3 2 4 3 3" xfId="33192" xr:uid="{00000000-0005-0000-0000-000094810000}"/>
    <cellStyle name="Millares 7 3 3 2 4 4" xfId="33193" xr:uid="{00000000-0005-0000-0000-000095810000}"/>
    <cellStyle name="Millares 7 3 3 2 4 5" xfId="33194" xr:uid="{00000000-0005-0000-0000-000096810000}"/>
    <cellStyle name="Millares 7 3 3 2 5" xfId="33195" xr:uid="{00000000-0005-0000-0000-000097810000}"/>
    <cellStyle name="Millares 7 3 3 2 5 2" xfId="33196" xr:uid="{00000000-0005-0000-0000-000098810000}"/>
    <cellStyle name="Millares 7 3 3 2 5 2 2" xfId="33197" xr:uid="{00000000-0005-0000-0000-000099810000}"/>
    <cellStyle name="Millares 7 3 3 2 5 2 3" xfId="33198" xr:uid="{00000000-0005-0000-0000-00009A810000}"/>
    <cellStyle name="Millares 7 3 3 2 5 3" xfId="33199" xr:uid="{00000000-0005-0000-0000-00009B810000}"/>
    <cellStyle name="Millares 7 3 3 2 5 3 2" xfId="33200" xr:uid="{00000000-0005-0000-0000-00009C810000}"/>
    <cellStyle name="Millares 7 3 3 2 5 3 3" xfId="33201" xr:uid="{00000000-0005-0000-0000-00009D810000}"/>
    <cellStyle name="Millares 7 3 3 2 5 4" xfId="33202" xr:uid="{00000000-0005-0000-0000-00009E810000}"/>
    <cellStyle name="Millares 7 3 3 2 5 5" xfId="33203" xr:uid="{00000000-0005-0000-0000-00009F810000}"/>
    <cellStyle name="Millares 7 3 3 2 6" xfId="33204" xr:uid="{00000000-0005-0000-0000-0000A0810000}"/>
    <cellStyle name="Millares 7 3 3 2 6 2" xfId="33205" xr:uid="{00000000-0005-0000-0000-0000A1810000}"/>
    <cellStyle name="Millares 7 3 3 2 6 2 2" xfId="33206" xr:uid="{00000000-0005-0000-0000-0000A2810000}"/>
    <cellStyle name="Millares 7 3 3 2 6 2 3" xfId="33207" xr:uid="{00000000-0005-0000-0000-0000A3810000}"/>
    <cellStyle name="Millares 7 3 3 2 6 3" xfId="33208" xr:uid="{00000000-0005-0000-0000-0000A4810000}"/>
    <cellStyle name="Millares 7 3 3 2 6 3 2" xfId="33209" xr:uid="{00000000-0005-0000-0000-0000A5810000}"/>
    <cellStyle name="Millares 7 3 3 2 6 3 3" xfId="33210" xr:uid="{00000000-0005-0000-0000-0000A6810000}"/>
    <cellStyle name="Millares 7 3 3 2 6 4" xfId="33211" xr:uid="{00000000-0005-0000-0000-0000A7810000}"/>
    <cellStyle name="Millares 7 3 3 2 6 5" xfId="33212" xr:uid="{00000000-0005-0000-0000-0000A8810000}"/>
    <cellStyle name="Millares 7 3 3 2 7" xfId="33213" xr:uid="{00000000-0005-0000-0000-0000A9810000}"/>
    <cellStyle name="Millares 7 3 3 2 7 2" xfId="33214" xr:uid="{00000000-0005-0000-0000-0000AA810000}"/>
    <cellStyle name="Millares 7 3 3 2 7 3" xfId="33215" xr:uid="{00000000-0005-0000-0000-0000AB810000}"/>
    <cellStyle name="Millares 7 3 3 2 8" xfId="33216" xr:uid="{00000000-0005-0000-0000-0000AC810000}"/>
    <cellStyle name="Millares 7 3 3 2 8 2" xfId="33217" xr:uid="{00000000-0005-0000-0000-0000AD810000}"/>
    <cellStyle name="Millares 7 3 3 2 8 3" xfId="33218" xr:uid="{00000000-0005-0000-0000-0000AE810000}"/>
    <cellStyle name="Millares 7 3 3 2 9" xfId="33219" xr:uid="{00000000-0005-0000-0000-0000AF810000}"/>
    <cellStyle name="Millares 7 3 3 3" xfId="33220" xr:uid="{00000000-0005-0000-0000-0000B0810000}"/>
    <cellStyle name="Millares 7 3 3 3 10" xfId="33221" xr:uid="{00000000-0005-0000-0000-0000B1810000}"/>
    <cellStyle name="Millares 7 3 3 3 2" xfId="33222" xr:uid="{00000000-0005-0000-0000-0000B2810000}"/>
    <cellStyle name="Millares 7 3 3 3 2 2" xfId="33223" xr:uid="{00000000-0005-0000-0000-0000B3810000}"/>
    <cellStyle name="Millares 7 3 3 3 2 2 2" xfId="33224" xr:uid="{00000000-0005-0000-0000-0000B4810000}"/>
    <cellStyle name="Millares 7 3 3 3 2 2 2 2" xfId="33225" xr:uid="{00000000-0005-0000-0000-0000B5810000}"/>
    <cellStyle name="Millares 7 3 3 3 2 2 2 3" xfId="33226" xr:uid="{00000000-0005-0000-0000-0000B6810000}"/>
    <cellStyle name="Millares 7 3 3 3 2 2 3" xfId="33227" xr:uid="{00000000-0005-0000-0000-0000B7810000}"/>
    <cellStyle name="Millares 7 3 3 3 2 2 3 2" xfId="33228" xr:uid="{00000000-0005-0000-0000-0000B8810000}"/>
    <cellStyle name="Millares 7 3 3 3 2 2 3 3" xfId="33229" xr:uid="{00000000-0005-0000-0000-0000B9810000}"/>
    <cellStyle name="Millares 7 3 3 3 2 2 4" xfId="33230" xr:uid="{00000000-0005-0000-0000-0000BA810000}"/>
    <cellStyle name="Millares 7 3 3 3 2 2 5" xfId="33231" xr:uid="{00000000-0005-0000-0000-0000BB810000}"/>
    <cellStyle name="Millares 7 3 3 3 2 3" xfId="33232" xr:uid="{00000000-0005-0000-0000-0000BC810000}"/>
    <cellStyle name="Millares 7 3 3 3 2 3 2" xfId="33233" xr:uid="{00000000-0005-0000-0000-0000BD810000}"/>
    <cellStyle name="Millares 7 3 3 3 2 3 2 2" xfId="33234" xr:uid="{00000000-0005-0000-0000-0000BE810000}"/>
    <cellStyle name="Millares 7 3 3 3 2 3 2 3" xfId="33235" xr:uid="{00000000-0005-0000-0000-0000BF810000}"/>
    <cellStyle name="Millares 7 3 3 3 2 3 3" xfId="33236" xr:uid="{00000000-0005-0000-0000-0000C0810000}"/>
    <cellStyle name="Millares 7 3 3 3 2 3 3 2" xfId="33237" xr:uid="{00000000-0005-0000-0000-0000C1810000}"/>
    <cellStyle name="Millares 7 3 3 3 2 3 3 3" xfId="33238" xr:uid="{00000000-0005-0000-0000-0000C2810000}"/>
    <cellStyle name="Millares 7 3 3 3 2 3 4" xfId="33239" xr:uid="{00000000-0005-0000-0000-0000C3810000}"/>
    <cellStyle name="Millares 7 3 3 3 2 3 5" xfId="33240" xr:uid="{00000000-0005-0000-0000-0000C4810000}"/>
    <cellStyle name="Millares 7 3 3 3 2 4" xfId="33241" xr:uid="{00000000-0005-0000-0000-0000C5810000}"/>
    <cellStyle name="Millares 7 3 3 3 2 4 2" xfId="33242" xr:uid="{00000000-0005-0000-0000-0000C6810000}"/>
    <cellStyle name="Millares 7 3 3 3 2 4 2 2" xfId="33243" xr:uid="{00000000-0005-0000-0000-0000C7810000}"/>
    <cellStyle name="Millares 7 3 3 3 2 4 2 3" xfId="33244" xr:uid="{00000000-0005-0000-0000-0000C8810000}"/>
    <cellStyle name="Millares 7 3 3 3 2 4 3" xfId="33245" xr:uid="{00000000-0005-0000-0000-0000C9810000}"/>
    <cellStyle name="Millares 7 3 3 3 2 4 3 2" xfId="33246" xr:uid="{00000000-0005-0000-0000-0000CA810000}"/>
    <cellStyle name="Millares 7 3 3 3 2 4 3 3" xfId="33247" xr:uid="{00000000-0005-0000-0000-0000CB810000}"/>
    <cellStyle name="Millares 7 3 3 3 2 4 4" xfId="33248" xr:uid="{00000000-0005-0000-0000-0000CC810000}"/>
    <cellStyle name="Millares 7 3 3 3 2 4 5" xfId="33249" xr:uid="{00000000-0005-0000-0000-0000CD810000}"/>
    <cellStyle name="Millares 7 3 3 3 2 5" xfId="33250" xr:uid="{00000000-0005-0000-0000-0000CE810000}"/>
    <cellStyle name="Millares 7 3 3 3 2 5 2" xfId="33251" xr:uid="{00000000-0005-0000-0000-0000CF810000}"/>
    <cellStyle name="Millares 7 3 3 3 2 5 3" xfId="33252" xr:uid="{00000000-0005-0000-0000-0000D0810000}"/>
    <cellStyle name="Millares 7 3 3 3 2 6" xfId="33253" xr:uid="{00000000-0005-0000-0000-0000D1810000}"/>
    <cellStyle name="Millares 7 3 3 3 2 6 2" xfId="33254" xr:uid="{00000000-0005-0000-0000-0000D2810000}"/>
    <cellStyle name="Millares 7 3 3 3 2 6 3" xfId="33255" xr:uid="{00000000-0005-0000-0000-0000D3810000}"/>
    <cellStyle name="Millares 7 3 3 3 2 7" xfId="33256" xr:uid="{00000000-0005-0000-0000-0000D4810000}"/>
    <cellStyle name="Millares 7 3 3 3 2 8" xfId="33257" xr:uid="{00000000-0005-0000-0000-0000D5810000}"/>
    <cellStyle name="Millares 7 3 3 3 3" xfId="33258" xr:uid="{00000000-0005-0000-0000-0000D6810000}"/>
    <cellStyle name="Millares 7 3 3 3 3 2" xfId="33259" xr:uid="{00000000-0005-0000-0000-0000D7810000}"/>
    <cellStyle name="Millares 7 3 3 3 3 2 2" xfId="33260" xr:uid="{00000000-0005-0000-0000-0000D8810000}"/>
    <cellStyle name="Millares 7 3 3 3 3 2 2 2" xfId="33261" xr:uid="{00000000-0005-0000-0000-0000D9810000}"/>
    <cellStyle name="Millares 7 3 3 3 3 2 2 3" xfId="33262" xr:uid="{00000000-0005-0000-0000-0000DA810000}"/>
    <cellStyle name="Millares 7 3 3 3 3 2 3" xfId="33263" xr:uid="{00000000-0005-0000-0000-0000DB810000}"/>
    <cellStyle name="Millares 7 3 3 3 3 2 3 2" xfId="33264" xr:uid="{00000000-0005-0000-0000-0000DC810000}"/>
    <cellStyle name="Millares 7 3 3 3 3 2 3 3" xfId="33265" xr:uid="{00000000-0005-0000-0000-0000DD810000}"/>
    <cellStyle name="Millares 7 3 3 3 3 2 4" xfId="33266" xr:uid="{00000000-0005-0000-0000-0000DE810000}"/>
    <cellStyle name="Millares 7 3 3 3 3 2 5" xfId="33267" xr:uid="{00000000-0005-0000-0000-0000DF810000}"/>
    <cellStyle name="Millares 7 3 3 3 3 3" xfId="33268" xr:uid="{00000000-0005-0000-0000-0000E0810000}"/>
    <cellStyle name="Millares 7 3 3 3 3 3 2" xfId="33269" xr:uid="{00000000-0005-0000-0000-0000E1810000}"/>
    <cellStyle name="Millares 7 3 3 3 3 3 2 2" xfId="33270" xr:uid="{00000000-0005-0000-0000-0000E2810000}"/>
    <cellStyle name="Millares 7 3 3 3 3 3 2 3" xfId="33271" xr:uid="{00000000-0005-0000-0000-0000E3810000}"/>
    <cellStyle name="Millares 7 3 3 3 3 3 3" xfId="33272" xr:uid="{00000000-0005-0000-0000-0000E4810000}"/>
    <cellStyle name="Millares 7 3 3 3 3 3 3 2" xfId="33273" xr:uid="{00000000-0005-0000-0000-0000E5810000}"/>
    <cellStyle name="Millares 7 3 3 3 3 3 3 3" xfId="33274" xr:uid="{00000000-0005-0000-0000-0000E6810000}"/>
    <cellStyle name="Millares 7 3 3 3 3 3 4" xfId="33275" xr:uid="{00000000-0005-0000-0000-0000E7810000}"/>
    <cellStyle name="Millares 7 3 3 3 3 3 5" xfId="33276" xr:uid="{00000000-0005-0000-0000-0000E8810000}"/>
    <cellStyle name="Millares 7 3 3 3 3 4" xfId="33277" xr:uid="{00000000-0005-0000-0000-0000E9810000}"/>
    <cellStyle name="Millares 7 3 3 3 3 4 2" xfId="33278" xr:uid="{00000000-0005-0000-0000-0000EA810000}"/>
    <cellStyle name="Millares 7 3 3 3 3 4 2 2" xfId="33279" xr:uid="{00000000-0005-0000-0000-0000EB810000}"/>
    <cellStyle name="Millares 7 3 3 3 3 4 2 3" xfId="33280" xr:uid="{00000000-0005-0000-0000-0000EC810000}"/>
    <cellStyle name="Millares 7 3 3 3 3 4 3" xfId="33281" xr:uid="{00000000-0005-0000-0000-0000ED810000}"/>
    <cellStyle name="Millares 7 3 3 3 3 4 3 2" xfId="33282" xr:uid="{00000000-0005-0000-0000-0000EE810000}"/>
    <cellStyle name="Millares 7 3 3 3 3 4 3 3" xfId="33283" xr:uid="{00000000-0005-0000-0000-0000EF810000}"/>
    <cellStyle name="Millares 7 3 3 3 3 4 4" xfId="33284" xr:uid="{00000000-0005-0000-0000-0000F0810000}"/>
    <cellStyle name="Millares 7 3 3 3 3 4 5" xfId="33285" xr:uid="{00000000-0005-0000-0000-0000F1810000}"/>
    <cellStyle name="Millares 7 3 3 3 3 5" xfId="33286" xr:uid="{00000000-0005-0000-0000-0000F2810000}"/>
    <cellStyle name="Millares 7 3 3 3 3 5 2" xfId="33287" xr:uid="{00000000-0005-0000-0000-0000F3810000}"/>
    <cellStyle name="Millares 7 3 3 3 3 5 3" xfId="33288" xr:uid="{00000000-0005-0000-0000-0000F4810000}"/>
    <cellStyle name="Millares 7 3 3 3 3 6" xfId="33289" xr:uid="{00000000-0005-0000-0000-0000F5810000}"/>
    <cellStyle name="Millares 7 3 3 3 3 6 2" xfId="33290" xr:uid="{00000000-0005-0000-0000-0000F6810000}"/>
    <cellStyle name="Millares 7 3 3 3 3 6 3" xfId="33291" xr:uid="{00000000-0005-0000-0000-0000F7810000}"/>
    <cellStyle name="Millares 7 3 3 3 3 7" xfId="33292" xr:uid="{00000000-0005-0000-0000-0000F8810000}"/>
    <cellStyle name="Millares 7 3 3 3 3 8" xfId="33293" xr:uid="{00000000-0005-0000-0000-0000F9810000}"/>
    <cellStyle name="Millares 7 3 3 3 4" xfId="33294" xr:uid="{00000000-0005-0000-0000-0000FA810000}"/>
    <cellStyle name="Millares 7 3 3 3 4 2" xfId="33295" xr:uid="{00000000-0005-0000-0000-0000FB810000}"/>
    <cellStyle name="Millares 7 3 3 3 4 2 2" xfId="33296" xr:uid="{00000000-0005-0000-0000-0000FC810000}"/>
    <cellStyle name="Millares 7 3 3 3 4 2 3" xfId="33297" xr:uid="{00000000-0005-0000-0000-0000FD810000}"/>
    <cellStyle name="Millares 7 3 3 3 4 3" xfId="33298" xr:uid="{00000000-0005-0000-0000-0000FE810000}"/>
    <cellStyle name="Millares 7 3 3 3 4 3 2" xfId="33299" xr:uid="{00000000-0005-0000-0000-0000FF810000}"/>
    <cellStyle name="Millares 7 3 3 3 4 3 3" xfId="33300" xr:uid="{00000000-0005-0000-0000-000000820000}"/>
    <cellStyle name="Millares 7 3 3 3 4 4" xfId="33301" xr:uid="{00000000-0005-0000-0000-000001820000}"/>
    <cellStyle name="Millares 7 3 3 3 4 5" xfId="33302" xr:uid="{00000000-0005-0000-0000-000002820000}"/>
    <cellStyle name="Millares 7 3 3 3 5" xfId="33303" xr:uid="{00000000-0005-0000-0000-000003820000}"/>
    <cellStyle name="Millares 7 3 3 3 5 2" xfId="33304" xr:uid="{00000000-0005-0000-0000-000004820000}"/>
    <cellStyle name="Millares 7 3 3 3 5 2 2" xfId="33305" xr:uid="{00000000-0005-0000-0000-000005820000}"/>
    <cellStyle name="Millares 7 3 3 3 5 2 3" xfId="33306" xr:uid="{00000000-0005-0000-0000-000006820000}"/>
    <cellStyle name="Millares 7 3 3 3 5 3" xfId="33307" xr:uid="{00000000-0005-0000-0000-000007820000}"/>
    <cellStyle name="Millares 7 3 3 3 5 3 2" xfId="33308" xr:uid="{00000000-0005-0000-0000-000008820000}"/>
    <cellStyle name="Millares 7 3 3 3 5 3 3" xfId="33309" xr:uid="{00000000-0005-0000-0000-000009820000}"/>
    <cellStyle name="Millares 7 3 3 3 5 4" xfId="33310" xr:uid="{00000000-0005-0000-0000-00000A820000}"/>
    <cellStyle name="Millares 7 3 3 3 5 5" xfId="33311" xr:uid="{00000000-0005-0000-0000-00000B820000}"/>
    <cellStyle name="Millares 7 3 3 3 6" xfId="33312" xr:uid="{00000000-0005-0000-0000-00000C820000}"/>
    <cellStyle name="Millares 7 3 3 3 6 2" xfId="33313" xr:uid="{00000000-0005-0000-0000-00000D820000}"/>
    <cellStyle name="Millares 7 3 3 3 6 2 2" xfId="33314" xr:uid="{00000000-0005-0000-0000-00000E820000}"/>
    <cellStyle name="Millares 7 3 3 3 6 2 3" xfId="33315" xr:uid="{00000000-0005-0000-0000-00000F820000}"/>
    <cellStyle name="Millares 7 3 3 3 6 3" xfId="33316" xr:uid="{00000000-0005-0000-0000-000010820000}"/>
    <cellStyle name="Millares 7 3 3 3 6 3 2" xfId="33317" xr:uid="{00000000-0005-0000-0000-000011820000}"/>
    <cellStyle name="Millares 7 3 3 3 6 3 3" xfId="33318" xr:uid="{00000000-0005-0000-0000-000012820000}"/>
    <cellStyle name="Millares 7 3 3 3 6 4" xfId="33319" xr:uid="{00000000-0005-0000-0000-000013820000}"/>
    <cellStyle name="Millares 7 3 3 3 6 5" xfId="33320" xr:uid="{00000000-0005-0000-0000-000014820000}"/>
    <cellStyle name="Millares 7 3 3 3 7" xfId="33321" xr:uid="{00000000-0005-0000-0000-000015820000}"/>
    <cellStyle name="Millares 7 3 3 3 7 2" xfId="33322" xr:uid="{00000000-0005-0000-0000-000016820000}"/>
    <cellStyle name="Millares 7 3 3 3 7 3" xfId="33323" xr:uid="{00000000-0005-0000-0000-000017820000}"/>
    <cellStyle name="Millares 7 3 3 3 8" xfId="33324" xr:uid="{00000000-0005-0000-0000-000018820000}"/>
    <cellStyle name="Millares 7 3 3 3 8 2" xfId="33325" xr:uid="{00000000-0005-0000-0000-000019820000}"/>
    <cellStyle name="Millares 7 3 3 3 8 3" xfId="33326" xr:uid="{00000000-0005-0000-0000-00001A820000}"/>
    <cellStyle name="Millares 7 3 3 3 9" xfId="33327" xr:uid="{00000000-0005-0000-0000-00001B820000}"/>
    <cellStyle name="Millares 7 3 3 4" xfId="33328" xr:uid="{00000000-0005-0000-0000-00001C820000}"/>
    <cellStyle name="Millares 7 3 3 4 2" xfId="33329" xr:uid="{00000000-0005-0000-0000-00001D820000}"/>
    <cellStyle name="Millares 7 3 3 4 2 2" xfId="33330" xr:uid="{00000000-0005-0000-0000-00001E820000}"/>
    <cellStyle name="Millares 7 3 3 4 2 2 2" xfId="33331" xr:uid="{00000000-0005-0000-0000-00001F820000}"/>
    <cellStyle name="Millares 7 3 3 4 2 2 3" xfId="33332" xr:uid="{00000000-0005-0000-0000-000020820000}"/>
    <cellStyle name="Millares 7 3 3 4 2 3" xfId="33333" xr:uid="{00000000-0005-0000-0000-000021820000}"/>
    <cellStyle name="Millares 7 3 3 4 2 3 2" xfId="33334" xr:uid="{00000000-0005-0000-0000-000022820000}"/>
    <cellStyle name="Millares 7 3 3 4 2 3 3" xfId="33335" xr:uid="{00000000-0005-0000-0000-000023820000}"/>
    <cellStyle name="Millares 7 3 3 4 2 4" xfId="33336" xr:uid="{00000000-0005-0000-0000-000024820000}"/>
    <cellStyle name="Millares 7 3 3 4 2 5" xfId="33337" xr:uid="{00000000-0005-0000-0000-000025820000}"/>
    <cellStyle name="Millares 7 3 3 4 3" xfId="33338" xr:uid="{00000000-0005-0000-0000-000026820000}"/>
    <cellStyle name="Millares 7 3 3 4 3 2" xfId="33339" xr:uid="{00000000-0005-0000-0000-000027820000}"/>
    <cellStyle name="Millares 7 3 3 4 3 2 2" xfId="33340" xr:uid="{00000000-0005-0000-0000-000028820000}"/>
    <cellStyle name="Millares 7 3 3 4 3 2 3" xfId="33341" xr:uid="{00000000-0005-0000-0000-000029820000}"/>
    <cellStyle name="Millares 7 3 3 4 3 3" xfId="33342" xr:uid="{00000000-0005-0000-0000-00002A820000}"/>
    <cellStyle name="Millares 7 3 3 4 3 3 2" xfId="33343" xr:uid="{00000000-0005-0000-0000-00002B820000}"/>
    <cellStyle name="Millares 7 3 3 4 3 3 3" xfId="33344" xr:uid="{00000000-0005-0000-0000-00002C820000}"/>
    <cellStyle name="Millares 7 3 3 4 3 4" xfId="33345" xr:uid="{00000000-0005-0000-0000-00002D820000}"/>
    <cellStyle name="Millares 7 3 3 4 3 5" xfId="33346" xr:uid="{00000000-0005-0000-0000-00002E820000}"/>
    <cellStyle name="Millares 7 3 3 4 4" xfId="33347" xr:uid="{00000000-0005-0000-0000-00002F820000}"/>
    <cellStyle name="Millares 7 3 3 4 4 2" xfId="33348" xr:uid="{00000000-0005-0000-0000-000030820000}"/>
    <cellStyle name="Millares 7 3 3 4 4 2 2" xfId="33349" xr:uid="{00000000-0005-0000-0000-000031820000}"/>
    <cellStyle name="Millares 7 3 3 4 4 2 3" xfId="33350" xr:uid="{00000000-0005-0000-0000-000032820000}"/>
    <cellStyle name="Millares 7 3 3 4 4 3" xfId="33351" xr:uid="{00000000-0005-0000-0000-000033820000}"/>
    <cellStyle name="Millares 7 3 3 4 4 3 2" xfId="33352" xr:uid="{00000000-0005-0000-0000-000034820000}"/>
    <cellStyle name="Millares 7 3 3 4 4 3 3" xfId="33353" xr:uid="{00000000-0005-0000-0000-000035820000}"/>
    <cellStyle name="Millares 7 3 3 4 4 4" xfId="33354" xr:uid="{00000000-0005-0000-0000-000036820000}"/>
    <cellStyle name="Millares 7 3 3 4 4 5" xfId="33355" xr:uid="{00000000-0005-0000-0000-000037820000}"/>
    <cellStyle name="Millares 7 3 3 4 5" xfId="33356" xr:uid="{00000000-0005-0000-0000-000038820000}"/>
    <cellStyle name="Millares 7 3 3 4 5 2" xfId="33357" xr:uid="{00000000-0005-0000-0000-000039820000}"/>
    <cellStyle name="Millares 7 3 3 4 5 3" xfId="33358" xr:uid="{00000000-0005-0000-0000-00003A820000}"/>
    <cellStyle name="Millares 7 3 3 4 6" xfId="33359" xr:uid="{00000000-0005-0000-0000-00003B820000}"/>
    <cellStyle name="Millares 7 3 3 4 6 2" xfId="33360" xr:uid="{00000000-0005-0000-0000-00003C820000}"/>
    <cellStyle name="Millares 7 3 3 4 6 3" xfId="33361" xr:uid="{00000000-0005-0000-0000-00003D820000}"/>
    <cellStyle name="Millares 7 3 3 4 7" xfId="33362" xr:uid="{00000000-0005-0000-0000-00003E820000}"/>
    <cellStyle name="Millares 7 3 3 4 8" xfId="33363" xr:uid="{00000000-0005-0000-0000-00003F820000}"/>
    <cellStyle name="Millares 7 3 3 5" xfId="33364" xr:uid="{00000000-0005-0000-0000-000040820000}"/>
    <cellStyle name="Millares 7 3 3 5 2" xfId="33365" xr:uid="{00000000-0005-0000-0000-000041820000}"/>
    <cellStyle name="Millares 7 3 3 5 2 2" xfId="33366" xr:uid="{00000000-0005-0000-0000-000042820000}"/>
    <cellStyle name="Millares 7 3 3 5 2 2 2" xfId="33367" xr:uid="{00000000-0005-0000-0000-000043820000}"/>
    <cellStyle name="Millares 7 3 3 5 2 2 3" xfId="33368" xr:uid="{00000000-0005-0000-0000-000044820000}"/>
    <cellStyle name="Millares 7 3 3 5 2 3" xfId="33369" xr:uid="{00000000-0005-0000-0000-000045820000}"/>
    <cellStyle name="Millares 7 3 3 5 2 3 2" xfId="33370" xr:uid="{00000000-0005-0000-0000-000046820000}"/>
    <cellStyle name="Millares 7 3 3 5 2 3 3" xfId="33371" xr:uid="{00000000-0005-0000-0000-000047820000}"/>
    <cellStyle name="Millares 7 3 3 5 2 4" xfId="33372" xr:uid="{00000000-0005-0000-0000-000048820000}"/>
    <cellStyle name="Millares 7 3 3 5 2 5" xfId="33373" xr:uid="{00000000-0005-0000-0000-000049820000}"/>
    <cellStyle name="Millares 7 3 3 5 3" xfId="33374" xr:uid="{00000000-0005-0000-0000-00004A820000}"/>
    <cellStyle name="Millares 7 3 3 5 3 2" xfId="33375" xr:uid="{00000000-0005-0000-0000-00004B820000}"/>
    <cellStyle name="Millares 7 3 3 5 3 2 2" xfId="33376" xr:uid="{00000000-0005-0000-0000-00004C820000}"/>
    <cellStyle name="Millares 7 3 3 5 3 2 3" xfId="33377" xr:uid="{00000000-0005-0000-0000-00004D820000}"/>
    <cellStyle name="Millares 7 3 3 5 3 3" xfId="33378" xr:uid="{00000000-0005-0000-0000-00004E820000}"/>
    <cellStyle name="Millares 7 3 3 5 3 3 2" xfId="33379" xr:uid="{00000000-0005-0000-0000-00004F820000}"/>
    <cellStyle name="Millares 7 3 3 5 3 3 3" xfId="33380" xr:uid="{00000000-0005-0000-0000-000050820000}"/>
    <cellStyle name="Millares 7 3 3 5 3 4" xfId="33381" xr:uid="{00000000-0005-0000-0000-000051820000}"/>
    <cellStyle name="Millares 7 3 3 5 3 5" xfId="33382" xr:uid="{00000000-0005-0000-0000-000052820000}"/>
    <cellStyle name="Millares 7 3 3 5 4" xfId="33383" xr:uid="{00000000-0005-0000-0000-000053820000}"/>
    <cellStyle name="Millares 7 3 3 5 4 2" xfId="33384" xr:uid="{00000000-0005-0000-0000-000054820000}"/>
    <cellStyle name="Millares 7 3 3 5 4 2 2" xfId="33385" xr:uid="{00000000-0005-0000-0000-000055820000}"/>
    <cellStyle name="Millares 7 3 3 5 4 2 3" xfId="33386" xr:uid="{00000000-0005-0000-0000-000056820000}"/>
    <cellStyle name="Millares 7 3 3 5 4 3" xfId="33387" xr:uid="{00000000-0005-0000-0000-000057820000}"/>
    <cellStyle name="Millares 7 3 3 5 4 3 2" xfId="33388" xr:uid="{00000000-0005-0000-0000-000058820000}"/>
    <cellStyle name="Millares 7 3 3 5 4 3 3" xfId="33389" xr:uid="{00000000-0005-0000-0000-000059820000}"/>
    <cellStyle name="Millares 7 3 3 5 4 4" xfId="33390" xr:uid="{00000000-0005-0000-0000-00005A820000}"/>
    <cellStyle name="Millares 7 3 3 5 4 5" xfId="33391" xr:uid="{00000000-0005-0000-0000-00005B820000}"/>
    <cellStyle name="Millares 7 3 3 5 5" xfId="33392" xr:uid="{00000000-0005-0000-0000-00005C820000}"/>
    <cellStyle name="Millares 7 3 3 5 5 2" xfId="33393" xr:uid="{00000000-0005-0000-0000-00005D820000}"/>
    <cellStyle name="Millares 7 3 3 5 5 3" xfId="33394" xr:uid="{00000000-0005-0000-0000-00005E820000}"/>
    <cellStyle name="Millares 7 3 3 5 6" xfId="33395" xr:uid="{00000000-0005-0000-0000-00005F820000}"/>
    <cellStyle name="Millares 7 3 3 5 6 2" xfId="33396" xr:uid="{00000000-0005-0000-0000-000060820000}"/>
    <cellStyle name="Millares 7 3 3 5 6 3" xfId="33397" xr:uid="{00000000-0005-0000-0000-000061820000}"/>
    <cellStyle name="Millares 7 3 3 5 7" xfId="33398" xr:uid="{00000000-0005-0000-0000-000062820000}"/>
    <cellStyle name="Millares 7 3 3 5 8" xfId="33399" xr:uid="{00000000-0005-0000-0000-000063820000}"/>
    <cellStyle name="Millares 7 3 3 6" xfId="33400" xr:uid="{00000000-0005-0000-0000-000064820000}"/>
    <cellStyle name="Millares 7 3 3 6 2" xfId="33401" xr:uid="{00000000-0005-0000-0000-000065820000}"/>
    <cellStyle name="Millares 7 3 3 6 2 2" xfId="33402" xr:uid="{00000000-0005-0000-0000-000066820000}"/>
    <cellStyle name="Millares 7 3 3 6 2 3" xfId="33403" xr:uid="{00000000-0005-0000-0000-000067820000}"/>
    <cellStyle name="Millares 7 3 3 6 3" xfId="33404" xr:uid="{00000000-0005-0000-0000-000068820000}"/>
    <cellStyle name="Millares 7 3 3 6 3 2" xfId="33405" xr:uid="{00000000-0005-0000-0000-000069820000}"/>
    <cellStyle name="Millares 7 3 3 6 3 3" xfId="33406" xr:uid="{00000000-0005-0000-0000-00006A820000}"/>
    <cellStyle name="Millares 7 3 3 6 4" xfId="33407" xr:uid="{00000000-0005-0000-0000-00006B820000}"/>
    <cellStyle name="Millares 7 3 3 6 5" xfId="33408" xr:uid="{00000000-0005-0000-0000-00006C820000}"/>
    <cellStyle name="Millares 7 3 3 7" xfId="33409" xr:uid="{00000000-0005-0000-0000-00006D820000}"/>
    <cellStyle name="Millares 7 3 3 7 2" xfId="33410" xr:uid="{00000000-0005-0000-0000-00006E820000}"/>
    <cellStyle name="Millares 7 3 3 7 2 2" xfId="33411" xr:uid="{00000000-0005-0000-0000-00006F820000}"/>
    <cellStyle name="Millares 7 3 3 7 2 3" xfId="33412" xr:uid="{00000000-0005-0000-0000-000070820000}"/>
    <cellStyle name="Millares 7 3 3 7 3" xfId="33413" xr:uid="{00000000-0005-0000-0000-000071820000}"/>
    <cellStyle name="Millares 7 3 3 7 3 2" xfId="33414" xr:uid="{00000000-0005-0000-0000-000072820000}"/>
    <cellStyle name="Millares 7 3 3 7 3 3" xfId="33415" xr:uid="{00000000-0005-0000-0000-000073820000}"/>
    <cellStyle name="Millares 7 3 3 7 4" xfId="33416" xr:uid="{00000000-0005-0000-0000-000074820000}"/>
    <cellStyle name="Millares 7 3 3 7 5" xfId="33417" xr:uid="{00000000-0005-0000-0000-000075820000}"/>
    <cellStyle name="Millares 7 3 3 8" xfId="33418" xr:uid="{00000000-0005-0000-0000-000076820000}"/>
    <cellStyle name="Millares 7 3 3 8 2" xfId="33419" xr:uid="{00000000-0005-0000-0000-000077820000}"/>
    <cellStyle name="Millares 7 3 3 8 2 2" xfId="33420" xr:uid="{00000000-0005-0000-0000-000078820000}"/>
    <cellStyle name="Millares 7 3 3 8 2 3" xfId="33421" xr:uid="{00000000-0005-0000-0000-000079820000}"/>
    <cellStyle name="Millares 7 3 3 8 3" xfId="33422" xr:uid="{00000000-0005-0000-0000-00007A820000}"/>
    <cellStyle name="Millares 7 3 3 8 3 2" xfId="33423" xr:uid="{00000000-0005-0000-0000-00007B820000}"/>
    <cellStyle name="Millares 7 3 3 8 3 3" xfId="33424" xr:uid="{00000000-0005-0000-0000-00007C820000}"/>
    <cellStyle name="Millares 7 3 3 8 4" xfId="33425" xr:uid="{00000000-0005-0000-0000-00007D820000}"/>
    <cellStyle name="Millares 7 3 3 8 5" xfId="33426" xr:uid="{00000000-0005-0000-0000-00007E820000}"/>
    <cellStyle name="Millares 7 3 3 9" xfId="33427" xr:uid="{00000000-0005-0000-0000-00007F820000}"/>
    <cellStyle name="Millares 7 3 3 9 2" xfId="33428" xr:uid="{00000000-0005-0000-0000-000080820000}"/>
    <cellStyle name="Millares 7 3 3 9 3" xfId="33429" xr:uid="{00000000-0005-0000-0000-000081820000}"/>
    <cellStyle name="Millares 7 3 4" xfId="33430" xr:uid="{00000000-0005-0000-0000-000082820000}"/>
    <cellStyle name="Millares 7 3 4 10" xfId="33431" xr:uid="{00000000-0005-0000-0000-000083820000}"/>
    <cellStyle name="Millares 7 3 4 2" xfId="33432" xr:uid="{00000000-0005-0000-0000-000084820000}"/>
    <cellStyle name="Millares 7 3 4 2 2" xfId="33433" xr:uid="{00000000-0005-0000-0000-000085820000}"/>
    <cellStyle name="Millares 7 3 4 2 2 2" xfId="33434" xr:uid="{00000000-0005-0000-0000-000086820000}"/>
    <cellStyle name="Millares 7 3 4 2 2 2 2" xfId="33435" xr:uid="{00000000-0005-0000-0000-000087820000}"/>
    <cellStyle name="Millares 7 3 4 2 2 2 3" xfId="33436" xr:uid="{00000000-0005-0000-0000-000088820000}"/>
    <cellStyle name="Millares 7 3 4 2 2 3" xfId="33437" xr:uid="{00000000-0005-0000-0000-000089820000}"/>
    <cellStyle name="Millares 7 3 4 2 2 3 2" xfId="33438" xr:uid="{00000000-0005-0000-0000-00008A820000}"/>
    <cellStyle name="Millares 7 3 4 2 2 3 3" xfId="33439" xr:uid="{00000000-0005-0000-0000-00008B820000}"/>
    <cellStyle name="Millares 7 3 4 2 2 4" xfId="33440" xr:uid="{00000000-0005-0000-0000-00008C820000}"/>
    <cellStyle name="Millares 7 3 4 2 2 5" xfId="33441" xr:uid="{00000000-0005-0000-0000-00008D820000}"/>
    <cellStyle name="Millares 7 3 4 2 3" xfId="33442" xr:uid="{00000000-0005-0000-0000-00008E820000}"/>
    <cellStyle name="Millares 7 3 4 2 3 2" xfId="33443" xr:uid="{00000000-0005-0000-0000-00008F820000}"/>
    <cellStyle name="Millares 7 3 4 2 3 2 2" xfId="33444" xr:uid="{00000000-0005-0000-0000-000090820000}"/>
    <cellStyle name="Millares 7 3 4 2 3 2 3" xfId="33445" xr:uid="{00000000-0005-0000-0000-000091820000}"/>
    <cellStyle name="Millares 7 3 4 2 3 3" xfId="33446" xr:uid="{00000000-0005-0000-0000-000092820000}"/>
    <cellStyle name="Millares 7 3 4 2 3 3 2" xfId="33447" xr:uid="{00000000-0005-0000-0000-000093820000}"/>
    <cellStyle name="Millares 7 3 4 2 3 3 3" xfId="33448" xr:uid="{00000000-0005-0000-0000-000094820000}"/>
    <cellStyle name="Millares 7 3 4 2 3 4" xfId="33449" xr:uid="{00000000-0005-0000-0000-000095820000}"/>
    <cellStyle name="Millares 7 3 4 2 3 5" xfId="33450" xr:uid="{00000000-0005-0000-0000-000096820000}"/>
    <cellStyle name="Millares 7 3 4 2 4" xfId="33451" xr:uid="{00000000-0005-0000-0000-000097820000}"/>
    <cellStyle name="Millares 7 3 4 2 4 2" xfId="33452" xr:uid="{00000000-0005-0000-0000-000098820000}"/>
    <cellStyle name="Millares 7 3 4 2 4 2 2" xfId="33453" xr:uid="{00000000-0005-0000-0000-000099820000}"/>
    <cellStyle name="Millares 7 3 4 2 4 2 3" xfId="33454" xr:uid="{00000000-0005-0000-0000-00009A820000}"/>
    <cellStyle name="Millares 7 3 4 2 4 3" xfId="33455" xr:uid="{00000000-0005-0000-0000-00009B820000}"/>
    <cellStyle name="Millares 7 3 4 2 4 3 2" xfId="33456" xr:uid="{00000000-0005-0000-0000-00009C820000}"/>
    <cellStyle name="Millares 7 3 4 2 4 3 3" xfId="33457" xr:uid="{00000000-0005-0000-0000-00009D820000}"/>
    <cellStyle name="Millares 7 3 4 2 4 4" xfId="33458" xr:uid="{00000000-0005-0000-0000-00009E820000}"/>
    <cellStyle name="Millares 7 3 4 2 4 5" xfId="33459" xr:uid="{00000000-0005-0000-0000-00009F820000}"/>
    <cellStyle name="Millares 7 3 4 2 5" xfId="33460" xr:uid="{00000000-0005-0000-0000-0000A0820000}"/>
    <cellStyle name="Millares 7 3 4 2 5 2" xfId="33461" xr:uid="{00000000-0005-0000-0000-0000A1820000}"/>
    <cellStyle name="Millares 7 3 4 2 5 3" xfId="33462" xr:uid="{00000000-0005-0000-0000-0000A2820000}"/>
    <cellStyle name="Millares 7 3 4 2 6" xfId="33463" xr:uid="{00000000-0005-0000-0000-0000A3820000}"/>
    <cellStyle name="Millares 7 3 4 2 6 2" xfId="33464" xr:uid="{00000000-0005-0000-0000-0000A4820000}"/>
    <cellStyle name="Millares 7 3 4 2 6 3" xfId="33465" xr:uid="{00000000-0005-0000-0000-0000A5820000}"/>
    <cellStyle name="Millares 7 3 4 2 7" xfId="33466" xr:uid="{00000000-0005-0000-0000-0000A6820000}"/>
    <cellStyle name="Millares 7 3 4 2 8" xfId="33467" xr:uid="{00000000-0005-0000-0000-0000A7820000}"/>
    <cellStyle name="Millares 7 3 4 3" xfId="33468" xr:uid="{00000000-0005-0000-0000-0000A8820000}"/>
    <cellStyle name="Millares 7 3 4 3 2" xfId="33469" xr:uid="{00000000-0005-0000-0000-0000A9820000}"/>
    <cellStyle name="Millares 7 3 4 3 2 2" xfId="33470" xr:uid="{00000000-0005-0000-0000-0000AA820000}"/>
    <cellStyle name="Millares 7 3 4 3 2 2 2" xfId="33471" xr:uid="{00000000-0005-0000-0000-0000AB820000}"/>
    <cellStyle name="Millares 7 3 4 3 2 2 3" xfId="33472" xr:uid="{00000000-0005-0000-0000-0000AC820000}"/>
    <cellStyle name="Millares 7 3 4 3 2 3" xfId="33473" xr:uid="{00000000-0005-0000-0000-0000AD820000}"/>
    <cellStyle name="Millares 7 3 4 3 2 3 2" xfId="33474" xr:uid="{00000000-0005-0000-0000-0000AE820000}"/>
    <cellStyle name="Millares 7 3 4 3 2 3 3" xfId="33475" xr:uid="{00000000-0005-0000-0000-0000AF820000}"/>
    <cellStyle name="Millares 7 3 4 3 2 4" xfId="33476" xr:uid="{00000000-0005-0000-0000-0000B0820000}"/>
    <cellStyle name="Millares 7 3 4 3 2 5" xfId="33477" xr:uid="{00000000-0005-0000-0000-0000B1820000}"/>
    <cellStyle name="Millares 7 3 4 3 3" xfId="33478" xr:uid="{00000000-0005-0000-0000-0000B2820000}"/>
    <cellStyle name="Millares 7 3 4 3 3 2" xfId="33479" xr:uid="{00000000-0005-0000-0000-0000B3820000}"/>
    <cellStyle name="Millares 7 3 4 3 3 2 2" xfId="33480" xr:uid="{00000000-0005-0000-0000-0000B4820000}"/>
    <cellStyle name="Millares 7 3 4 3 3 2 3" xfId="33481" xr:uid="{00000000-0005-0000-0000-0000B5820000}"/>
    <cellStyle name="Millares 7 3 4 3 3 3" xfId="33482" xr:uid="{00000000-0005-0000-0000-0000B6820000}"/>
    <cellStyle name="Millares 7 3 4 3 3 3 2" xfId="33483" xr:uid="{00000000-0005-0000-0000-0000B7820000}"/>
    <cellStyle name="Millares 7 3 4 3 3 3 3" xfId="33484" xr:uid="{00000000-0005-0000-0000-0000B8820000}"/>
    <cellStyle name="Millares 7 3 4 3 3 4" xfId="33485" xr:uid="{00000000-0005-0000-0000-0000B9820000}"/>
    <cellStyle name="Millares 7 3 4 3 3 5" xfId="33486" xr:uid="{00000000-0005-0000-0000-0000BA820000}"/>
    <cellStyle name="Millares 7 3 4 3 4" xfId="33487" xr:uid="{00000000-0005-0000-0000-0000BB820000}"/>
    <cellStyle name="Millares 7 3 4 3 4 2" xfId="33488" xr:uid="{00000000-0005-0000-0000-0000BC820000}"/>
    <cellStyle name="Millares 7 3 4 3 4 2 2" xfId="33489" xr:uid="{00000000-0005-0000-0000-0000BD820000}"/>
    <cellStyle name="Millares 7 3 4 3 4 2 3" xfId="33490" xr:uid="{00000000-0005-0000-0000-0000BE820000}"/>
    <cellStyle name="Millares 7 3 4 3 4 3" xfId="33491" xr:uid="{00000000-0005-0000-0000-0000BF820000}"/>
    <cellStyle name="Millares 7 3 4 3 4 3 2" xfId="33492" xr:uid="{00000000-0005-0000-0000-0000C0820000}"/>
    <cellStyle name="Millares 7 3 4 3 4 3 3" xfId="33493" xr:uid="{00000000-0005-0000-0000-0000C1820000}"/>
    <cellStyle name="Millares 7 3 4 3 4 4" xfId="33494" xr:uid="{00000000-0005-0000-0000-0000C2820000}"/>
    <cellStyle name="Millares 7 3 4 3 4 5" xfId="33495" xr:uid="{00000000-0005-0000-0000-0000C3820000}"/>
    <cellStyle name="Millares 7 3 4 3 5" xfId="33496" xr:uid="{00000000-0005-0000-0000-0000C4820000}"/>
    <cellStyle name="Millares 7 3 4 3 5 2" xfId="33497" xr:uid="{00000000-0005-0000-0000-0000C5820000}"/>
    <cellStyle name="Millares 7 3 4 3 5 3" xfId="33498" xr:uid="{00000000-0005-0000-0000-0000C6820000}"/>
    <cellStyle name="Millares 7 3 4 3 6" xfId="33499" xr:uid="{00000000-0005-0000-0000-0000C7820000}"/>
    <cellStyle name="Millares 7 3 4 3 6 2" xfId="33500" xr:uid="{00000000-0005-0000-0000-0000C8820000}"/>
    <cellStyle name="Millares 7 3 4 3 6 3" xfId="33501" xr:uid="{00000000-0005-0000-0000-0000C9820000}"/>
    <cellStyle name="Millares 7 3 4 3 7" xfId="33502" xr:uid="{00000000-0005-0000-0000-0000CA820000}"/>
    <cellStyle name="Millares 7 3 4 3 8" xfId="33503" xr:uid="{00000000-0005-0000-0000-0000CB820000}"/>
    <cellStyle name="Millares 7 3 4 4" xfId="33504" xr:uid="{00000000-0005-0000-0000-0000CC820000}"/>
    <cellStyle name="Millares 7 3 4 4 2" xfId="33505" xr:uid="{00000000-0005-0000-0000-0000CD820000}"/>
    <cellStyle name="Millares 7 3 4 4 2 2" xfId="33506" xr:uid="{00000000-0005-0000-0000-0000CE820000}"/>
    <cellStyle name="Millares 7 3 4 4 2 3" xfId="33507" xr:uid="{00000000-0005-0000-0000-0000CF820000}"/>
    <cellStyle name="Millares 7 3 4 4 3" xfId="33508" xr:uid="{00000000-0005-0000-0000-0000D0820000}"/>
    <cellStyle name="Millares 7 3 4 4 3 2" xfId="33509" xr:uid="{00000000-0005-0000-0000-0000D1820000}"/>
    <cellStyle name="Millares 7 3 4 4 3 3" xfId="33510" xr:uid="{00000000-0005-0000-0000-0000D2820000}"/>
    <cellStyle name="Millares 7 3 4 4 4" xfId="33511" xr:uid="{00000000-0005-0000-0000-0000D3820000}"/>
    <cellStyle name="Millares 7 3 4 4 5" xfId="33512" xr:uid="{00000000-0005-0000-0000-0000D4820000}"/>
    <cellStyle name="Millares 7 3 4 5" xfId="33513" xr:uid="{00000000-0005-0000-0000-0000D5820000}"/>
    <cellStyle name="Millares 7 3 4 5 2" xfId="33514" xr:uid="{00000000-0005-0000-0000-0000D6820000}"/>
    <cellStyle name="Millares 7 3 4 5 2 2" xfId="33515" xr:uid="{00000000-0005-0000-0000-0000D7820000}"/>
    <cellStyle name="Millares 7 3 4 5 2 3" xfId="33516" xr:uid="{00000000-0005-0000-0000-0000D8820000}"/>
    <cellStyle name="Millares 7 3 4 5 3" xfId="33517" xr:uid="{00000000-0005-0000-0000-0000D9820000}"/>
    <cellStyle name="Millares 7 3 4 5 3 2" xfId="33518" xr:uid="{00000000-0005-0000-0000-0000DA820000}"/>
    <cellStyle name="Millares 7 3 4 5 3 3" xfId="33519" xr:uid="{00000000-0005-0000-0000-0000DB820000}"/>
    <cellStyle name="Millares 7 3 4 5 4" xfId="33520" xr:uid="{00000000-0005-0000-0000-0000DC820000}"/>
    <cellStyle name="Millares 7 3 4 5 5" xfId="33521" xr:uid="{00000000-0005-0000-0000-0000DD820000}"/>
    <cellStyle name="Millares 7 3 4 6" xfId="33522" xr:uid="{00000000-0005-0000-0000-0000DE820000}"/>
    <cellStyle name="Millares 7 3 4 6 2" xfId="33523" xr:uid="{00000000-0005-0000-0000-0000DF820000}"/>
    <cellStyle name="Millares 7 3 4 6 2 2" xfId="33524" xr:uid="{00000000-0005-0000-0000-0000E0820000}"/>
    <cellStyle name="Millares 7 3 4 6 2 3" xfId="33525" xr:uid="{00000000-0005-0000-0000-0000E1820000}"/>
    <cellStyle name="Millares 7 3 4 6 3" xfId="33526" xr:uid="{00000000-0005-0000-0000-0000E2820000}"/>
    <cellStyle name="Millares 7 3 4 6 3 2" xfId="33527" xr:uid="{00000000-0005-0000-0000-0000E3820000}"/>
    <cellStyle name="Millares 7 3 4 6 3 3" xfId="33528" xr:uid="{00000000-0005-0000-0000-0000E4820000}"/>
    <cellStyle name="Millares 7 3 4 6 4" xfId="33529" xr:uid="{00000000-0005-0000-0000-0000E5820000}"/>
    <cellStyle name="Millares 7 3 4 6 5" xfId="33530" xr:uid="{00000000-0005-0000-0000-0000E6820000}"/>
    <cellStyle name="Millares 7 3 4 7" xfId="33531" xr:uid="{00000000-0005-0000-0000-0000E7820000}"/>
    <cellStyle name="Millares 7 3 4 7 2" xfId="33532" xr:uid="{00000000-0005-0000-0000-0000E8820000}"/>
    <cellStyle name="Millares 7 3 4 7 3" xfId="33533" xr:uid="{00000000-0005-0000-0000-0000E9820000}"/>
    <cellStyle name="Millares 7 3 4 8" xfId="33534" xr:uid="{00000000-0005-0000-0000-0000EA820000}"/>
    <cellStyle name="Millares 7 3 4 8 2" xfId="33535" xr:uid="{00000000-0005-0000-0000-0000EB820000}"/>
    <cellStyle name="Millares 7 3 4 8 3" xfId="33536" xr:uid="{00000000-0005-0000-0000-0000EC820000}"/>
    <cellStyle name="Millares 7 3 4 9" xfId="33537" xr:uid="{00000000-0005-0000-0000-0000ED820000}"/>
    <cellStyle name="Millares 7 3 5" xfId="33538" xr:uid="{00000000-0005-0000-0000-0000EE820000}"/>
    <cellStyle name="Millares 7 3 5 10" xfId="33539" xr:uid="{00000000-0005-0000-0000-0000EF820000}"/>
    <cellStyle name="Millares 7 3 5 2" xfId="33540" xr:uid="{00000000-0005-0000-0000-0000F0820000}"/>
    <cellStyle name="Millares 7 3 5 2 2" xfId="33541" xr:uid="{00000000-0005-0000-0000-0000F1820000}"/>
    <cellStyle name="Millares 7 3 5 2 2 2" xfId="33542" xr:uid="{00000000-0005-0000-0000-0000F2820000}"/>
    <cellStyle name="Millares 7 3 5 2 2 2 2" xfId="33543" xr:uid="{00000000-0005-0000-0000-0000F3820000}"/>
    <cellStyle name="Millares 7 3 5 2 2 2 3" xfId="33544" xr:uid="{00000000-0005-0000-0000-0000F4820000}"/>
    <cellStyle name="Millares 7 3 5 2 2 3" xfId="33545" xr:uid="{00000000-0005-0000-0000-0000F5820000}"/>
    <cellStyle name="Millares 7 3 5 2 2 3 2" xfId="33546" xr:uid="{00000000-0005-0000-0000-0000F6820000}"/>
    <cellStyle name="Millares 7 3 5 2 2 3 3" xfId="33547" xr:uid="{00000000-0005-0000-0000-0000F7820000}"/>
    <cellStyle name="Millares 7 3 5 2 2 4" xfId="33548" xr:uid="{00000000-0005-0000-0000-0000F8820000}"/>
    <cellStyle name="Millares 7 3 5 2 2 5" xfId="33549" xr:uid="{00000000-0005-0000-0000-0000F9820000}"/>
    <cellStyle name="Millares 7 3 5 2 3" xfId="33550" xr:uid="{00000000-0005-0000-0000-0000FA820000}"/>
    <cellStyle name="Millares 7 3 5 2 3 2" xfId="33551" xr:uid="{00000000-0005-0000-0000-0000FB820000}"/>
    <cellStyle name="Millares 7 3 5 2 3 2 2" xfId="33552" xr:uid="{00000000-0005-0000-0000-0000FC820000}"/>
    <cellStyle name="Millares 7 3 5 2 3 2 3" xfId="33553" xr:uid="{00000000-0005-0000-0000-0000FD820000}"/>
    <cellStyle name="Millares 7 3 5 2 3 3" xfId="33554" xr:uid="{00000000-0005-0000-0000-0000FE820000}"/>
    <cellStyle name="Millares 7 3 5 2 3 3 2" xfId="33555" xr:uid="{00000000-0005-0000-0000-0000FF820000}"/>
    <cellStyle name="Millares 7 3 5 2 3 3 3" xfId="33556" xr:uid="{00000000-0005-0000-0000-000000830000}"/>
    <cellStyle name="Millares 7 3 5 2 3 4" xfId="33557" xr:uid="{00000000-0005-0000-0000-000001830000}"/>
    <cellStyle name="Millares 7 3 5 2 3 5" xfId="33558" xr:uid="{00000000-0005-0000-0000-000002830000}"/>
    <cellStyle name="Millares 7 3 5 2 4" xfId="33559" xr:uid="{00000000-0005-0000-0000-000003830000}"/>
    <cellStyle name="Millares 7 3 5 2 4 2" xfId="33560" xr:uid="{00000000-0005-0000-0000-000004830000}"/>
    <cellStyle name="Millares 7 3 5 2 4 2 2" xfId="33561" xr:uid="{00000000-0005-0000-0000-000005830000}"/>
    <cellStyle name="Millares 7 3 5 2 4 2 3" xfId="33562" xr:uid="{00000000-0005-0000-0000-000006830000}"/>
    <cellStyle name="Millares 7 3 5 2 4 3" xfId="33563" xr:uid="{00000000-0005-0000-0000-000007830000}"/>
    <cellStyle name="Millares 7 3 5 2 4 3 2" xfId="33564" xr:uid="{00000000-0005-0000-0000-000008830000}"/>
    <cellStyle name="Millares 7 3 5 2 4 3 3" xfId="33565" xr:uid="{00000000-0005-0000-0000-000009830000}"/>
    <cellStyle name="Millares 7 3 5 2 4 4" xfId="33566" xr:uid="{00000000-0005-0000-0000-00000A830000}"/>
    <cellStyle name="Millares 7 3 5 2 4 5" xfId="33567" xr:uid="{00000000-0005-0000-0000-00000B830000}"/>
    <cellStyle name="Millares 7 3 5 2 5" xfId="33568" xr:uid="{00000000-0005-0000-0000-00000C830000}"/>
    <cellStyle name="Millares 7 3 5 2 5 2" xfId="33569" xr:uid="{00000000-0005-0000-0000-00000D830000}"/>
    <cellStyle name="Millares 7 3 5 2 5 3" xfId="33570" xr:uid="{00000000-0005-0000-0000-00000E830000}"/>
    <cellStyle name="Millares 7 3 5 2 6" xfId="33571" xr:uid="{00000000-0005-0000-0000-00000F830000}"/>
    <cellStyle name="Millares 7 3 5 2 6 2" xfId="33572" xr:uid="{00000000-0005-0000-0000-000010830000}"/>
    <cellStyle name="Millares 7 3 5 2 6 3" xfId="33573" xr:uid="{00000000-0005-0000-0000-000011830000}"/>
    <cellStyle name="Millares 7 3 5 2 7" xfId="33574" xr:uid="{00000000-0005-0000-0000-000012830000}"/>
    <cellStyle name="Millares 7 3 5 2 8" xfId="33575" xr:uid="{00000000-0005-0000-0000-000013830000}"/>
    <cellStyle name="Millares 7 3 5 3" xfId="33576" xr:uid="{00000000-0005-0000-0000-000014830000}"/>
    <cellStyle name="Millares 7 3 5 3 2" xfId="33577" xr:uid="{00000000-0005-0000-0000-000015830000}"/>
    <cellStyle name="Millares 7 3 5 3 2 2" xfId="33578" xr:uid="{00000000-0005-0000-0000-000016830000}"/>
    <cellStyle name="Millares 7 3 5 3 2 2 2" xfId="33579" xr:uid="{00000000-0005-0000-0000-000017830000}"/>
    <cellStyle name="Millares 7 3 5 3 2 2 3" xfId="33580" xr:uid="{00000000-0005-0000-0000-000018830000}"/>
    <cellStyle name="Millares 7 3 5 3 2 3" xfId="33581" xr:uid="{00000000-0005-0000-0000-000019830000}"/>
    <cellStyle name="Millares 7 3 5 3 2 3 2" xfId="33582" xr:uid="{00000000-0005-0000-0000-00001A830000}"/>
    <cellStyle name="Millares 7 3 5 3 2 3 3" xfId="33583" xr:uid="{00000000-0005-0000-0000-00001B830000}"/>
    <cellStyle name="Millares 7 3 5 3 2 4" xfId="33584" xr:uid="{00000000-0005-0000-0000-00001C830000}"/>
    <cellStyle name="Millares 7 3 5 3 2 5" xfId="33585" xr:uid="{00000000-0005-0000-0000-00001D830000}"/>
    <cellStyle name="Millares 7 3 5 3 3" xfId="33586" xr:uid="{00000000-0005-0000-0000-00001E830000}"/>
    <cellStyle name="Millares 7 3 5 3 3 2" xfId="33587" xr:uid="{00000000-0005-0000-0000-00001F830000}"/>
    <cellStyle name="Millares 7 3 5 3 3 2 2" xfId="33588" xr:uid="{00000000-0005-0000-0000-000020830000}"/>
    <cellStyle name="Millares 7 3 5 3 3 2 3" xfId="33589" xr:uid="{00000000-0005-0000-0000-000021830000}"/>
    <cellStyle name="Millares 7 3 5 3 3 3" xfId="33590" xr:uid="{00000000-0005-0000-0000-000022830000}"/>
    <cellStyle name="Millares 7 3 5 3 3 3 2" xfId="33591" xr:uid="{00000000-0005-0000-0000-000023830000}"/>
    <cellStyle name="Millares 7 3 5 3 3 3 3" xfId="33592" xr:uid="{00000000-0005-0000-0000-000024830000}"/>
    <cellStyle name="Millares 7 3 5 3 3 4" xfId="33593" xr:uid="{00000000-0005-0000-0000-000025830000}"/>
    <cellStyle name="Millares 7 3 5 3 3 5" xfId="33594" xr:uid="{00000000-0005-0000-0000-000026830000}"/>
    <cellStyle name="Millares 7 3 5 3 4" xfId="33595" xr:uid="{00000000-0005-0000-0000-000027830000}"/>
    <cellStyle name="Millares 7 3 5 3 4 2" xfId="33596" xr:uid="{00000000-0005-0000-0000-000028830000}"/>
    <cellStyle name="Millares 7 3 5 3 4 2 2" xfId="33597" xr:uid="{00000000-0005-0000-0000-000029830000}"/>
    <cellStyle name="Millares 7 3 5 3 4 2 3" xfId="33598" xr:uid="{00000000-0005-0000-0000-00002A830000}"/>
    <cellStyle name="Millares 7 3 5 3 4 3" xfId="33599" xr:uid="{00000000-0005-0000-0000-00002B830000}"/>
    <cellStyle name="Millares 7 3 5 3 4 3 2" xfId="33600" xr:uid="{00000000-0005-0000-0000-00002C830000}"/>
    <cellStyle name="Millares 7 3 5 3 4 3 3" xfId="33601" xr:uid="{00000000-0005-0000-0000-00002D830000}"/>
    <cellStyle name="Millares 7 3 5 3 4 4" xfId="33602" xr:uid="{00000000-0005-0000-0000-00002E830000}"/>
    <cellStyle name="Millares 7 3 5 3 4 5" xfId="33603" xr:uid="{00000000-0005-0000-0000-00002F830000}"/>
    <cellStyle name="Millares 7 3 5 3 5" xfId="33604" xr:uid="{00000000-0005-0000-0000-000030830000}"/>
    <cellStyle name="Millares 7 3 5 3 5 2" xfId="33605" xr:uid="{00000000-0005-0000-0000-000031830000}"/>
    <cellStyle name="Millares 7 3 5 3 5 3" xfId="33606" xr:uid="{00000000-0005-0000-0000-000032830000}"/>
    <cellStyle name="Millares 7 3 5 3 6" xfId="33607" xr:uid="{00000000-0005-0000-0000-000033830000}"/>
    <cellStyle name="Millares 7 3 5 3 6 2" xfId="33608" xr:uid="{00000000-0005-0000-0000-000034830000}"/>
    <cellStyle name="Millares 7 3 5 3 6 3" xfId="33609" xr:uid="{00000000-0005-0000-0000-000035830000}"/>
    <cellStyle name="Millares 7 3 5 3 7" xfId="33610" xr:uid="{00000000-0005-0000-0000-000036830000}"/>
    <cellStyle name="Millares 7 3 5 3 8" xfId="33611" xr:uid="{00000000-0005-0000-0000-000037830000}"/>
    <cellStyle name="Millares 7 3 5 4" xfId="33612" xr:uid="{00000000-0005-0000-0000-000038830000}"/>
    <cellStyle name="Millares 7 3 5 4 2" xfId="33613" xr:uid="{00000000-0005-0000-0000-000039830000}"/>
    <cellStyle name="Millares 7 3 5 4 2 2" xfId="33614" xr:uid="{00000000-0005-0000-0000-00003A830000}"/>
    <cellStyle name="Millares 7 3 5 4 2 3" xfId="33615" xr:uid="{00000000-0005-0000-0000-00003B830000}"/>
    <cellStyle name="Millares 7 3 5 4 3" xfId="33616" xr:uid="{00000000-0005-0000-0000-00003C830000}"/>
    <cellStyle name="Millares 7 3 5 4 3 2" xfId="33617" xr:uid="{00000000-0005-0000-0000-00003D830000}"/>
    <cellStyle name="Millares 7 3 5 4 3 3" xfId="33618" xr:uid="{00000000-0005-0000-0000-00003E830000}"/>
    <cellStyle name="Millares 7 3 5 4 4" xfId="33619" xr:uid="{00000000-0005-0000-0000-00003F830000}"/>
    <cellStyle name="Millares 7 3 5 4 5" xfId="33620" xr:uid="{00000000-0005-0000-0000-000040830000}"/>
    <cellStyle name="Millares 7 3 5 5" xfId="33621" xr:uid="{00000000-0005-0000-0000-000041830000}"/>
    <cellStyle name="Millares 7 3 5 5 2" xfId="33622" xr:uid="{00000000-0005-0000-0000-000042830000}"/>
    <cellStyle name="Millares 7 3 5 5 2 2" xfId="33623" xr:uid="{00000000-0005-0000-0000-000043830000}"/>
    <cellStyle name="Millares 7 3 5 5 2 3" xfId="33624" xr:uid="{00000000-0005-0000-0000-000044830000}"/>
    <cellStyle name="Millares 7 3 5 5 3" xfId="33625" xr:uid="{00000000-0005-0000-0000-000045830000}"/>
    <cellStyle name="Millares 7 3 5 5 3 2" xfId="33626" xr:uid="{00000000-0005-0000-0000-000046830000}"/>
    <cellStyle name="Millares 7 3 5 5 3 3" xfId="33627" xr:uid="{00000000-0005-0000-0000-000047830000}"/>
    <cellStyle name="Millares 7 3 5 5 4" xfId="33628" xr:uid="{00000000-0005-0000-0000-000048830000}"/>
    <cellStyle name="Millares 7 3 5 5 5" xfId="33629" xr:uid="{00000000-0005-0000-0000-000049830000}"/>
    <cellStyle name="Millares 7 3 5 6" xfId="33630" xr:uid="{00000000-0005-0000-0000-00004A830000}"/>
    <cellStyle name="Millares 7 3 5 6 2" xfId="33631" xr:uid="{00000000-0005-0000-0000-00004B830000}"/>
    <cellStyle name="Millares 7 3 5 6 2 2" xfId="33632" xr:uid="{00000000-0005-0000-0000-00004C830000}"/>
    <cellStyle name="Millares 7 3 5 6 2 3" xfId="33633" xr:uid="{00000000-0005-0000-0000-00004D830000}"/>
    <cellStyle name="Millares 7 3 5 6 3" xfId="33634" xr:uid="{00000000-0005-0000-0000-00004E830000}"/>
    <cellStyle name="Millares 7 3 5 6 3 2" xfId="33635" xr:uid="{00000000-0005-0000-0000-00004F830000}"/>
    <cellStyle name="Millares 7 3 5 6 3 3" xfId="33636" xr:uid="{00000000-0005-0000-0000-000050830000}"/>
    <cellStyle name="Millares 7 3 5 6 4" xfId="33637" xr:uid="{00000000-0005-0000-0000-000051830000}"/>
    <cellStyle name="Millares 7 3 5 6 5" xfId="33638" xr:uid="{00000000-0005-0000-0000-000052830000}"/>
    <cellStyle name="Millares 7 3 5 7" xfId="33639" xr:uid="{00000000-0005-0000-0000-000053830000}"/>
    <cellStyle name="Millares 7 3 5 7 2" xfId="33640" xr:uid="{00000000-0005-0000-0000-000054830000}"/>
    <cellStyle name="Millares 7 3 5 7 3" xfId="33641" xr:uid="{00000000-0005-0000-0000-000055830000}"/>
    <cellStyle name="Millares 7 3 5 8" xfId="33642" xr:uid="{00000000-0005-0000-0000-000056830000}"/>
    <cellStyle name="Millares 7 3 5 8 2" xfId="33643" xr:uid="{00000000-0005-0000-0000-000057830000}"/>
    <cellStyle name="Millares 7 3 5 8 3" xfId="33644" xr:uid="{00000000-0005-0000-0000-000058830000}"/>
    <cellStyle name="Millares 7 3 5 9" xfId="33645" xr:uid="{00000000-0005-0000-0000-000059830000}"/>
    <cellStyle name="Millares 7 3 6" xfId="33646" xr:uid="{00000000-0005-0000-0000-00005A830000}"/>
    <cellStyle name="Millares 7 3 6 2" xfId="33647" xr:uid="{00000000-0005-0000-0000-00005B830000}"/>
    <cellStyle name="Millares 7 3 6 2 2" xfId="33648" xr:uid="{00000000-0005-0000-0000-00005C830000}"/>
    <cellStyle name="Millares 7 3 6 2 2 2" xfId="33649" xr:uid="{00000000-0005-0000-0000-00005D830000}"/>
    <cellStyle name="Millares 7 3 6 2 2 3" xfId="33650" xr:uid="{00000000-0005-0000-0000-00005E830000}"/>
    <cellStyle name="Millares 7 3 6 2 3" xfId="33651" xr:uid="{00000000-0005-0000-0000-00005F830000}"/>
    <cellStyle name="Millares 7 3 6 2 3 2" xfId="33652" xr:uid="{00000000-0005-0000-0000-000060830000}"/>
    <cellStyle name="Millares 7 3 6 2 3 3" xfId="33653" xr:uid="{00000000-0005-0000-0000-000061830000}"/>
    <cellStyle name="Millares 7 3 6 2 4" xfId="33654" xr:uid="{00000000-0005-0000-0000-000062830000}"/>
    <cellStyle name="Millares 7 3 6 2 5" xfId="33655" xr:uid="{00000000-0005-0000-0000-000063830000}"/>
    <cellStyle name="Millares 7 3 6 3" xfId="33656" xr:uid="{00000000-0005-0000-0000-000064830000}"/>
    <cellStyle name="Millares 7 3 6 3 2" xfId="33657" xr:uid="{00000000-0005-0000-0000-000065830000}"/>
    <cellStyle name="Millares 7 3 6 3 2 2" xfId="33658" xr:uid="{00000000-0005-0000-0000-000066830000}"/>
    <cellStyle name="Millares 7 3 6 3 2 3" xfId="33659" xr:uid="{00000000-0005-0000-0000-000067830000}"/>
    <cellStyle name="Millares 7 3 6 3 3" xfId="33660" xr:uid="{00000000-0005-0000-0000-000068830000}"/>
    <cellStyle name="Millares 7 3 6 3 3 2" xfId="33661" xr:uid="{00000000-0005-0000-0000-000069830000}"/>
    <cellStyle name="Millares 7 3 6 3 3 3" xfId="33662" xr:uid="{00000000-0005-0000-0000-00006A830000}"/>
    <cellStyle name="Millares 7 3 6 3 4" xfId="33663" xr:uid="{00000000-0005-0000-0000-00006B830000}"/>
    <cellStyle name="Millares 7 3 6 3 5" xfId="33664" xr:uid="{00000000-0005-0000-0000-00006C830000}"/>
    <cellStyle name="Millares 7 3 6 4" xfId="33665" xr:uid="{00000000-0005-0000-0000-00006D830000}"/>
    <cellStyle name="Millares 7 3 6 4 2" xfId="33666" xr:uid="{00000000-0005-0000-0000-00006E830000}"/>
    <cellStyle name="Millares 7 3 6 4 2 2" xfId="33667" xr:uid="{00000000-0005-0000-0000-00006F830000}"/>
    <cellStyle name="Millares 7 3 6 4 2 3" xfId="33668" xr:uid="{00000000-0005-0000-0000-000070830000}"/>
    <cellStyle name="Millares 7 3 6 4 3" xfId="33669" xr:uid="{00000000-0005-0000-0000-000071830000}"/>
    <cellStyle name="Millares 7 3 6 4 3 2" xfId="33670" xr:uid="{00000000-0005-0000-0000-000072830000}"/>
    <cellStyle name="Millares 7 3 6 4 3 3" xfId="33671" xr:uid="{00000000-0005-0000-0000-000073830000}"/>
    <cellStyle name="Millares 7 3 6 4 4" xfId="33672" xr:uid="{00000000-0005-0000-0000-000074830000}"/>
    <cellStyle name="Millares 7 3 6 4 5" xfId="33673" xr:uid="{00000000-0005-0000-0000-000075830000}"/>
    <cellStyle name="Millares 7 3 6 5" xfId="33674" xr:uid="{00000000-0005-0000-0000-000076830000}"/>
    <cellStyle name="Millares 7 3 6 5 2" xfId="33675" xr:uid="{00000000-0005-0000-0000-000077830000}"/>
    <cellStyle name="Millares 7 3 6 5 3" xfId="33676" xr:uid="{00000000-0005-0000-0000-000078830000}"/>
    <cellStyle name="Millares 7 3 6 6" xfId="33677" xr:uid="{00000000-0005-0000-0000-000079830000}"/>
    <cellStyle name="Millares 7 3 6 6 2" xfId="33678" xr:uid="{00000000-0005-0000-0000-00007A830000}"/>
    <cellStyle name="Millares 7 3 6 6 3" xfId="33679" xr:uid="{00000000-0005-0000-0000-00007B830000}"/>
    <cellStyle name="Millares 7 3 6 7" xfId="33680" xr:uid="{00000000-0005-0000-0000-00007C830000}"/>
    <cellStyle name="Millares 7 3 6 8" xfId="33681" xr:uid="{00000000-0005-0000-0000-00007D830000}"/>
    <cellStyle name="Millares 7 3 7" xfId="33682" xr:uid="{00000000-0005-0000-0000-00007E830000}"/>
    <cellStyle name="Millares 7 3 7 2" xfId="33683" xr:uid="{00000000-0005-0000-0000-00007F830000}"/>
    <cellStyle name="Millares 7 3 7 2 2" xfId="33684" xr:uid="{00000000-0005-0000-0000-000080830000}"/>
    <cellStyle name="Millares 7 3 7 2 2 2" xfId="33685" xr:uid="{00000000-0005-0000-0000-000081830000}"/>
    <cellStyle name="Millares 7 3 7 2 2 3" xfId="33686" xr:uid="{00000000-0005-0000-0000-000082830000}"/>
    <cellStyle name="Millares 7 3 7 2 3" xfId="33687" xr:uid="{00000000-0005-0000-0000-000083830000}"/>
    <cellStyle name="Millares 7 3 7 2 3 2" xfId="33688" xr:uid="{00000000-0005-0000-0000-000084830000}"/>
    <cellStyle name="Millares 7 3 7 2 3 3" xfId="33689" xr:uid="{00000000-0005-0000-0000-000085830000}"/>
    <cellStyle name="Millares 7 3 7 2 4" xfId="33690" xr:uid="{00000000-0005-0000-0000-000086830000}"/>
    <cellStyle name="Millares 7 3 7 2 5" xfId="33691" xr:uid="{00000000-0005-0000-0000-000087830000}"/>
    <cellStyle name="Millares 7 3 7 3" xfId="33692" xr:uid="{00000000-0005-0000-0000-000088830000}"/>
    <cellStyle name="Millares 7 3 7 3 2" xfId="33693" xr:uid="{00000000-0005-0000-0000-000089830000}"/>
    <cellStyle name="Millares 7 3 7 3 2 2" xfId="33694" xr:uid="{00000000-0005-0000-0000-00008A830000}"/>
    <cellStyle name="Millares 7 3 7 3 2 3" xfId="33695" xr:uid="{00000000-0005-0000-0000-00008B830000}"/>
    <cellStyle name="Millares 7 3 7 3 3" xfId="33696" xr:uid="{00000000-0005-0000-0000-00008C830000}"/>
    <cellStyle name="Millares 7 3 7 3 3 2" xfId="33697" xr:uid="{00000000-0005-0000-0000-00008D830000}"/>
    <cellStyle name="Millares 7 3 7 3 3 3" xfId="33698" xr:uid="{00000000-0005-0000-0000-00008E830000}"/>
    <cellStyle name="Millares 7 3 7 3 4" xfId="33699" xr:uid="{00000000-0005-0000-0000-00008F830000}"/>
    <cellStyle name="Millares 7 3 7 3 5" xfId="33700" xr:uid="{00000000-0005-0000-0000-000090830000}"/>
    <cellStyle name="Millares 7 3 7 4" xfId="33701" xr:uid="{00000000-0005-0000-0000-000091830000}"/>
    <cellStyle name="Millares 7 3 7 4 2" xfId="33702" xr:uid="{00000000-0005-0000-0000-000092830000}"/>
    <cellStyle name="Millares 7 3 7 4 2 2" xfId="33703" xr:uid="{00000000-0005-0000-0000-000093830000}"/>
    <cellStyle name="Millares 7 3 7 4 2 3" xfId="33704" xr:uid="{00000000-0005-0000-0000-000094830000}"/>
    <cellStyle name="Millares 7 3 7 4 3" xfId="33705" xr:uid="{00000000-0005-0000-0000-000095830000}"/>
    <cellStyle name="Millares 7 3 7 4 3 2" xfId="33706" xr:uid="{00000000-0005-0000-0000-000096830000}"/>
    <cellStyle name="Millares 7 3 7 4 3 3" xfId="33707" xr:uid="{00000000-0005-0000-0000-000097830000}"/>
    <cellStyle name="Millares 7 3 7 4 4" xfId="33708" xr:uid="{00000000-0005-0000-0000-000098830000}"/>
    <cellStyle name="Millares 7 3 7 4 5" xfId="33709" xr:uid="{00000000-0005-0000-0000-000099830000}"/>
    <cellStyle name="Millares 7 3 7 5" xfId="33710" xr:uid="{00000000-0005-0000-0000-00009A830000}"/>
    <cellStyle name="Millares 7 3 7 5 2" xfId="33711" xr:uid="{00000000-0005-0000-0000-00009B830000}"/>
    <cellStyle name="Millares 7 3 7 5 3" xfId="33712" xr:uid="{00000000-0005-0000-0000-00009C830000}"/>
    <cellStyle name="Millares 7 3 7 6" xfId="33713" xr:uid="{00000000-0005-0000-0000-00009D830000}"/>
    <cellStyle name="Millares 7 3 7 6 2" xfId="33714" xr:uid="{00000000-0005-0000-0000-00009E830000}"/>
    <cellStyle name="Millares 7 3 7 6 3" xfId="33715" xr:uid="{00000000-0005-0000-0000-00009F830000}"/>
    <cellStyle name="Millares 7 3 7 7" xfId="33716" xr:uid="{00000000-0005-0000-0000-0000A0830000}"/>
    <cellStyle name="Millares 7 3 7 8" xfId="33717" xr:uid="{00000000-0005-0000-0000-0000A1830000}"/>
    <cellStyle name="Millares 7 3 8" xfId="33718" xr:uid="{00000000-0005-0000-0000-0000A2830000}"/>
    <cellStyle name="Millares 7 3 8 2" xfId="33719" xr:uid="{00000000-0005-0000-0000-0000A3830000}"/>
    <cellStyle name="Millares 7 3 8 2 2" xfId="33720" xr:uid="{00000000-0005-0000-0000-0000A4830000}"/>
    <cellStyle name="Millares 7 3 8 2 3" xfId="33721" xr:uid="{00000000-0005-0000-0000-0000A5830000}"/>
    <cellStyle name="Millares 7 3 8 3" xfId="33722" xr:uid="{00000000-0005-0000-0000-0000A6830000}"/>
    <cellStyle name="Millares 7 3 8 3 2" xfId="33723" xr:uid="{00000000-0005-0000-0000-0000A7830000}"/>
    <cellStyle name="Millares 7 3 8 3 3" xfId="33724" xr:uid="{00000000-0005-0000-0000-0000A8830000}"/>
    <cellStyle name="Millares 7 3 8 4" xfId="33725" xr:uid="{00000000-0005-0000-0000-0000A9830000}"/>
    <cellStyle name="Millares 7 3 8 5" xfId="33726" xr:uid="{00000000-0005-0000-0000-0000AA830000}"/>
    <cellStyle name="Millares 7 3 9" xfId="33727" xr:uid="{00000000-0005-0000-0000-0000AB830000}"/>
    <cellStyle name="Millares 7 3 9 2" xfId="33728" xr:uid="{00000000-0005-0000-0000-0000AC830000}"/>
    <cellStyle name="Millares 7 3 9 2 2" xfId="33729" xr:uid="{00000000-0005-0000-0000-0000AD830000}"/>
    <cellStyle name="Millares 7 3 9 2 3" xfId="33730" xr:uid="{00000000-0005-0000-0000-0000AE830000}"/>
    <cellStyle name="Millares 7 3 9 3" xfId="33731" xr:uid="{00000000-0005-0000-0000-0000AF830000}"/>
    <cellStyle name="Millares 7 3 9 3 2" xfId="33732" xr:uid="{00000000-0005-0000-0000-0000B0830000}"/>
    <cellStyle name="Millares 7 3 9 3 3" xfId="33733" xr:uid="{00000000-0005-0000-0000-0000B1830000}"/>
    <cellStyle name="Millares 7 3 9 4" xfId="33734" xr:uid="{00000000-0005-0000-0000-0000B2830000}"/>
    <cellStyle name="Millares 7 3 9 5" xfId="33735" xr:uid="{00000000-0005-0000-0000-0000B3830000}"/>
    <cellStyle name="Millares 7 4" xfId="31787" xr:uid="{00000000-0005-0000-0000-0000B4830000}"/>
    <cellStyle name="Millares 8" xfId="33736" xr:uid="{00000000-0005-0000-0000-0000B5830000}"/>
    <cellStyle name="Millares 8 2" xfId="33737" xr:uid="{00000000-0005-0000-0000-0000B6830000}"/>
    <cellStyle name="Millares 8 2 2" xfId="33738" xr:uid="{00000000-0005-0000-0000-0000B7830000}"/>
    <cellStyle name="Millares 8 2 3" xfId="33739" xr:uid="{00000000-0005-0000-0000-0000B8830000}"/>
    <cellStyle name="Millares 8 2 3 2" xfId="33740" xr:uid="{00000000-0005-0000-0000-0000B9830000}"/>
    <cellStyle name="Millares 8 2 3 2 10" xfId="33741" xr:uid="{00000000-0005-0000-0000-0000BA830000}"/>
    <cellStyle name="Millares 8 2 3 2 10 2" xfId="33742" xr:uid="{00000000-0005-0000-0000-0000BB830000}"/>
    <cellStyle name="Millares 8 2 3 2 10 2 2" xfId="33743" xr:uid="{00000000-0005-0000-0000-0000BC830000}"/>
    <cellStyle name="Millares 8 2 3 2 10 2 3" xfId="33744" xr:uid="{00000000-0005-0000-0000-0000BD830000}"/>
    <cellStyle name="Millares 8 2 3 2 10 3" xfId="33745" xr:uid="{00000000-0005-0000-0000-0000BE830000}"/>
    <cellStyle name="Millares 8 2 3 2 10 3 2" xfId="33746" xr:uid="{00000000-0005-0000-0000-0000BF830000}"/>
    <cellStyle name="Millares 8 2 3 2 10 3 3" xfId="33747" xr:uid="{00000000-0005-0000-0000-0000C0830000}"/>
    <cellStyle name="Millares 8 2 3 2 10 4" xfId="33748" xr:uid="{00000000-0005-0000-0000-0000C1830000}"/>
    <cellStyle name="Millares 8 2 3 2 10 5" xfId="33749" xr:uid="{00000000-0005-0000-0000-0000C2830000}"/>
    <cellStyle name="Millares 8 2 3 2 11" xfId="33750" xr:uid="{00000000-0005-0000-0000-0000C3830000}"/>
    <cellStyle name="Millares 8 2 3 2 11 2" xfId="33751" xr:uid="{00000000-0005-0000-0000-0000C4830000}"/>
    <cellStyle name="Millares 8 2 3 2 11 3" xfId="33752" xr:uid="{00000000-0005-0000-0000-0000C5830000}"/>
    <cellStyle name="Millares 8 2 3 2 12" xfId="33753" xr:uid="{00000000-0005-0000-0000-0000C6830000}"/>
    <cellStyle name="Millares 8 2 3 2 12 2" xfId="33754" xr:uid="{00000000-0005-0000-0000-0000C7830000}"/>
    <cellStyle name="Millares 8 2 3 2 12 3" xfId="33755" xr:uid="{00000000-0005-0000-0000-0000C8830000}"/>
    <cellStyle name="Millares 8 2 3 2 13" xfId="33756" xr:uid="{00000000-0005-0000-0000-0000C9830000}"/>
    <cellStyle name="Millares 8 2 3 2 14" xfId="33757" xr:uid="{00000000-0005-0000-0000-0000CA830000}"/>
    <cellStyle name="Millares 8 2 3 2 2" xfId="33758" xr:uid="{00000000-0005-0000-0000-0000CB830000}"/>
    <cellStyle name="Millares 8 2 3 2 2 10" xfId="33759" xr:uid="{00000000-0005-0000-0000-0000CC830000}"/>
    <cellStyle name="Millares 8 2 3 2 2 10 2" xfId="33760" xr:uid="{00000000-0005-0000-0000-0000CD830000}"/>
    <cellStyle name="Millares 8 2 3 2 2 10 3" xfId="33761" xr:uid="{00000000-0005-0000-0000-0000CE830000}"/>
    <cellStyle name="Millares 8 2 3 2 2 11" xfId="33762" xr:uid="{00000000-0005-0000-0000-0000CF830000}"/>
    <cellStyle name="Millares 8 2 3 2 2 12" xfId="33763" xr:uid="{00000000-0005-0000-0000-0000D0830000}"/>
    <cellStyle name="Millares 8 2 3 2 2 2" xfId="33764" xr:uid="{00000000-0005-0000-0000-0000D1830000}"/>
    <cellStyle name="Millares 8 2 3 2 2 2 10" xfId="33765" xr:uid="{00000000-0005-0000-0000-0000D2830000}"/>
    <cellStyle name="Millares 8 2 3 2 2 2 2" xfId="33766" xr:uid="{00000000-0005-0000-0000-0000D3830000}"/>
    <cellStyle name="Millares 8 2 3 2 2 2 2 2" xfId="33767" xr:uid="{00000000-0005-0000-0000-0000D4830000}"/>
    <cellStyle name="Millares 8 2 3 2 2 2 2 2 2" xfId="33768" xr:uid="{00000000-0005-0000-0000-0000D5830000}"/>
    <cellStyle name="Millares 8 2 3 2 2 2 2 2 2 2" xfId="33769" xr:uid="{00000000-0005-0000-0000-0000D6830000}"/>
    <cellStyle name="Millares 8 2 3 2 2 2 2 2 2 3" xfId="33770" xr:uid="{00000000-0005-0000-0000-0000D7830000}"/>
    <cellStyle name="Millares 8 2 3 2 2 2 2 2 3" xfId="33771" xr:uid="{00000000-0005-0000-0000-0000D8830000}"/>
    <cellStyle name="Millares 8 2 3 2 2 2 2 2 3 2" xfId="33772" xr:uid="{00000000-0005-0000-0000-0000D9830000}"/>
    <cellStyle name="Millares 8 2 3 2 2 2 2 2 3 3" xfId="33773" xr:uid="{00000000-0005-0000-0000-0000DA830000}"/>
    <cellStyle name="Millares 8 2 3 2 2 2 2 2 4" xfId="33774" xr:uid="{00000000-0005-0000-0000-0000DB830000}"/>
    <cellStyle name="Millares 8 2 3 2 2 2 2 2 5" xfId="33775" xr:uid="{00000000-0005-0000-0000-0000DC830000}"/>
    <cellStyle name="Millares 8 2 3 2 2 2 2 3" xfId="33776" xr:uid="{00000000-0005-0000-0000-0000DD830000}"/>
    <cellStyle name="Millares 8 2 3 2 2 2 2 3 2" xfId="33777" xr:uid="{00000000-0005-0000-0000-0000DE830000}"/>
    <cellStyle name="Millares 8 2 3 2 2 2 2 3 2 2" xfId="33778" xr:uid="{00000000-0005-0000-0000-0000DF830000}"/>
    <cellStyle name="Millares 8 2 3 2 2 2 2 3 2 3" xfId="33779" xr:uid="{00000000-0005-0000-0000-0000E0830000}"/>
    <cellStyle name="Millares 8 2 3 2 2 2 2 3 3" xfId="33780" xr:uid="{00000000-0005-0000-0000-0000E1830000}"/>
    <cellStyle name="Millares 8 2 3 2 2 2 2 3 3 2" xfId="33781" xr:uid="{00000000-0005-0000-0000-0000E2830000}"/>
    <cellStyle name="Millares 8 2 3 2 2 2 2 3 3 3" xfId="33782" xr:uid="{00000000-0005-0000-0000-0000E3830000}"/>
    <cellStyle name="Millares 8 2 3 2 2 2 2 3 4" xfId="33783" xr:uid="{00000000-0005-0000-0000-0000E4830000}"/>
    <cellStyle name="Millares 8 2 3 2 2 2 2 3 5" xfId="33784" xr:uid="{00000000-0005-0000-0000-0000E5830000}"/>
    <cellStyle name="Millares 8 2 3 2 2 2 2 4" xfId="33785" xr:uid="{00000000-0005-0000-0000-0000E6830000}"/>
    <cellStyle name="Millares 8 2 3 2 2 2 2 4 2" xfId="33786" xr:uid="{00000000-0005-0000-0000-0000E7830000}"/>
    <cellStyle name="Millares 8 2 3 2 2 2 2 4 2 2" xfId="33787" xr:uid="{00000000-0005-0000-0000-0000E8830000}"/>
    <cellStyle name="Millares 8 2 3 2 2 2 2 4 2 3" xfId="33788" xr:uid="{00000000-0005-0000-0000-0000E9830000}"/>
    <cellStyle name="Millares 8 2 3 2 2 2 2 4 3" xfId="33789" xr:uid="{00000000-0005-0000-0000-0000EA830000}"/>
    <cellStyle name="Millares 8 2 3 2 2 2 2 4 3 2" xfId="33790" xr:uid="{00000000-0005-0000-0000-0000EB830000}"/>
    <cellStyle name="Millares 8 2 3 2 2 2 2 4 3 3" xfId="33791" xr:uid="{00000000-0005-0000-0000-0000EC830000}"/>
    <cellStyle name="Millares 8 2 3 2 2 2 2 4 4" xfId="33792" xr:uid="{00000000-0005-0000-0000-0000ED830000}"/>
    <cellStyle name="Millares 8 2 3 2 2 2 2 4 5" xfId="33793" xr:uid="{00000000-0005-0000-0000-0000EE830000}"/>
    <cellStyle name="Millares 8 2 3 2 2 2 2 5" xfId="33794" xr:uid="{00000000-0005-0000-0000-0000EF830000}"/>
    <cellStyle name="Millares 8 2 3 2 2 2 2 5 2" xfId="33795" xr:uid="{00000000-0005-0000-0000-0000F0830000}"/>
    <cellStyle name="Millares 8 2 3 2 2 2 2 5 3" xfId="33796" xr:uid="{00000000-0005-0000-0000-0000F1830000}"/>
    <cellStyle name="Millares 8 2 3 2 2 2 2 6" xfId="33797" xr:uid="{00000000-0005-0000-0000-0000F2830000}"/>
    <cellStyle name="Millares 8 2 3 2 2 2 2 6 2" xfId="33798" xr:uid="{00000000-0005-0000-0000-0000F3830000}"/>
    <cellStyle name="Millares 8 2 3 2 2 2 2 6 3" xfId="33799" xr:uid="{00000000-0005-0000-0000-0000F4830000}"/>
    <cellStyle name="Millares 8 2 3 2 2 2 2 7" xfId="33800" xr:uid="{00000000-0005-0000-0000-0000F5830000}"/>
    <cellStyle name="Millares 8 2 3 2 2 2 2 8" xfId="33801" xr:uid="{00000000-0005-0000-0000-0000F6830000}"/>
    <cellStyle name="Millares 8 2 3 2 2 2 3" xfId="33802" xr:uid="{00000000-0005-0000-0000-0000F7830000}"/>
    <cellStyle name="Millares 8 2 3 2 2 2 3 2" xfId="33803" xr:uid="{00000000-0005-0000-0000-0000F8830000}"/>
    <cellStyle name="Millares 8 2 3 2 2 2 3 2 2" xfId="33804" xr:uid="{00000000-0005-0000-0000-0000F9830000}"/>
    <cellStyle name="Millares 8 2 3 2 2 2 3 2 2 2" xfId="33805" xr:uid="{00000000-0005-0000-0000-0000FA830000}"/>
    <cellStyle name="Millares 8 2 3 2 2 2 3 2 2 3" xfId="33806" xr:uid="{00000000-0005-0000-0000-0000FB830000}"/>
    <cellStyle name="Millares 8 2 3 2 2 2 3 2 3" xfId="33807" xr:uid="{00000000-0005-0000-0000-0000FC830000}"/>
    <cellStyle name="Millares 8 2 3 2 2 2 3 2 3 2" xfId="33808" xr:uid="{00000000-0005-0000-0000-0000FD830000}"/>
    <cellStyle name="Millares 8 2 3 2 2 2 3 2 3 3" xfId="33809" xr:uid="{00000000-0005-0000-0000-0000FE830000}"/>
    <cellStyle name="Millares 8 2 3 2 2 2 3 2 4" xfId="33810" xr:uid="{00000000-0005-0000-0000-0000FF830000}"/>
    <cellStyle name="Millares 8 2 3 2 2 2 3 2 5" xfId="33811" xr:uid="{00000000-0005-0000-0000-000000840000}"/>
    <cellStyle name="Millares 8 2 3 2 2 2 3 3" xfId="33812" xr:uid="{00000000-0005-0000-0000-000001840000}"/>
    <cellStyle name="Millares 8 2 3 2 2 2 3 3 2" xfId="33813" xr:uid="{00000000-0005-0000-0000-000002840000}"/>
    <cellStyle name="Millares 8 2 3 2 2 2 3 3 2 2" xfId="33814" xr:uid="{00000000-0005-0000-0000-000003840000}"/>
    <cellStyle name="Millares 8 2 3 2 2 2 3 3 2 3" xfId="33815" xr:uid="{00000000-0005-0000-0000-000004840000}"/>
    <cellStyle name="Millares 8 2 3 2 2 2 3 3 3" xfId="33816" xr:uid="{00000000-0005-0000-0000-000005840000}"/>
    <cellStyle name="Millares 8 2 3 2 2 2 3 3 3 2" xfId="33817" xr:uid="{00000000-0005-0000-0000-000006840000}"/>
    <cellStyle name="Millares 8 2 3 2 2 2 3 3 3 3" xfId="33818" xr:uid="{00000000-0005-0000-0000-000007840000}"/>
    <cellStyle name="Millares 8 2 3 2 2 2 3 3 4" xfId="33819" xr:uid="{00000000-0005-0000-0000-000008840000}"/>
    <cellStyle name="Millares 8 2 3 2 2 2 3 3 5" xfId="33820" xr:uid="{00000000-0005-0000-0000-000009840000}"/>
    <cellStyle name="Millares 8 2 3 2 2 2 3 4" xfId="33821" xr:uid="{00000000-0005-0000-0000-00000A840000}"/>
    <cellStyle name="Millares 8 2 3 2 2 2 3 4 2" xfId="33822" xr:uid="{00000000-0005-0000-0000-00000B840000}"/>
    <cellStyle name="Millares 8 2 3 2 2 2 3 4 2 2" xfId="33823" xr:uid="{00000000-0005-0000-0000-00000C840000}"/>
    <cellStyle name="Millares 8 2 3 2 2 2 3 4 2 3" xfId="33824" xr:uid="{00000000-0005-0000-0000-00000D840000}"/>
    <cellStyle name="Millares 8 2 3 2 2 2 3 4 3" xfId="33825" xr:uid="{00000000-0005-0000-0000-00000E840000}"/>
    <cellStyle name="Millares 8 2 3 2 2 2 3 4 3 2" xfId="33826" xr:uid="{00000000-0005-0000-0000-00000F840000}"/>
    <cellStyle name="Millares 8 2 3 2 2 2 3 4 3 3" xfId="33827" xr:uid="{00000000-0005-0000-0000-000010840000}"/>
    <cellStyle name="Millares 8 2 3 2 2 2 3 4 4" xfId="33828" xr:uid="{00000000-0005-0000-0000-000011840000}"/>
    <cellStyle name="Millares 8 2 3 2 2 2 3 4 5" xfId="33829" xr:uid="{00000000-0005-0000-0000-000012840000}"/>
    <cellStyle name="Millares 8 2 3 2 2 2 3 5" xfId="33830" xr:uid="{00000000-0005-0000-0000-000013840000}"/>
    <cellStyle name="Millares 8 2 3 2 2 2 3 5 2" xfId="33831" xr:uid="{00000000-0005-0000-0000-000014840000}"/>
    <cellStyle name="Millares 8 2 3 2 2 2 3 5 3" xfId="33832" xr:uid="{00000000-0005-0000-0000-000015840000}"/>
    <cellStyle name="Millares 8 2 3 2 2 2 3 6" xfId="33833" xr:uid="{00000000-0005-0000-0000-000016840000}"/>
    <cellStyle name="Millares 8 2 3 2 2 2 3 6 2" xfId="33834" xr:uid="{00000000-0005-0000-0000-000017840000}"/>
    <cellStyle name="Millares 8 2 3 2 2 2 3 6 3" xfId="33835" xr:uid="{00000000-0005-0000-0000-000018840000}"/>
    <cellStyle name="Millares 8 2 3 2 2 2 3 7" xfId="33836" xr:uid="{00000000-0005-0000-0000-000019840000}"/>
    <cellStyle name="Millares 8 2 3 2 2 2 3 8" xfId="33837" xr:uid="{00000000-0005-0000-0000-00001A840000}"/>
    <cellStyle name="Millares 8 2 3 2 2 2 4" xfId="33838" xr:uid="{00000000-0005-0000-0000-00001B840000}"/>
    <cellStyle name="Millares 8 2 3 2 2 2 4 2" xfId="33839" xr:uid="{00000000-0005-0000-0000-00001C840000}"/>
    <cellStyle name="Millares 8 2 3 2 2 2 4 2 2" xfId="33840" xr:uid="{00000000-0005-0000-0000-00001D840000}"/>
    <cellStyle name="Millares 8 2 3 2 2 2 4 2 3" xfId="33841" xr:uid="{00000000-0005-0000-0000-00001E840000}"/>
    <cellStyle name="Millares 8 2 3 2 2 2 4 3" xfId="33842" xr:uid="{00000000-0005-0000-0000-00001F840000}"/>
    <cellStyle name="Millares 8 2 3 2 2 2 4 3 2" xfId="33843" xr:uid="{00000000-0005-0000-0000-000020840000}"/>
    <cellStyle name="Millares 8 2 3 2 2 2 4 3 3" xfId="33844" xr:uid="{00000000-0005-0000-0000-000021840000}"/>
    <cellStyle name="Millares 8 2 3 2 2 2 4 4" xfId="33845" xr:uid="{00000000-0005-0000-0000-000022840000}"/>
    <cellStyle name="Millares 8 2 3 2 2 2 4 5" xfId="33846" xr:uid="{00000000-0005-0000-0000-000023840000}"/>
    <cellStyle name="Millares 8 2 3 2 2 2 5" xfId="33847" xr:uid="{00000000-0005-0000-0000-000024840000}"/>
    <cellStyle name="Millares 8 2 3 2 2 2 5 2" xfId="33848" xr:uid="{00000000-0005-0000-0000-000025840000}"/>
    <cellStyle name="Millares 8 2 3 2 2 2 5 2 2" xfId="33849" xr:uid="{00000000-0005-0000-0000-000026840000}"/>
    <cellStyle name="Millares 8 2 3 2 2 2 5 2 3" xfId="33850" xr:uid="{00000000-0005-0000-0000-000027840000}"/>
    <cellStyle name="Millares 8 2 3 2 2 2 5 3" xfId="33851" xr:uid="{00000000-0005-0000-0000-000028840000}"/>
    <cellStyle name="Millares 8 2 3 2 2 2 5 3 2" xfId="33852" xr:uid="{00000000-0005-0000-0000-000029840000}"/>
    <cellStyle name="Millares 8 2 3 2 2 2 5 3 3" xfId="33853" xr:uid="{00000000-0005-0000-0000-00002A840000}"/>
    <cellStyle name="Millares 8 2 3 2 2 2 5 4" xfId="33854" xr:uid="{00000000-0005-0000-0000-00002B840000}"/>
    <cellStyle name="Millares 8 2 3 2 2 2 5 5" xfId="33855" xr:uid="{00000000-0005-0000-0000-00002C840000}"/>
    <cellStyle name="Millares 8 2 3 2 2 2 6" xfId="33856" xr:uid="{00000000-0005-0000-0000-00002D840000}"/>
    <cellStyle name="Millares 8 2 3 2 2 2 6 2" xfId="33857" xr:uid="{00000000-0005-0000-0000-00002E840000}"/>
    <cellStyle name="Millares 8 2 3 2 2 2 6 2 2" xfId="33858" xr:uid="{00000000-0005-0000-0000-00002F840000}"/>
    <cellStyle name="Millares 8 2 3 2 2 2 6 2 3" xfId="33859" xr:uid="{00000000-0005-0000-0000-000030840000}"/>
    <cellStyle name="Millares 8 2 3 2 2 2 6 3" xfId="33860" xr:uid="{00000000-0005-0000-0000-000031840000}"/>
    <cellStyle name="Millares 8 2 3 2 2 2 6 3 2" xfId="33861" xr:uid="{00000000-0005-0000-0000-000032840000}"/>
    <cellStyle name="Millares 8 2 3 2 2 2 6 3 3" xfId="33862" xr:uid="{00000000-0005-0000-0000-000033840000}"/>
    <cellStyle name="Millares 8 2 3 2 2 2 6 4" xfId="33863" xr:uid="{00000000-0005-0000-0000-000034840000}"/>
    <cellStyle name="Millares 8 2 3 2 2 2 6 5" xfId="33864" xr:uid="{00000000-0005-0000-0000-000035840000}"/>
    <cellStyle name="Millares 8 2 3 2 2 2 7" xfId="33865" xr:uid="{00000000-0005-0000-0000-000036840000}"/>
    <cellStyle name="Millares 8 2 3 2 2 2 7 2" xfId="33866" xr:uid="{00000000-0005-0000-0000-000037840000}"/>
    <cellStyle name="Millares 8 2 3 2 2 2 7 3" xfId="33867" xr:uid="{00000000-0005-0000-0000-000038840000}"/>
    <cellStyle name="Millares 8 2 3 2 2 2 8" xfId="33868" xr:uid="{00000000-0005-0000-0000-000039840000}"/>
    <cellStyle name="Millares 8 2 3 2 2 2 8 2" xfId="33869" xr:uid="{00000000-0005-0000-0000-00003A840000}"/>
    <cellStyle name="Millares 8 2 3 2 2 2 8 3" xfId="33870" xr:uid="{00000000-0005-0000-0000-00003B840000}"/>
    <cellStyle name="Millares 8 2 3 2 2 2 9" xfId="33871" xr:uid="{00000000-0005-0000-0000-00003C840000}"/>
    <cellStyle name="Millares 8 2 3 2 2 3" xfId="33872" xr:uid="{00000000-0005-0000-0000-00003D840000}"/>
    <cellStyle name="Millares 8 2 3 2 2 3 10" xfId="33873" xr:uid="{00000000-0005-0000-0000-00003E840000}"/>
    <cellStyle name="Millares 8 2 3 2 2 3 2" xfId="33874" xr:uid="{00000000-0005-0000-0000-00003F840000}"/>
    <cellStyle name="Millares 8 2 3 2 2 3 2 2" xfId="33875" xr:uid="{00000000-0005-0000-0000-000040840000}"/>
    <cellStyle name="Millares 8 2 3 2 2 3 2 2 2" xfId="33876" xr:uid="{00000000-0005-0000-0000-000041840000}"/>
    <cellStyle name="Millares 8 2 3 2 2 3 2 2 2 2" xfId="33877" xr:uid="{00000000-0005-0000-0000-000042840000}"/>
    <cellStyle name="Millares 8 2 3 2 2 3 2 2 2 3" xfId="33878" xr:uid="{00000000-0005-0000-0000-000043840000}"/>
    <cellStyle name="Millares 8 2 3 2 2 3 2 2 3" xfId="33879" xr:uid="{00000000-0005-0000-0000-000044840000}"/>
    <cellStyle name="Millares 8 2 3 2 2 3 2 2 3 2" xfId="33880" xr:uid="{00000000-0005-0000-0000-000045840000}"/>
    <cellStyle name="Millares 8 2 3 2 2 3 2 2 3 3" xfId="33881" xr:uid="{00000000-0005-0000-0000-000046840000}"/>
    <cellStyle name="Millares 8 2 3 2 2 3 2 2 4" xfId="33882" xr:uid="{00000000-0005-0000-0000-000047840000}"/>
    <cellStyle name="Millares 8 2 3 2 2 3 2 2 5" xfId="33883" xr:uid="{00000000-0005-0000-0000-000048840000}"/>
    <cellStyle name="Millares 8 2 3 2 2 3 2 3" xfId="33884" xr:uid="{00000000-0005-0000-0000-000049840000}"/>
    <cellStyle name="Millares 8 2 3 2 2 3 2 3 2" xfId="33885" xr:uid="{00000000-0005-0000-0000-00004A840000}"/>
    <cellStyle name="Millares 8 2 3 2 2 3 2 3 2 2" xfId="33886" xr:uid="{00000000-0005-0000-0000-00004B840000}"/>
    <cellStyle name="Millares 8 2 3 2 2 3 2 3 2 3" xfId="33887" xr:uid="{00000000-0005-0000-0000-00004C840000}"/>
    <cellStyle name="Millares 8 2 3 2 2 3 2 3 3" xfId="33888" xr:uid="{00000000-0005-0000-0000-00004D840000}"/>
    <cellStyle name="Millares 8 2 3 2 2 3 2 3 3 2" xfId="33889" xr:uid="{00000000-0005-0000-0000-00004E840000}"/>
    <cellStyle name="Millares 8 2 3 2 2 3 2 3 3 3" xfId="33890" xr:uid="{00000000-0005-0000-0000-00004F840000}"/>
    <cellStyle name="Millares 8 2 3 2 2 3 2 3 4" xfId="33891" xr:uid="{00000000-0005-0000-0000-000050840000}"/>
    <cellStyle name="Millares 8 2 3 2 2 3 2 3 5" xfId="33892" xr:uid="{00000000-0005-0000-0000-000051840000}"/>
    <cellStyle name="Millares 8 2 3 2 2 3 2 4" xfId="33893" xr:uid="{00000000-0005-0000-0000-000052840000}"/>
    <cellStyle name="Millares 8 2 3 2 2 3 2 4 2" xfId="33894" xr:uid="{00000000-0005-0000-0000-000053840000}"/>
    <cellStyle name="Millares 8 2 3 2 2 3 2 4 2 2" xfId="33895" xr:uid="{00000000-0005-0000-0000-000054840000}"/>
    <cellStyle name="Millares 8 2 3 2 2 3 2 4 2 3" xfId="33896" xr:uid="{00000000-0005-0000-0000-000055840000}"/>
    <cellStyle name="Millares 8 2 3 2 2 3 2 4 3" xfId="33897" xr:uid="{00000000-0005-0000-0000-000056840000}"/>
    <cellStyle name="Millares 8 2 3 2 2 3 2 4 3 2" xfId="33898" xr:uid="{00000000-0005-0000-0000-000057840000}"/>
    <cellStyle name="Millares 8 2 3 2 2 3 2 4 3 3" xfId="33899" xr:uid="{00000000-0005-0000-0000-000058840000}"/>
    <cellStyle name="Millares 8 2 3 2 2 3 2 4 4" xfId="33900" xr:uid="{00000000-0005-0000-0000-000059840000}"/>
    <cellStyle name="Millares 8 2 3 2 2 3 2 4 5" xfId="33901" xr:uid="{00000000-0005-0000-0000-00005A840000}"/>
    <cellStyle name="Millares 8 2 3 2 2 3 2 5" xfId="33902" xr:uid="{00000000-0005-0000-0000-00005B840000}"/>
    <cellStyle name="Millares 8 2 3 2 2 3 2 5 2" xfId="33903" xr:uid="{00000000-0005-0000-0000-00005C840000}"/>
    <cellStyle name="Millares 8 2 3 2 2 3 2 5 3" xfId="33904" xr:uid="{00000000-0005-0000-0000-00005D840000}"/>
    <cellStyle name="Millares 8 2 3 2 2 3 2 6" xfId="33905" xr:uid="{00000000-0005-0000-0000-00005E840000}"/>
    <cellStyle name="Millares 8 2 3 2 2 3 2 6 2" xfId="33906" xr:uid="{00000000-0005-0000-0000-00005F840000}"/>
    <cellStyle name="Millares 8 2 3 2 2 3 2 6 3" xfId="33907" xr:uid="{00000000-0005-0000-0000-000060840000}"/>
    <cellStyle name="Millares 8 2 3 2 2 3 2 7" xfId="33908" xr:uid="{00000000-0005-0000-0000-000061840000}"/>
    <cellStyle name="Millares 8 2 3 2 2 3 2 8" xfId="33909" xr:uid="{00000000-0005-0000-0000-000062840000}"/>
    <cellStyle name="Millares 8 2 3 2 2 3 3" xfId="33910" xr:uid="{00000000-0005-0000-0000-000063840000}"/>
    <cellStyle name="Millares 8 2 3 2 2 3 3 2" xfId="33911" xr:uid="{00000000-0005-0000-0000-000064840000}"/>
    <cellStyle name="Millares 8 2 3 2 2 3 3 2 2" xfId="33912" xr:uid="{00000000-0005-0000-0000-000065840000}"/>
    <cellStyle name="Millares 8 2 3 2 2 3 3 2 2 2" xfId="33913" xr:uid="{00000000-0005-0000-0000-000066840000}"/>
    <cellStyle name="Millares 8 2 3 2 2 3 3 2 2 3" xfId="33914" xr:uid="{00000000-0005-0000-0000-000067840000}"/>
    <cellStyle name="Millares 8 2 3 2 2 3 3 2 3" xfId="33915" xr:uid="{00000000-0005-0000-0000-000068840000}"/>
    <cellStyle name="Millares 8 2 3 2 2 3 3 2 3 2" xfId="33916" xr:uid="{00000000-0005-0000-0000-000069840000}"/>
    <cellStyle name="Millares 8 2 3 2 2 3 3 2 3 3" xfId="33917" xr:uid="{00000000-0005-0000-0000-00006A840000}"/>
    <cellStyle name="Millares 8 2 3 2 2 3 3 2 4" xfId="33918" xr:uid="{00000000-0005-0000-0000-00006B840000}"/>
    <cellStyle name="Millares 8 2 3 2 2 3 3 2 5" xfId="33919" xr:uid="{00000000-0005-0000-0000-00006C840000}"/>
    <cellStyle name="Millares 8 2 3 2 2 3 3 3" xfId="33920" xr:uid="{00000000-0005-0000-0000-00006D840000}"/>
    <cellStyle name="Millares 8 2 3 2 2 3 3 3 2" xfId="33921" xr:uid="{00000000-0005-0000-0000-00006E840000}"/>
    <cellStyle name="Millares 8 2 3 2 2 3 3 3 2 2" xfId="33922" xr:uid="{00000000-0005-0000-0000-00006F840000}"/>
    <cellStyle name="Millares 8 2 3 2 2 3 3 3 2 3" xfId="33923" xr:uid="{00000000-0005-0000-0000-000070840000}"/>
    <cellStyle name="Millares 8 2 3 2 2 3 3 3 3" xfId="33924" xr:uid="{00000000-0005-0000-0000-000071840000}"/>
    <cellStyle name="Millares 8 2 3 2 2 3 3 3 3 2" xfId="33925" xr:uid="{00000000-0005-0000-0000-000072840000}"/>
    <cellStyle name="Millares 8 2 3 2 2 3 3 3 3 3" xfId="33926" xr:uid="{00000000-0005-0000-0000-000073840000}"/>
    <cellStyle name="Millares 8 2 3 2 2 3 3 3 4" xfId="33927" xr:uid="{00000000-0005-0000-0000-000074840000}"/>
    <cellStyle name="Millares 8 2 3 2 2 3 3 3 5" xfId="33928" xr:uid="{00000000-0005-0000-0000-000075840000}"/>
    <cellStyle name="Millares 8 2 3 2 2 3 3 4" xfId="33929" xr:uid="{00000000-0005-0000-0000-000076840000}"/>
    <cellStyle name="Millares 8 2 3 2 2 3 3 4 2" xfId="33930" xr:uid="{00000000-0005-0000-0000-000077840000}"/>
    <cellStyle name="Millares 8 2 3 2 2 3 3 4 2 2" xfId="33931" xr:uid="{00000000-0005-0000-0000-000078840000}"/>
    <cellStyle name="Millares 8 2 3 2 2 3 3 4 2 3" xfId="33932" xr:uid="{00000000-0005-0000-0000-000079840000}"/>
    <cellStyle name="Millares 8 2 3 2 2 3 3 4 3" xfId="33933" xr:uid="{00000000-0005-0000-0000-00007A840000}"/>
    <cellStyle name="Millares 8 2 3 2 2 3 3 4 3 2" xfId="33934" xr:uid="{00000000-0005-0000-0000-00007B840000}"/>
    <cellStyle name="Millares 8 2 3 2 2 3 3 4 3 3" xfId="33935" xr:uid="{00000000-0005-0000-0000-00007C840000}"/>
    <cellStyle name="Millares 8 2 3 2 2 3 3 4 4" xfId="33936" xr:uid="{00000000-0005-0000-0000-00007D840000}"/>
    <cellStyle name="Millares 8 2 3 2 2 3 3 4 5" xfId="33937" xr:uid="{00000000-0005-0000-0000-00007E840000}"/>
    <cellStyle name="Millares 8 2 3 2 2 3 3 5" xfId="33938" xr:uid="{00000000-0005-0000-0000-00007F840000}"/>
    <cellStyle name="Millares 8 2 3 2 2 3 3 5 2" xfId="33939" xr:uid="{00000000-0005-0000-0000-000080840000}"/>
    <cellStyle name="Millares 8 2 3 2 2 3 3 5 3" xfId="33940" xr:uid="{00000000-0005-0000-0000-000081840000}"/>
    <cellStyle name="Millares 8 2 3 2 2 3 3 6" xfId="33941" xr:uid="{00000000-0005-0000-0000-000082840000}"/>
    <cellStyle name="Millares 8 2 3 2 2 3 3 6 2" xfId="33942" xr:uid="{00000000-0005-0000-0000-000083840000}"/>
    <cellStyle name="Millares 8 2 3 2 2 3 3 6 3" xfId="33943" xr:uid="{00000000-0005-0000-0000-000084840000}"/>
    <cellStyle name="Millares 8 2 3 2 2 3 3 7" xfId="33944" xr:uid="{00000000-0005-0000-0000-000085840000}"/>
    <cellStyle name="Millares 8 2 3 2 2 3 3 8" xfId="33945" xr:uid="{00000000-0005-0000-0000-000086840000}"/>
    <cellStyle name="Millares 8 2 3 2 2 3 4" xfId="33946" xr:uid="{00000000-0005-0000-0000-000087840000}"/>
    <cellStyle name="Millares 8 2 3 2 2 3 4 2" xfId="33947" xr:uid="{00000000-0005-0000-0000-000088840000}"/>
    <cellStyle name="Millares 8 2 3 2 2 3 4 2 2" xfId="33948" xr:uid="{00000000-0005-0000-0000-000089840000}"/>
    <cellStyle name="Millares 8 2 3 2 2 3 4 2 3" xfId="33949" xr:uid="{00000000-0005-0000-0000-00008A840000}"/>
    <cellStyle name="Millares 8 2 3 2 2 3 4 3" xfId="33950" xr:uid="{00000000-0005-0000-0000-00008B840000}"/>
    <cellStyle name="Millares 8 2 3 2 2 3 4 3 2" xfId="33951" xr:uid="{00000000-0005-0000-0000-00008C840000}"/>
    <cellStyle name="Millares 8 2 3 2 2 3 4 3 3" xfId="33952" xr:uid="{00000000-0005-0000-0000-00008D840000}"/>
    <cellStyle name="Millares 8 2 3 2 2 3 4 4" xfId="33953" xr:uid="{00000000-0005-0000-0000-00008E840000}"/>
    <cellStyle name="Millares 8 2 3 2 2 3 4 5" xfId="33954" xr:uid="{00000000-0005-0000-0000-00008F840000}"/>
    <cellStyle name="Millares 8 2 3 2 2 3 5" xfId="33955" xr:uid="{00000000-0005-0000-0000-000090840000}"/>
    <cellStyle name="Millares 8 2 3 2 2 3 5 2" xfId="33956" xr:uid="{00000000-0005-0000-0000-000091840000}"/>
    <cellStyle name="Millares 8 2 3 2 2 3 5 2 2" xfId="33957" xr:uid="{00000000-0005-0000-0000-000092840000}"/>
    <cellStyle name="Millares 8 2 3 2 2 3 5 2 3" xfId="33958" xr:uid="{00000000-0005-0000-0000-000093840000}"/>
    <cellStyle name="Millares 8 2 3 2 2 3 5 3" xfId="33959" xr:uid="{00000000-0005-0000-0000-000094840000}"/>
    <cellStyle name="Millares 8 2 3 2 2 3 5 3 2" xfId="33960" xr:uid="{00000000-0005-0000-0000-000095840000}"/>
    <cellStyle name="Millares 8 2 3 2 2 3 5 3 3" xfId="33961" xr:uid="{00000000-0005-0000-0000-000096840000}"/>
    <cellStyle name="Millares 8 2 3 2 2 3 5 4" xfId="33962" xr:uid="{00000000-0005-0000-0000-000097840000}"/>
    <cellStyle name="Millares 8 2 3 2 2 3 5 5" xfId="33963" xr:uid="{00000000-0005-0000-0000-000098840000}"/>
    <cellStyle name="Millares 8 2 3 2 2 3 6" xfId="33964" xr:uid="{00000000-0005-0000-0000-000099840000}"/>
    <cellStyle name="Millares 8 2 3 2 2 3 6 2" xfId="33965" xr:uid="{00000000-0005-0000-0000-00009A840000}"/>
    <cellStyle name="Millares 8 2 3 2 2 3 6 2 2" xfId="33966" xr:uid="{00000000-0005-0000-0000-00009B840000}"/>
    <cellStyle name="Millares 8 2 3 2 2 3 6 2 3" xfId="33967" xr:uid="{00000000-0005-0000-0000-00009C840000}"/>
    <cellStyle name="Millares 8 2 3 2 2 3 6 3" xfId="33968" xr:uid="{00000000-0005-0000-0000-00009D840000}"/>
    <cellStyle name="Millares 8 2 3 2 2 3 6 3 2" xfId="33969" xr:uid="{00000000-0005-0000-0000-00009E840000}"/>
    <cellStyle name="Millares 8 2 3 2 2 3 6 3 3" xfId="33970" xr:uid="{00000000-0005-0000-0000-00009F840000}"/>
    <cellStyle name="Millares 8 2 3 2 2 3 6 4" xfId="33971" xr:uid="{00000000-0005-0000-0000-0000A0840000}"/>
    <cellStyle name="Millares 8 2 3 2 2 3 6 5" xfId="33972" xr:uid="{00000000-0005-0000-0000-0000A1840000}"/>
    <cellStyle name="Millares 8 2 3 2 2 3 7" xfId="33973" xr:uid="{00000000-0005-0000-0000-0000A2840000}"/>
    <cellStyle name="Millares 8 2 3 2 2 3 7 2" xfId="33974" xr:uid="{00000000-0005-0000-0000-0000A3840000}"/>
    <cellStyle name="Millares 8 2 3 2 2 3 7 3" xfId="33975" xr:uid="{00000000-0005-0000-0000-0000A4840000}"/>
    <cellStyle name="Millares 8 2 3 2 2 3 8" xfId="33976" xr:uid="{00000000-0005-0000-0000-0000A5840000}"/>
    <cellStyle name="Millares 8 2 3 2 2 3 8 2" xfId="33977" xr:uid="{00000000-0005-0000-0000-0000A6840000}"/>
    <cellStyle name="Millares 8 2 3 2 2 3 8 3" xfId="33978" xr:uid="{00000000-0005-0000-0000-0000A7840000}"/>
    <cellStyle name="Millares 8 2 3 2 2 3 9" xfId="33979" xr:uid="{00000000-0005-0000-0000-0000A8840000}"/>
    <cellStyle name="Millares 8 2 3 2 2 4" xfId="33980" xr:uid="{00000000-0005-0000-0000-0000A9840000}"/>
    <cellStyle name="Millares 8 2 3 2 2 4 2" xfId="33981" xr:uid="{00000000-0005-0000-0000-0000AA840000}"/>
    <cellStyle name="Millares 8 2 3 2 2 4 2 2" xfId="33982" xr:uid="{00000000-0005-0000-0000-0000AB840000}"/>
    <cellStyle name="Millares 8 2 3 2 2 4 2 2 2" xfId="33983" xr:uid="{00000000-0005-0000-0000-0000AC840000}"/>
    <cellStyle name="Millares 8 2 3 2 2 4 2 2 3" xfId="33984" xr:uid="{00000000-0005-0000-0000-0000AD840000}"/>
    <cellStyle name="Millares 8 2 3 2 2 4 2 3" xfId="33985" xr:uid="{00000000-0005-0000-0000-0000AE840000}"/>
    <cellStyle name="Millares 8 2 3 2 2 4 2 3 2" xfId="33986" xr:uid="{00000000-0005-0000-0000-0000AF840000}"/>
    <cellStyle name="Millares 8 2 3 2 2 4 2 3 3" xfId="33987" xr:uid="{00000000-0005-0000-0000-0000B0840000}"/>
    <cellStyle name="Millares 8 2 3 2 2 4 2 4" xfId="33988" xr:uid="{00000000-0005-0000-0000-0000B1840000}"/>
    <cellStyle name="Millares 8 2 3 2 2 4 2 5" xfId="33989" xr:uid="{00000000-0005-0000-0000-0000B2840000}"/>
    <cellStyle name="Millares 8 2 3 2 2 4 3" xfId="33990" xr:uid="{00000000-0005-0000-0000-0000B3840000}"/>
    <cellStyle name="Millares 8 2 3 2 2 4 3 2" xfId="33991" xr:uid="{00000000-0005-0000-0000-0000B4840000}"/>
    <cellStyle name="Millares 8 2 3 2 2 4 3 2 2" xfId="33992" xr:uid="{00000000-0005-0000-0000-0000B5840000}"/>
    <cellStyle name="Millares 8 2 3 2 2 4 3 2 3" xfId="33993" xr:uid="{00000000-0005-0000-0000-0000B6840000}"/>
    <cellStyle name="Millares 8 2 3 2 2 4 3 3" xfId="33994" xr:uid="{00000000-0005-0000-0000-0000B7840000}"/>
    <cellStyle name="Millares 8 2 3 2 2 4 3 3 2" xfId="33995" xr:uid="{00000000-0005-0000-0000-0000B8840000}"/>
    <cellStyle name="Millares 8 2 3 2 2 4 3 3 3" xfId="33996" xr:uid="{00000000-0005-0000-0000-0000B9840000}"/>
    <cellStyle name="Millares 8 2 3 2 2 4 3 4" xfId="33997" xr:uid="{00000000-0005-0000-0000-0000BA840000}"/>
    <cellStyle name="Millares 8 2 3 2 2 4 3 5" xfId="33998" xr:uid="{00000000-0005-0000-0000-0000BB840000}"/>
    <cellStyle name="Millares 8 2 3 2 2 4 4" xfId="33999" xr:uid="{00000000-0005-0000-0000-0000BC840000}"/>
    <cellStyle name="Millares 8 2 3 2 2 4 4 2" xfId="34000" xr:uid="{00000000-0005-0000-0000-0000BD840000}"/>
    <cellStyle name="Millares 8 2 3 2 2 4 4 2 2" xfId="34001" xr:uid="{00000000-0005-0000-0000-0000BE840000}"/>
    <cellStyle name="Millares 8 2 3 2 2 4 4 2 3" xfId="34002" xr:uid="{00000000-0005-0000-0000-0000BF840000}"/>
    <cellStyle name="Millares 8 2 3 2 2 4 4 3" xfId="34003" xr:uid="{00000000-0005-0000-0000-0000C0840000}"/>
    <cellStyle name="Millares 8 2 3 2 2 4 4 3 2" xfId="34004" xr:uid="{00000000-0005-0000-0000-0000C1840000}"/>
    <cellStyle name="Millares 8 2 3 2 2 4 4 3 3" xfId="34005" xr:uid="{00000000-0005-0000-0000-0000C2840000}"/>
    <cellStyle name="Millares 8 2 3 2 2 4 4 4" xfId="34006" xr:uid="{00000000-0005-0000-0000-0000C3840000}"/>
    <cellStyle name="Millares 8 2 3 2 2 4 4 5" xfId="34007" xr:uid="{00000000-0005-0000-0000-0000C4840000}"/>
    <cellStyle name="Millares 8 2 3 2 2 4 5" xfId="34008" xr:uid="{00000000-0005-0000-0000-0000C5840000}"/>
    <cellStyle name="Millares 8 2 3 2 2 4 5 2" xfId="34009" xr:uid="{00000000-0005-0000-0000-0000C6840000}"/>
    <cellStyle name="Millares 8 2 3 2 2 4 5 3" xfId="34010" xr:uid="{00000000-0005-0000-0000-0000C7840000}"/>
    <cellStyle name="Millares 8 2 3 2 2 4 6" xfId="34011" xr:uid="{00000000-0005-0000-0000-0000C8840000}"/>
    <cellStyle name="Millares 8 2 3 2 2 4 6 2" xfId="34012" xr:uid="{00000000-0005-0000-0000-0000C9840000}"/>
    <cellStyle name="Millares 8 2 3 2 2 4 6 3" xfId="34013" xr:uid="{00000000-0005-0000-0000-0000CA840000}"/>
    <cellStyle name="Millares 8 2 3 2 2 4 7" xfId="34014" xr:uid="{00000000-0005-0000-0000-0000CB840000}"/>
    <cellStyle name="Millares 8 2 3 2 2 4 8" xfId="34015" xr:uid="{00000000-0005-0000-0000-0000CC840000}"/>
    <cellStyle name="Millares 8 2 3 2 2 5" xfId="34016" xr:uid="{00000000-0005-0000-0000-0000CD840000}"/>
    <cellStyle name="Millares 8 2 3 2 2 5 2" xfId="34017" xr:uid="{00000000-0005-0000-0000-0000CE840000}"/>
    <cellStyle name="Millares 8 2 3 2 2 5 2 2" xfId="34018" xr:uid="{00000000-0005-0000-0000-0000CF840000}"/>
    <cellStyle name="Millares 8 2 3 2 2 5 2 2 2" xfId="34019" xr:uid="{00000000-0005-0000-0000-0000D0840000}"/>
    <cellStyle name="Millares 8 2 3 2 2 5 2 2 3" xfId="34020" xr:uid="{00000000-0005-0000-0000-0000D1840000}"/>
    <cellStyle name="Millares 8 2 3 2 2 5 2 3" xfId="34021" xr:uid="{00000000-0005-0000-0000-0000D2840000}"/>
    <cellStyle name="Millares 8 2 3 2 2 5 2 3 2" xfId="34022" xr:uid="{00000000-0005-0000-0000-0000D3840000}"/>
    <cellStyle name="Millares 8 2 3 2 2 5 2 3 3" xfId="34023" xr:uid="{00000000-0005-0000-0000-0000D4840000}"/>
    <cellStyle name="Millares 8 2 3 2 2 5 2 4" xfId="34024" xr:uid="{00000000-0005-0000-0000-0000D5840000}"/>
    <cellStyle name="Millares 8 2 3 2 2 5 2 5" xfId="34025" xr:uid="{00000000-0005-0000-0000-0000D6840000}"/>
    <cellStyle name="Millares 8 2 3 2 2 5 3" xfId="34026" xr:uid="{00000000-0005-0000-0000-0000D7840000}"/>
    <cellStyle name="Millares 8 2 3 2 2 5 3 2" xfId="34027" xr:uid="{00000000-0005-0000-0000-0000D8840000}"/>
    <cellStyle name="Millares 8 2 3 2 2 5 3 2 2" xfId="34028" xr:uid="{00000000-0005-0000-0000-0000D9840000}"/>
    <cellStyle name="Millares 8 2 3 2 2 5 3 2 3" xfId="34029" xr:uid="{00000000-0005-0000-0000-0000DA840000}"/>
    <cellStyle name="Millares 8 2 3 2 2 5 3 3" xfId="34030" xr:uid="{00000000-0005-0000-0000-0000DB840000}"/>
    <cellStyle name="Millares 8 2 3 2 2 5 3 3 2" xfId="34031" xr:uid="{00000000-0005-0000-0000-0000DC840000}"/>
    <cellStyle name="Millares 8 2 3 2 2 5 3 3 3" xfId="34032" xr:uid="{00000000-0005-0000-0000-0000DD840000}"/>
    <cellStyle name="Millares 8 2 3 2 2 5 3 4" xfId="34033" xr:uid="{00000000-0005-0000-0000-0000DE840000}"/>
    <cellStyle name="Millares 8 2 3 2 2 5 3 5" xfId="34034" xr:uid="{00000000-0005-0000-0000-0000DF840000}"/>
    <cellStyle name="Millares 8 2 3 2 2 5 4" xfId="34035" xr:uid="{00000000-0005-0000-0000-0000E0840000}"/>
    <cellStyle name="Millares 8 2 3 2 2 5 4 2" xfId="34036" xr:uid="{00000000-0005-0000-0000-0000E1840000}"/>
    <cellStyle name="Millares 8 2 3 2 2 5 4 2 2" xfId="34037" xr:uid="{00000000-0005-0000-0000-0000E2840000}"/>
    <cellStyle name="Millares 8 2 3 2 2 5 4 2 3" xfId="34038" xr:uid="{00000000-0005-0000-0000-0000E3840000}"/>
    <cellStyle name="Millares 8 2 3 2 2 5 4 3" xfId="34039" xr:uid="{00000000-0005-0000-0000-0000E4840000}"/>
    <cellStyle name="Millares 8 2 3 2 2 5 4 3 2" xfId="34040" xr:uid="{00000000-0005-0000-0000-0000E5840000}"/>
    <cellStyle name="Millares 8 2 3 2 2 5 4 3 3" xfId="34041" xr:uid="{00000000-0005-0000-0000-0000E6840000}"/>
    <cellStyle name="Millares 8 2 3 2 2 5 4 4" xfId="34042" xr:uid="{00000000-0005-0000-0000-0000E7840000}"/>
    <cellStyle name="Millares 8 2 3 2 2 5 4 5" xfId="34043" xr:uid="{00000000-0005-0000-0000-0000E8840000}"/>
    <cellStyle name="Millares 8 2 3 2 2 5 5" xfId="34044" xr:uid="{00000000-0005-0000-0000-0000E9840000}"/>
    <cellStyle name="Millares 8 2 3 2 2 5 5 2" xfId="34045" xr:uid="{00000000-0005-0000-0000-0000EA840000}"/>
    <cellStyle name="Millares 8 2 3 2 2 5 5 3" xfId="34046" xr:uid="{00000000-0005-0000-0000-0000EB840000}"/>
    <cellStyle name="Millares 8 2 3 2 2 5 6" xfId="34047" xr:uid="{00000000-0005-0000-0000-0000EC840000}"/>
    <cellStyle name="Millares 8 2 3 2 2 5 6 2" xfId="34048" xr:uid="{00000000-0005-0000-0000-0000ED840000}"/>
    <cellStyle name="Millares 8 2 3 2 2 5 6 3" xfId="34049" xr:uid="{00000000-0005-0000-0000-0000EE840000}"/>
    <cellStyle name="Millares 8 2 3 2 2 5 7" xfId="34050" xr:uid="{00000000-0005-0000-0000-0000EF840000}"/>
    <cellStyle name="Millares 8 2 3 2 2 5 8" xfId="34051" xr:uid="{00000000-0005-0000-0000-0000F0840000}"/>
    <cellStyle name="Millares 8 2 3 2 2 6" xfId="34052" xr:uid="{00000000-0005-0000-0000-0000F1840000}"/>
    <cellStyle name="Millares 8 2 3 2 2 6 2" xfId="34053" xr:uid="{00000000-0005-0000-0000-0000F2840000}"/>
    <cellStyle name="Millares 8 2 3 2 2 6 2 2" xfId="34054" xr:uid="{00000000-0005-0000-0000-0000F3840000}"/>
    <cellStyle name="Millares 8 2 3 2 2 6 2 3" xfId="34055" xr:uid="{00000000-0005-0000-0000-0000F4840000}"/>
    <cellStyle name="Millares 8 2 3 2 2 6 3" xfId="34056" xr:uid="{00000000-0005-0000-0000-0000F5840000}"/>
    <cellStyle name="Millares 8 2 3 2 2 6 3 2" xfId="34057" xr:uid="{00000000-0005-0000-0000-0000F6840000}"/>
    <cellStyle name="Millares 8 2 3 2 2 6 3 3" xfId="34058" xr:uid="{00000000-0005-0000-0000-0000F7840000}"/>
    <cellStyle name="Millares 8 2 3 2 2 6 4" xfId="34059" xr:uid="{00000000-0005-0000-0000-0000F8840000}"/>
    <cellStyle name="Millares 8 2 3 2 2 6 5" xfId="34060" xr:uid="{00000000-0005-0000-0000-0000F9840000}"/>
    <cellStyle name="Millares 8 2 3 2 2 7" xfId="34061" xr:uid="{00000000-0005-0000-0000-0000FA840000}"/>
    <cellStyle name="Millares 8 2 3 2 2 7 2" xfId="34062" xr:uid="{00000000-0005-0000-0000-0000FB840000}"/>
    <cellStyle name="Millares 8 2 3 2 2 7 2 2" xfId="34063" xr:uid="{00000000-0005-0000-0000-0000FC840000}"/>
    <cellStyle name="Millares 8 2 3 2 2 7 2 3" xfId="34064" xr:uid="{00000000-0005-0000-0000-0000FD840000}"/>
    <cellStyle name="Millares 8 2 3 2 2 7 3" xfId="34065" xr:uid="{00000000-0005-0000-0000-0000FE840000}"/>
    <cellStyle name="Millares 8 2 3 2 2 7 3 2" xfId="34066" xr:uid="{00000000-0005-0000-0000-0000FF840000}"/>
    <cellStyle name="Millares 8 2 3 2 2 7 3 3" xfId="34067" xr:uid="{00000000-0005-0000-0000-000000850000}"/>
    <cellStyle name="Millares 8 2 3 2 2 7 4" xfId="34068" xr:uid="{00000000-0005-0000-0000-000001850000}"/>
    <cellStyle name="Millares 8 2 3 2 2 7 5" xfId="34069" xr:uid="{00000000-0005-0000-0000-000002850000}"/>
    <cellStyle name="Millares 8 2 3 2 2 8" xfId="34070" xr:uid="{00000000-0005-0000-0000-000003850000}"/>
    <cellStyle name="Millares 8 2 3 2 2 8 2" xfId="34071" xr:uid="{00000000-0005-0000-0000-000004850000}"/>
    <cellStyle name="Millares 8 2 3 2 2 8 2 2" xfId="34072" xr:uid="{00000000-0005-0000-0000-000005850000}"/>
    <cellStyle name="Millares 8 2 3 2 2 8 2 3" xfId="34073" xr:uid="{00000000-0005-0000-0000-000006850000}"/>
    <cellStyle name="Millares 8 2 3 2 2 8 3" xfId="34074" xr:uid="{00000000-0005-0000-0000-000007850000}"/>
    <cellStyle name="Millares 8 2 3 2 2 8 3 2" xfId="34075" xr:uid="{00000000-0005-0000-0000-000008850000}"/>
    <cellStyle name="Millares 8 2 3 2 2 8 3 3" xfId="34076" xr:uid="{00000000-0005-0000-0000-000009850000}"/>
    <cellStyle name="Millares 8 2 3 2 2 8 4" xfId="34077" xr:uid="{00000000-0005-0000-0000-00000A850000}"/>
    <cellStyle name="Millares 8 2 3 2 2 8 5" xfId="34078" xr:uid="{00000000-0005-0000-0000-00000B850000}"/>
    <cellStyle name="Millares 8 2 3 2 2 9" xfId="34079" xr:uid="{00000000-0005-0000-0000-00000C850000}"/>
    <cellStyle name="Millares 8 2 3 2 2 9 2" xfId="34080" xr:uid="{00000000-0005-0000-0000-00000D850000}"/>
    <cellStyle name="Millares 8 2 3 2 2 9 3" xfId="34081" xr:uid="{00000000-0005-0000-0000-00000E850000}"/>
    <cellStyle name="Millares 8 2 3 2 3" xfId="34082" xr:uid="{00000000-0005-0000-0000-00000F850000}"/>
    <cellStyle name="Millares 8 2 3 2 3 10" xfId="34083" xr:uid="{00000000-0005-0000-0000-000010850000}"/>
    <cellStyle name="Millares 8 2 3 2 3 10 2" xfId="34084" xr:uid="{00000000-0005-0000-0000-000011850000}"/>
    <cellStyle name="Millares 8 2 3 2 3 10 3" xfId="34085" xr:uid="{00000000-0005-0000-0000-000012850000}"/>
    <cellStyle name="Millares 8 2 3 2 3 11" xfId="34086" xr:uid="{00000000-0005-0000-0000-000013850000}"/>
    <cellStyle name="Millares 8 2 3 2 3 12" xfId="34087" xr:uid="{00000000-0005-0000-0000-000014850000}"/>
    <cellStyle name="Millares 8 2 3 2 3 2" xfId="34088" xr:uid="{00000000-0005-0000-0000-000015850000}"/>
    <cellStyle name="Millares 8 2 3 2 3 2 10" xfId="34089" xr:uid="{00000000-0005-0000-0000-000016850000}"/>
    <cellStyle name="Millares 8 2 3 2 3 2 2" xfId="34090" xr:uid="{00000000-0005-0000-0000-000017850000}"/>
    <cellStyle name="Millares 8 2 3 2 3 2 2 2" xfId="34091" xr:uid="{00000000-0005-0000-0000-000018850000}"/>
    <cellStyle name="Millares 8 2 3 2 3 2 2 2 2" xfId="34092" xr:uid="{00000000-0005-0000-0000-000019850000}"/>
    <cellStyle name="Millares 8 2 3 2 3 2 2 2 2 2" xfId="34093" xr:uid="{00000000-0005-0000-0000-00001A850000}"/>
    <cellStyle name="Millares 8 2 3 2 3 2 2 2 2 3" xfId="34094" xr:uid="{00000000-0005-0000-0000-00001B850000}"/>
    <cellStyle name="Millares 8 2 3 2 3 2 2 2 3" xfId="34095" xr:uid="{00000000-0005-0000-0000-00001C850000}"/>
    <cellStyle name="Millares 8 2 3 2 3 2 2 2 3 2" xfId="34096" xr:uid="{00000000-0005-0000-0000-00001D850000}"/>
    <cellStyle name="Millares 8 2 3 2 3 2 2 2 3 3" xfId="34097" xr:uid="{00000000-0005-0000-0000-00001E850000}"/>
    <cellStyle name="Millares 8 2 3 2 3 2 2 2 4" xfId="34098" xr:uid="{00000000-0005-0000-0000-00001F850000}"/>
    <cellStyle name="Millares 8 2 3 2 3 2 2 2 5" xfId="34099" xr:uid="{00000000-0005-0000-0000-000020850000}"/>
    <cellStyle name="Millares 8 2 3 2 3 2 2 3" xfId="34100" xr:uid="{00000000-0005-0000-0000-000021850000}"/>
    <cellStyle name="Millares 8 2 3 2 3 2 2 3 2" xfId="34101" xr:uid="{00000000-0005-0000-0000-000022850000}"/>
    <cellStyle name="Millares 8 2 3 2 3 2 2 3 2 2" xfId="34102" xr:uid="{00000000-0005-0000-0000-000023850000}"/>
    <cellStyle name="Millares 8 2 3 2 3 2 2 3 2 3" xfId="34103" xr:uid="{00000000-0005-0000-0000-000024850000}"/>
    <cellStyle name="Millares 8 2 3 2 3 2 2 3 3" xfId="34104" xr:uid="{00000000-0005-0000-0000-000025850000}"/>
    <cellStyle name="Millares 8 2 3 2 3 2 2 3 3 2" xfId="34105" xr:uid="{00000000-0005-0000-0000-000026850000}"/>
    <cellStyle name="Millares 8 2 3 2 3 2 2 3 3 3" xfId="34106" xr:uid="{00000000-0005-0000-0000-000027850000}"/>
    <cellStyle name="Millares 8 2 3 2 3 2 2 3 4" xfId="34107" xr:uid="{00000000-0005-0000-0000-000028850000}"/>
    <cellStyle name="Millares 8 2 3 2 3 2 2 3 5" xfId="34108" xr:uid="{00000000-0005-0000-0000-000029850000}"/>
    <cellStyle name="Millares 8 2 3 2 3 2 2 4" xfId="34109" xr:uid="{00000000-0005-0000-0000-00002A850000}"/>
    <cellStyle name="Millares 8 2 3 2 3 2 2 4 2" xfId="34110" xr:uid="{00000000-0005-0000-0000-00002B850000}"/>
    <cellStyle name="Millares 8 2 3 2 3 2 2 4 2 2" xfId="34111" xr:uid="{00000000-0005-0000-0000-00002C850000}"/>
    <cellStyle name="Millares 8 2 3 2 3 2 2 4 2 3" xfId="34112" xr:uid="{00000000-0005-0000-0000-00002D850000}"/>
    <cellStyle name="Millares 8 2 3 2 3 2 2 4 3" xfId="34113" xr:uid="{00000000-0005-0000-0000-00002E850000}"/>
    <cellStyle name="Millares 8 2 3 2 3 2 2 4 3 2" xfId="34114" xr:uid="{00000000-0005-0000-0000-00002F850000}"/>
    <cellStyle name="Millares 8 2 3 2 3 2 2 4 3 3" xfId="34115" xr:uid="{00000000-0005-0000-0000-000030850000}"/>
    <cellStyle name="Millares 8 2 3 2 3 2 2 4 4" xfId="34116" xr:uid="{00000000-0005-0000-0000-000031850000}"/>
    <cellStyle name="Millares 8 2 3 2 3 2 2 4 5" xfId="34117" xr:uid="{00000000-0005-0000-0000-000032850000}"/>
    <cellStyle name="Millares 8 2 3 2 3 2 2 5" xfId="34118" xr:uid="{00000000-0005-0000-0000-000033850000}"/>
    <cellStyle name="Millares 8 2 3 2 3 2 2 5 2" xfId="34119" xr:uid="{00000000-0005-0000-0000-000034850000}"/>
    <cellStyle name="Millares 8 2 3 2 3 2 2 5 3" xfId="34120" xr:uid="{00000000-0005-0000-0000-000035850000}"/>
    <cellStyle name="Millares 8 2 3 2 3 2 2 6" xfId="34121" xr:uid="{00000000-0005-0000-0000-000036850000}"/>
    <cellStyle name="Millares 8 2 3 2 3 2 2 6 2" xfId="34122" xr:uid="{00000000-0005-0000-0000-000037850000}"/>
    <cellStyle name="Millares 8 2 3 2 3 2 2 6 3" xfId="34123" xr:uid="{00000000-0005-0000-0000-000038850000}"/>
    <cellStyle name="Millares 8 2 3 2 3 2 2 7" xfId="34124" xr:uid="{00000000-0005-0000-0000-000039850000}"/>
    <cellStyle name="Millares 8 2 3 2 3 2 2 8" xfId="34125" xr:uid="{00000000-0005-0000-0000-00003A850000}"/>
    <cellStyle name="Millares 8 2 3 2 3 2 3" xfId="34126" xr:uid="{00000000-0005-0000-0000-00003B850000}"/>
    <cellStyle name="Millares 8 2 3 2 3 2 3 2" xfId="34127" xr:uid="{00000000-0005-0000-0000-00003C850000}"/>
    <cellStyle name="Millares 8 2 3 2 3 2 3 2 2" xfId="34128" xr:uid="{00000000-0005-0000-0000-00003D850000}"/>
    <cellStyle name="Millares 8 2 3 2 3 2 3 2 2 2" xfId="34129" xr:uid="{00000000-0005-0000-0000-00003E850000}"/>
    <cellStyle name="Millares 8 2 3 2 3 2 3 2 2 3" xfId="34130" xr:uid="{00000000-0005-0000-0000-00003F850000}"/>
    <cellStyle name="Millares 8 2 3 2 3 2 3 2 3" xfId="34131" xr:uid="{00000000-0005-0000-0000-000040850000}"/>
    <cellStyle name="Millares 8 2 3 2 3 2 3 2 3 2" xfId="34132" xr:uid="{00000000-0005-0000-0000-000041850000}"/>
    <cellStyle name="Millares 8 2 3 2 3 2 3 2 3 3" xfId="34133" xr:uid="{00000000-0005-0000-0000-000042850000}"/>
    <cellStyle name="Millares 8 2 3 2 3 2 3 2 4" xfId="34134" xr:uid="{00000000-0005-0000-0000-000043850000}"/>
    <cellStyle name="Millares 8 2 3 2 3 2 3 2 5" xfId="34135" xr:uid="{00000000-0005-0000-0000-000044850000}"/>
    <cellStyle name="Millares 8 2 3 2 3 2 3 3" xfId="34136" xr:uid="{00000000-0005-0000-0000-000045850000}"/>
    <cellStyle name="Millares 8 2 3 2 3 2 3 3 2" xfId="34137" xr:uid="{00000000-0005-0000-0000-000046850000}"/>
    <cellStyle name="Millares 8 2 3 2 3 2 3 3 2 2" xfId="34138" xr:uid="{00000000-0005-0000-0000-000047850000}"/>
    <cellStyle name="Millares 8 2 3 2 3 2 3 3 2 3" xfId="34139" xr:uid="{00000000-0005-0000-0000-000048850000}"/>
    <cellStyle name="Millares 8 2 3 2 3 2 3 3 3" xfId="34140" xr:uid="{00000000-0005-0000-0000-000049850000}"/>
    <cellStyle name="Millares 8 2 3 2 3 2 3 3 3 2" xfId="34141" xr:uid="{00000000-0005-0000-0000-00004A850000}"/>
    <cellStyle name="Millares 8 2 3 2 3 2 3 3 3 3" xfId="34142" xr:uid="{00000000-0005-0000-0000-00004B850000}"/>
    <cellStyle name="Millares 8 2 3 2 3 2 3 3 4" xfId="34143" xr:uid="{00000000-0005-0000-0000-00004C850000}"/>
    <cellStyle name="Millares 8 2 3 2 3 2 3 3 5" xfId="34144" xr:uid="{00000000-0005-0000-0000-00004D850000}"/>
    <cellStyle name="Millares 8 2 3 2 3 2 3 4" xfId="34145" xr:uid="{00000000-0005-0000-0000-00004E850000}"/>
    <cellStyle name="Millares 8 2 3 2 3 2 3 4 2" xfId="34146" xr:uid="{00000000-0005-0000-0000-00004F850000}"/>
    <cellStyle name="Millares 8 2 3 2 3 2 3 4 2 2" xfId="34147" xr:uid="{00000000-0005-0000-0000-000050850000}"/>
    <cellStyle name="Millares 8 2 3 2 3 2 3 4 2 3" xfId="34148" xr:uid="{00000000-0005-0000-0000-000051850000}"/>
    <cellStyle name="Millares 8 2 3 2 3 2 3 4 3" xfId="34149" xr:uid="{00000000-0005-0000-0000-000052850000}"/>
    <cellStyle name="Millares 8 2 3 2 3 2 3 4 3 2" xfId="34150" xr:uid="{00000000-0005-0000-0000-000053850000}"/>
    <cellStyle name="Millares 8 2 3 2 3 2 3 4 3 3" xfId="34151" xr:uid="{00000000-0005-0000-0000-000054850000}"/>
    <cellStyle name="Millares 8 2 3 2 3 2 3 4 4" xfId="34152" xr:uid="{00000000-0005-0000-0000-000055850000}"/>
    <cellStyle name="Millares 8 2 3 2 3 2 3 4 5" xfId="34153" xr:uid="{00000000-0005-0000-0000-000056850000}"/>
    <cellStyle name="Millares 8 2 3 2 3 2 3 5" xfId="34154" xr:uid="{00000000-0005-0000-0000-000057850000}"/>
    <cellStyle name="Millares 8 2 3 2 3 2 3 5 2" xfId="34155" xr:uid="{00000000-0005-0000-0000-000058850000}"/>
    <cellStyle name="Millares 8 2 3 2 3 2 3 5 3" xfId="34156" xr:uid="{00000000-0005-0000-0000-000059850000}"/>
    <cellStyle name="Millares 8 2 3 2 3 2 3 6" xfId="34157" xr:uid="{00000000-0005-0000-0000-00005A850000}"/>
    <cellStyle name="Millares 8 2 3 2 3 2 3 6 2" xfId="34158" xr:uid="{00000000-0005-0000-0000-00005B850000}"/>
    <cellStyle name="Millares 8 2 3 2 3 2 3 6 3" xfId="34159" xr:uid="{00000000-0005-0000-0000-00005C850000}"/>
    <cellStyle name="Millares 8 2 3 2 3 2 3 7" xfId="34160" xr:uid="{00000000-0005-0000-0000-00005D850000}"/>
    <cellStyle name="Millares 8 2 3 2 3 2 3 8" xfId="34161" xr:uid="{00000000-0005-0000-0000-00005E850000}"/>
    <cellStyle name="Millares 8 2 3 2 3 2 4" xfId="34162" xr:uid="{00000000-0005-0000-0000-00005F850000}"/>
    <cellStyle name="Millares 8 2 3 2 3 2 4 2" xfId="34163" xr:uid="{00000000-0005-0000-0000-000060850000}"/>
    <cellStyle name="Millares 8 2 3 2 3 2 4 2 2" xfId="34164" xr:uid="{00000000-0005-0000-0000-000061850000}"/>
    <cellStyle name="Millares 8 2 3 2 3 2 4 2 3" xfId="34165" xr:uid="{00000000-0005-0000-0000-000062850000}"/>
    <cellStyle name="Millares 8 2 3 2 3 2 4 3" xfId="34166" xr:uid="{00000000-0005-0000-0000-000063850000}"/>
    <cellStyle name="Millares 8 2 3 2 3 2 4 3 2" xfId="34167" xr:uid="{00000000-0005-0000-0000-000064850000}"/>
    <cellStyle name="Millares 8 2 3 2 3 2 4 3 3" xfId="34168" xr:uid="{00000000-0005-0000-0000-000065850000}"/>
    <cellStyle name="Millares 8 2 3 2 3 2 4 4" xfId="34169" xr:uid="{00000000-0005-0000-0000-000066850000}"/>
    <cellStyle name="Millares 8 2 3 2 3 2 4 5" xfId="34170" xr:uid="{00000000-0005-0000-0000-000067850000}"/>
    <cellStyle name="Millares 8 2 3 2 3 2 5" xfId="34171" xr:uid="{00000000-0005-0000-0000-000068850000}"/>
    <cellStyle name="Millares 8 2 3 2 3 2 5 2" xfId="34172" xr:uid="{00000000-0005-0000-0000-000069850000}"/>
    <cellStyle name="Millares 8 2 3 2 3 2 5 2 2" xfId="34173" xr:uid="{00000000-0005-0000-0000-00006A850000}"/>
    <cellStyle name="Millares 8 2 3 2 3 2 5 2 3" xfId="34174" xr:uid="{00000000-0005-0000-0000-00006B850000}"/>
    <cellStyle name="Millares 8 2 3 2 3 2 5 3" xfId="34175" xr:uid="{00000000-0005-0000-0000-00006C850000}"/>
    <cellStyle name="Millares 8 2 3 2 3 2 5 3 2" xfId="34176" xr:uid="{00000000-0005-0000-0000-00006D850000}"/>
    <cellStyle name="Millares 8 2 3 2 3 2 5 3 3" xfId="34177" xr:uid="{00000000-0005-0000-0000-00006E850000}"/>
    <cellStyle name="Millares 8 2 3 2 3 2 5 4" xfId="34178" xr:uid="{00000000-0005-0000-0000-00006F850000}"/>
    <cellStyle name="Millares 8 2 3 2 3 2 5 5" xfId="34179" xr:uid="{00000000-0005-0000-0000-000070850000}"/>
    <cellStyle name="Millares 8 2 3 2 3 2 6" xfId="34180" xr:uid="{00000000-0005-0000-0000-000071850000}"/>
    <cellStyle name="Millares 8 2 3 2 3 2 6 2" xfId="34181" xr:uid="{00000000-0005-0000-0000-000072850000}"/>
    <cellStyle name="Millares 8 2 3 2 3 2 6 2 2" xfId="34182" xr:uid="{00000000-0005-0000-0000-000073850000}"/>
    <cellStyle name="Millares 8 2 3 2 3 2 6 2 3" xfId="34183" xr:uid="{00000000-0005-0000-0000-000074850000}"/>
    <cellStyle name="Millares 8 2 3 2 3 2 6 3" xfId="34184" xr:uid="{00000000-0005-0000-0000-000075850000}"/>
    <cellStyle name="Millares 8 2 3 2 3 2 6 3 2" xfId="34185" xr:uid="{00000000-0005-0000-0000-000076850000}"/>
    <cellStyle name="Millares 8 2 3 2 3 2 6 3 3" xfId="34186" xr:uid="{00000000-0005-0000-0000-000077850000}"/>
    <cellStyle name="Millares 8 2 3 2 3 2 6 4" xfId="34187" xr:uid="{00000000-0005-0000-0000-000078850000}"/>
    <cellStyle name="Millares 8 2 3 2 3 2 6 5" xfId="34188" xr:uid="{00000000-0005-0000-0000-000079850000}"/>
    <cellStyle name="Millares 8 2 3 2 3 2 7" xfId="34189" xr:uid="{00000000-0005-0000-0000-00007A850000}"/>
    <cellStyle name="Millares 8 2 3 2 3 2 7 2" xfId="34190" xr:uid="{00000000-0005-0000-0000-00007B850000}"/>
    <cellStyle name="Millares 8 2 3 2 3 2 7 3" xfId="34191" xr:uid="{00000000-0005-0000-0000-00007C850000}"/>
    <cellStyle name="Millares 8 2 3 2 3 2 8" xfId="34192" xr:uid="{00000000-0005-0000-0000-00007D850000}"/>
    <cellStyle name="Millares 8 2 3 2 3 2 8 2" xfId="34193" xr:uid="{00000000-0005-0000-0000-00007E850000}"/>
    <cellStyle name="Millares 8 2 3 2 3 2 8 3" xfId="34194" xr:uid="{00000000-0005-0000-0000-00007F850000}"/>
    <cellStyle name="Millares 8 2 3 2 3 2 9" xfId="34195" xr:uid="{00000000-0005-0000-0000-000080850000}"/>
    <cellStyle name="Millares 8 2 3 2 3 3" xfId="34196" xr:uid="{00000000-0005-0000-0000-000081850000}"/>
    <cellStyle name="Millares 8 2 3 2 3 3 10" xfId="34197" xr:uid="{00000000-0005-0000-0000-000082850000}"/>
    <cellStyle name="Millares 8 2 3 2 3 3 2" xfId="34198" xr:uid="{00000000-0005-0000-0000-000083850000}"/>
    <cellStyle name="Millares 8 2 3 2 3 3 2 2" xfId="34199" xr:uid="{00000000-0005-0000-0000-000084850000}"/>
    <cellStyle name="Millares 8 2 3 2 3 3 2 2 2" xfId="34200" xr:uid="{00000000-0005-0000-0000-000085850000}"/>
    <cellStyle name="Millares 8 2 3 2 3 3 2 2 2 2" xfId="34201" xr:uid="{00000000-0005-0000-0000-000086850000}"/>
    <cellStyle name="Millares 8 2 3 2 3 3 2 2 2 3" xfId="34202" xr:uid="{00000000-0005-0000-0000-000087850000}"/>
    <cellStyle name="Millares 8 2 3 2 3 3 2 2 3" xfId="34203" xr:uid="{00000000-0005-0000-0000-000088850000}"/>
    <cellStyle name="Millares 8 2 3 2 3 3 2 2 3 2" xfId="34204" xr:uid="{00000000-0005-0000-0000-000089850000}"/>
    <cellStyle name="Millares 8 2 3 2 3 3 2 2 3 3" xfId="34205" xr:uid="{00000000-0005-0000-0000-00008A850000}"/>
    <cellStyle name="Millares 8 2 3 2 3 3 2 2 4" xfId="34206" xr:uid="{00000000-0005-0000-0000-00008B850000}"/>
    <cellStyle name="Millares 8 2 3 2 3 3 2 2 5" xfId="34207" xr:uid="{00000000-0005-0000-0000-00008C850000}"/>
    <cellStyle name="Millares 8 2 3 2 3 3 2 3" xfId="34208" xr:uid="{00000000-0005-0000-0000-00008D850000}"/>
    <cellStyle name="Millares 8 2 3 2 3 3 2 3 2" xfId="34209" xr:uid="{00000000-0005-0000-0000-00008E850000}"/>
    <cellStyle name="Millares 8 2 3 2 3 3 2 3 2 2" xfId="34210" xr:uid="{00000000-0005-0000-0000-00008F850000}"/>
    <cellStyle name="Millares 8 2 3 2 3 3 2 3 2 3" xfId="34211" xr:uid="{00000000-0005-0000-0000-000090850000}"/>
    <cellStyle name="Millares 8 2 3 2 3 3 2 3 3" xfId="34212" xr:uid="{00000000-0005-0000-0000-000091850000}"/>
    <cellStyle name="Millares 8 2 3 2 3 3 2 3 3 2" xfId="34213" xr:uid="{00000000-0005-0000-0000-000092850000}"/>
    <cellStyle name="Millares 8 2 3 2 3 3 2 3 3 3" xfId="34214" xr:uid="{00000000-0005-0000-0000-000093850000}"/>
    <cellStyle name="Millares 8 2 3 2 3 3 2 3 4" xfId="34215" xr:uid="{00000000-0005-0000-0000-000094850000}"/>
    <cellStyle name="Millares 8 2 3 2 3 3 2 3 5" xfId="34216" xr:uid="{00000000-0005-0000-0000-000095850000}"/>
    <cellStyle name="Millares 8 2 3 2 3 3 2 4" xfId="34217" xr:uid="{00000000-0005-0000-0000-000096850000}"/>
    <cellStyle name="Millares 8 2 3 2 3 3 2 4 2" xfId="34218" xr:uid="{00000000-0005-0000-0000-000097850000}"/>
    <cellStyle name="Millares 8 2 3 2 3 3 2 4 2 2" xfId="34219" xr:uid="{00000000-0005-0000-0000-000098850000}"/>
    <cellStyle name="Millares 8 2 3 2 3 3 2 4 2 3" xfId="34220" xr:uid="{00000000-0005-0000-0000-000099850000}"/>
    <cellStyle name="Millares 8 2 3 2 3 3 2 4 3" xfId="34221" xr:uid="{00000000-0005-0000-0000-00009A850000}"/>
    <cellStyle name="Millares 8 2 3 2 3 3 2 4 3 2" xfId="34222" xr:uid="{00000000-0005-0000-0000-00009B850000}"/>
    <cellStyle name="Millares 8 2 3 2 3 3 2 4 3 3" xfId="34223" xr:uid="{00000000-0005-0000-0000-00009C850000}"/>
    <cellStyle name="Millares 8 2 3 2 3 3 2 4 4" xfId="34224" xr:uid="{00000000-0005-0000-0000-00009D850000}"/>
    <cellStyle name="Millares 8 2 3 2 3 3 2 4 5" xfId="34225" xr:uid="{00000000-0005-0000-0000-00009E850000}"/>
    <cellStyle name="Millares 8 2 3 2 3 3 2 5" xfId="34226" xr:uid="{00000000-0005-0000-0000-00009F850000}"/>
    <cellStyle name="Millares 8 2 3 2 3 3 2 5 2" xfId="34227" xr:uid="{00000000-0005-0000-0000-0000A0850000}"/>
    <cellStyle name="Millares 8 2 3 2 3 3 2 5 3" xfId="34228" xr:uid="{00000000-0005-0000-0000-0000A1850000}"/>
    <cellStyle name="Millares 8 2 3 2 3 3 2 6" xfId="34229" xr:uid="{00000000-0005-0000-0000-0000A2850000}"/>
    <cellStyle name="Millares 8 2 3 2 3 3 2 6 2" xfId="34230" xr:uid="{00000000-0005-0000-0000-0000A3850000}"/>
    <cellStyle name="Millares 8 2 3 2 3 3 2 6 3" xfId="34231" xr:uid="{00000000-0005-0000-0000-0000A4850000}"/>
    <cellStyle name="Millares 8 2 3 2 3 3 2 7" xfId="34232" xr:uid="{00000000-0005-0000-0000-0000A5850000}"/>
    <cellStyle name="Millares 8 2 3 2 3 3 2 8" xfId="34233" xr:uid="{00000000-0005-0000-0000-0000A6850000}"/>
    <cellStyle name="Millares 8 2 3 2 3 3 3" xfId="34234" xr:uid="{00000000-0005-0000-0000-0000A7850000}"/>
    <cellStyle name="Millares 8 2 3 2 3 3 3 2" xfId="34235" xr:uid="{00000000-0005-0000-0000-0000A8850000}"/>
    <cellStyle name="Millares 8 2 3 2 3 3 3 2 2" xfId="34236" xr:uid="{00000000-0005-0000-0000-0000A9850000}"/>
    <cellStyle name="Millares 8 2 3 2 3 3 3 2 2 2" xfId="34237" xr:uid="{00000000-0005-0000-0000-0000AA850000}"/>
    <cellStyle name="Millares 8 2 3 2 3 3 3 2 2 3" xfId="34238" xr:uid="{00000000-0005-0000-0000-0000AB850000}"/>
    <cellStyle name="Millares 8 2 3 2 3 3 3 2 3" xfId="34239" xr:uid="{00000000-0005-0000-0000-0000AC850000}"/>
    <cellStyle name="Millares 8 2 3 2 3 3 3 2 3 2" xfId="34240" xr:uid="{00000000-0005-0000-0000-0000AD850000}"/>
    <cellStyle name="Millares 8 2 3 2 3 3 3 2 3 3" xfId="34241" xr:uid="{00000000-0005-0000-0000-0000AE850000}"/>
    <cellStyle name="Millares 8 2 3 2 3 3 3 2 4" xfId="34242" xr:uid="{00000000-0005-0000-0000-0000AF850000}"/>
    <cellStyle name="Millares 8 2 3 2 3 3 3 2 5" xfId="34243" xr:uid="{00000000-0005-0000-0000-0000B0850000}"/>
    <cellStyle name="Millares 8 2 3 2 3 3 3 3" xfId="34244" xr:uid="{00000000-0005-0000-0000-0000B1850000}"/>
    <cellStyle name="Millares 8 2 3 2 3 3 3 3 2" xfId="34245" xr:uid="{00000000-0005-0000-0000-0000B2850000}"/>
    <cellStyle name="Millares 8 2 3 2 3 3 3 3 2 2" xfId="34246" xr:uid="{00000000-0005-0000-0000-0000B3850000}"/>
    <cellStyle name="Millares 8 2 3 2 3 3 3 3 2 3" xfId="34247" xr:uid="{00000000-0005-0000-0000-0000B4850000}"/>
    <cellStyle name="Millares 8 2 3 2 3 3 3 3 3" xfId="34248" xr:uid="{00000000-0005-0000-0000-0000B5850000}"/>
    <cellStyle name="Millares 8 2 3 2 3 3 3 3 3 2" xfId="34249" xr:uid="{00000000-0005-0000-0000-0000B6850000}"/>
    <cellStyle name="Millares 8 2 3 2 3 3 3 3 3 3" xfId="34250" xr:uid="{00000000-0005-0000-0000-0000B7850000}"/>
    <cellStyle name="Millares 8 2 3 2 3 3 3 3 4" xfId="34251" xr:uid="{00000000-0005-0000-0000-0000B8850000}"/>
    <cellStyle name="Millares 8 2 3 2 3 3 3 3 5" xfId="34252" xr:uid="{00000000-0005-0000-0000-0000B9850000}"/>
    <cellStyle name="Millares 8 2 3 2 3 3 3 4" xfId="34253" xr:uid="{00000000-0005-0000-0000-0000BA850000}"/>
    <cellStyle name="Millares 8 2 3 2 3 3 3 4 2" xfId="34254" xr:uid="{00000000-0005-0000-0000-0000BB850000}"/>
    <cellStyle name="Millares 8 2 3 2 3 3 3 4 2 2" xfId="34255" xr:uid="{00000000-0005-0000-0000-0000BC850000}"/>
    <cellStyle name="Millares 8 2 3 2 3 3 3 4 2 3" xfId="34256" xr:uid="{00000000-0005-0000-0000-0000BD850000}"/>
    <cellStyle name="Millares 8 2 3 2 3 3 3 4 3" xfId="34257" xr:uid="{00000000-0005-0000-0000-0000BE850000}"/>
    <cellStyle name="Millares 8 2 3 2 3 3 3 4 3 2" xfId="34258" xr:uid="{00000000-0005-0000-0000-0000BF850000}"/>
    <cellStyle name="Millares 8 2 3 2 3 3 3 4 3 3" xfId="34259" xr:uid="{00000000-0005-0000-0000-0000C0850000}"/>
    <cellStyle name="Millares 8 2 3 2 3 3 3 4 4" xfId="34260" xr:uid="{00000000-0005-0000-0000-0000C1850000}"/>
    <cellStyle name="Millares 8 2 3 2 3 3 3 4 5" xfId="34261" xr:uid="{00000000-0005-0000-0000-0000C2850000}"/>
    <cellStyle name="Millares 8 2 3 2 3 3 3 5" xfId="34262" xr:uid="{00000000-0005-0000-0000-0000C3850000}"/>
    <cellStyle name="Millares 8 2 3 2 3 3 3 5 2" xfId="34263" xr:uid="{00000000-0005-0000-0000-0000C4850000}"/>
    <cellStyle name="Millares 8 2 3 2 3 3 3 5 3" xfId="34264" xr:uid="{00000000-0005-0000-0000-0000C5850000}"/>
    <cellStyle name="Millares 8 2 3 2 3 3 3 6" xfId="34265" xr:uid="{00000000-0005-0000-0000-0000C6850000}"/>
    <cellStyle name="Millares 8 2 3 2 3 3 3 6 2" xfId="34266" xr:uid="{00000000-0005-0000-0000-0000C7850000}"/>
    <cellStyle name="Millares 8 2 3 2 3 3 3 6 3" xfId="34267" xr:uid="{00000000-0005-0000-0000-0000C8850000}"/>
    <cellStyle name="Millares 8 2 3 2 3 3 3 7" xfId="34268" xr:uid="{00000000-0005-0000-0000-0000C9850000}"/>
    <cellStyle name="Millares 8 2 3 2 3 3 3 8" xfId="34269" xr:uid="{00000000-0005-0000-0000-0000CA850000}"/>
    <cellStyle name="Millares 8 2 3 2 3 3 4" xfId="34270" xr:uid="{00000000-0005-0000-0000-0000CB850000}"/>
    <cellStyle name="Millares 8 2 3 2 3 3 4 2" xfId="34271" xr:uid="{00000000-0005-0000-0000-0000CC850000}"/>
    <cellStyle name="Millares 8 2 3 2 3 3 4 2 2" xfId="34272" xr:uid="{00000000-0005-0000-0000-0000CD850000}"/>
    <cellStyle name="Millares 8 2 3 2 3 3 4 2 3" xfId="34273" xr:uid="{00000000-0005-0000-0000-0000CE850000}"/>
    <cellStyle name="Millares 8 2 3 2 3 3 4 3" xfId="34274" xr:uid="{00000000-0005-0000-0000-0000CF850000}"/>
    <cellStyle name="Millares 8 2 3 2 3 3 4 3 2" xfId="34275" xr:uid="{00000000-0005-0000-0000-0000D0850000}"/>
    <cellStyle name="Millares 8 2 3 2 3 3 4 3 3" xfId="34276" xr:uid="{00000000-0005-0000-0000-0000D1850000}"/>
    <cellStyle name="Millares 8 2 3 2 3 3 4 4" xfId="34277" xr:uid="{00000000-0005-0000-0000-0000D2850000}"/>
    <cellStyle name="Millares 8 2 3 2 3 3 4 5" xfId="34278" xr:uid="{00000000-0005-0000-0000-0000D3850000}"/>
    <cellStyle name="Millares 8 2 3 2 3 3 5" xfId="34279" xr:uid="{00000000-0005-0000-0000-0000D4850000}"/>
    <cellStyle name="Millares 8 2 3 2 3 3 5 2" xfId="34280" xr:uid="{00000000-0005-0000-0000-0000D5850000}"/>
    <cellStyle name="Millares 8 2 3 2 3 3 5 2 2" xfId="34281" xr:uid="{00000000-0005-0000-0000-0000D6850000}"/>
    <cellStyle name="Millares 8 2 3 2 3 3 5 2 3" xfId="34282" xr:uid="{00000000-0005-0000-0000-0000D7850000}"/>
    <cellStyle name="Millares 8 2 3 2 3 3 5 3" xfId="34283" xr:uid="{00000000-0005-0000-0000-0000D8850000}"/>
    <cellStyle name="Millares 8 2 3 2 3 3 5 3 2" xfId="34284" xr:uid="{00000000-0005-0000-0000-0000D9850000}"/>
    <cellStyle name="Millares 8 2 3 2 3 3 5 3 3" xfId="34285" xr:uid="{00000000-0005-0000-0000-0000DA850000}"/>
    <cellStyle name="Millares 8 2 3 2 3 3 5 4" xfId="34286" xr:uid="{00000000-0005-0000-0000-0000DB850000}"/>
    <cellStyle name="Millares 8 2 3 2 3 3 5 5" xfId="34287" xr:uid="{00000000-0005-0000-0000-0000DC850000}"/>
    <cellStyle name="Millares 8 2 3 2 3 3 6" xfId="34288" xr:uid="{00000000-0005-0000-0000-0000DD850000}"/>
    <cellStyle name="Millares 8 2 3 2 3 3 6 2" xfId="34289" xr:uid="{00000000-0005-0000-0000-0000DE850000}"/>
    <cellStyle name="Millares 8 2 3 2 3 3 6 2 2" xfId="34290" xr:uid="{00000000-0005-0000-0000-0000DF850000}"/>
    <cellStyle name="Millares 8 2 3 2 3 3 6 2 3" xfId="34291" xr:uid="{00000000-0005-0000-0000-0000E0850000}"/>
    <cellStyle name="Millares 8 2 3 2 3 3 6 3" xfId="34292" xr:uid="{00000000-0005-0000-0000-0000E1850000}"/>
    <cellStyle name="Millares 8 2 3 2 3 3 6 3 2" xfId="34293" xr:uid="{00000000-0005-0000-0000-0000E2850000}"/>
    <cellStyle name="Millares 8 2 3 2 3 3 6 3 3" xfId="34294" xr:uid="{00000000-0005-0000-0000-0000E3850000}"/>
    <cellStyle name="Millares 8 2 3 2 3 3 6 4" xfId="34295" xr:uid="{00000000-0005-0000-0000-0000E4850000}"/>
    <cellStyle name="Millares 8 2 3 2 3 3 6 5" xfId="34296" xr:uid="{00000000-0005-0000-0000-0000E5850000}"/>
    <cellStyle name="Millares 8 2 3 2 3 3 7" xfId="34297" xr:uid="{00000000-0005-0000-0000-0000E6850000}"/>
    <cellStyle name="Millares 8 2 3 2 3 3 7 2" xfId="34298" xr:uid="{00000000-0005-0000-0000-0000E7850000}"/>
    <cellStyle name="Millares 8 2 3 2 3 3 7 3" xfId="34299" xr:uid="{00000000-0005-0000-0000-0000E8850000}"/>
    <cellStyle name="Millares 8 2 3 2 3 3 8" xfId="34300" xr:uid="{00000000-0005-0000-0000-0000E9850000}"/>
    <cellStyle name="Millares 8 2 3 2 3 3 8 2" xfId="34301" xr:uid="{00000000-0005-0000-0000-0000EA850000}"/>
    <cellStyle name="Millares 8 2 3 2 3 3 8 3" xfId="34302" xr:uid="{00000000-0005-0000-0000-0000EB850000}"/>
    <cellStyle name="Millares 8 2 3 2 3 3 9" xfId="34303" xr:uid="{00000000-0005-0000-0000-0000EC850000}"/>
    <cellStyle name="Millares 8 2 3 2 3 4" xfId="34304" xr:uid="{00000000-0005-0000-0000-0000ED850000}"/>
    <cellStyle name="Millares 8 2 3 2 3 4 2" xfId="34305" xr:uid="{00000000-0005-0000-0000-0000EE850000}"/>
    <cellStyle name="Millares 8 2 3 2 3 4 2 2" xfId="34306" xr:uid="{00000000-0005-0000-0000-0000EF850000}"/>
    <cellStyle name="Millares 8 2 3 2 3 4 2 2 2" xfId="34307" xr:uid="{00000000-0005-0000-0000-0000F0850000}"/>
    <cellStyle name="Millares 8 2 3 2 3 4 2 2 3" xfId="34308" xr:uid="{00000000-0005-0000-0000-0000F1850000}"/>
    <cellStyle name="Millares 8 2 3 2 3 4 2 3" xfId="34309" xr:uid="{00000000-0005-0000-0000-0000F2850000}"/>
    <cellStyle name="Millares 8 2 3 2 3 4 2 3 2" xfId="34310" xr:uid="{00000000-0005-0000-0000-0000F3850000}"/>
    <cellStyle name="Millares 8 2 3 2 3 4 2 3 3" xfId="34311" xr:uid="{00000000-0005-0000-0000-0000F4850000}"/>
    <cellStyle name="Millares 8 2 3 2 3 4 2 4" xfId="34312" xr:uid="{00000000-0005-0000-0000-0000F5850000}"/>
    <cellStyle name="Millares 8 2 3 2 3 4 2 5" xfId="34313" xr:uid="{00000000-0005-0000-0000-0000F6850000}"/>
    <cellStyle name="Millares 8 2 3 2 3 4 3" xfId="34314" xr:uid="{00000000-0005-0000-0000-0000F7850000}"/>
    <cellStyle name="Millares 8 2 3 2 3 4 3 2" xfId="34315" xr:uid="{00000000-0005-0000-0000-0000F8850000}"/>
    <cellStyle name="Millares 8 2 3 2 3 4 3 2 2" xfId="34316" xr:uid="{00000000-0005-0000-0000-0000F9850000}"/>
    <cellStyle name="Millares 8 2 3 2 3 4 3 2 3" xfId="34317" xr:uid="{00000000-0005-0000-0000-0000FA850000}"/>
    <cellStyle name="Millares 8 2 3 2 3 4 3 3" xfId="34318" xr:uid="{00000000-0005-0000-0000-0000FB850000}"/>
    <cellStyle name="Millares 8 2 3 2 3 4 3 3 2" xfId="34319" xr:uid="{00000000-0005-0000-0000-0000FC850000}"/>
    <cellStyle name="Millares 8 2 3 2 3 4 3 3 3" xfId="34320" xr:uid="{00000000-0005-0000-0000-0000FD850000}"/>
    <cellStyle name="Millares 8 2 3 2 3 4 3 4" xfId="34321" xr:uid="{00000000-0005-0000-0000-0000FE850000}"/>
    <cellStyle name="Millares 8 2 3 2 3 4 3 5" xfId="34322" xr:uid="{00000000-0005-0000-0000-0000FF850000}"/>
    <cellStyle name="Millares 8 2 3 2 3 4 4" xfId="34323" xr:uid="{00000000-0005-0000-0000-000000860000}"/>
    <cellStyle name="Millares 8 2 3 2 3 4 4 2" xfId="34324" xr:uid="{00000000-0005-0000-0000-000001860000}"/>
    <cellStyle name="Millares 8 2 3 2 3 4 4 2 2" xfId="34325" xr:uid="{00000000-0005-0000-0000-000002860000}"/>
    <cellStyle name="Millares 8 2 3 2 3 4 4 2 3" xfId="34326" xr:uid="{00000000-0005-0000-0000-000003860000}"/>
    <cellStyle name="Millares 8 2 3 2 3 4 4 3" xfId="34327" xr:uid="{00000000-0005-0000-0000-000004860000}"/>
    <cellStyle name="Millares 8 2 3 2 3 4 4 3 2" xfId="34328" xr:uid="{00000000-0005-0000-0000-000005860000}"/>
    <cellStyle name="Millares 8 2 3 2 3 4 4 3 3" xfId="34329" xr:uid="{00000000-0005-0000-0000-000006860000}"/>
    <cellStyle name="Millares 8 2 3 2 3 4 4 4" xfId="34330" xr:uid="{00000000-0005-0000-0000-000007860000}"/>
    <cellStyle name="Millares 8 2 3 2 3 4 4 5" xfId="34331" xr:uid="{00000000-0005-0000-0000-000008860000}"/>
    <cellStyle name="Millares 8 2 3 2 3 4 5" xfId="34332" xr:uid="{00000000-0005-0000-0000-000009860000}"/>
    <cellStyle name="Millares 8 2 3 2 3 4 5 2" xfId="34333" xr:uid="{00000000-0005-0000-0000-00000A860000}"/>
    <cellStyle name="Millares 8 2 3 2 3 4 5 3" xfId="34334" xr:uid="{00000000-0005-0000-0000-00000B860000}"/>
    <cellStyle name="Millares 8 2 3 2 3 4 6" xfId="34335" xr:uid="{00000000-0005-0000-0000-00000C860000}"/>
    <cellStyle name="Millares 8 2 3 2 3 4 6 2" xfId="34336" xr:uid="{00000000-0005-0000-0000-00000D860000}"/>
    <cellStyle name="Millares 8 2 3 2 3 4 6 3" xfId="34337" xr:uid="{00000000-0005-0000-0000-00000E860000}"/>
    <cellStyle name="Millares 8 2 3 2 3 4 7" xfId="34338" xr:uid="{00000000-0005-0000-0000-00000F860000}"/>
    <cellStyle name="Millares 8 2 3 2 3 4 8" xfId="34339" xr:uid="{00000000-0005-0000-0000-000010860000}"/>
    <cellStyle name="Millares 8 2 3 2 3 5" xfId="34340" xr:uid="{00000000-0005-0000-0000-000011860000}"/>
    <cellStyle name="Millares 8 2 3 2 3 5 2" xfId="34341" xr:uid="{00000000-0005-0000-0000-000012860000}"/>
    <cellStyle name="Millares 8 2 3 2 3 5 2 2" xfId="34342" xr:uid="{00000000-0005-0000-0000-000013860000}"/>
    <cellStyle name="Millares 8 2 3 2 3 5 2 2 2" xfId="34343" xr:uid="{00000000-0005-0000-0000-000014860000}"/>
    <cellStyle name="Millares 8 2 3 2 3 5 2 2 3" xfId="34344" xr:uid="{00000000-0005-0000-0000-000015860000}"/>
    <cellStyle name="Millares 8 2 3 2 3 5 2 3" xfId="34345" xr:uid="{00000000-0005-0000-0000-000016860000}"/>
    <cellStyle name="Millares 8 2 3 2 3 5 2 3 2" xfId="34346" xr:uid="{00000000-0005-0000-0000-000017860000}"/>
    <cellStyle name="Millares 8 2 3 2 3 5 2 3 3" xfId="34347" xr:uid="{00000000-0005-0000-0000-000018860000}"/>
    <cellStyle name="Millares 8 2 3 2 3 5 2 4" xfId="34348" xr:uid="{00000000-0005-0000-0000-000019860000}"/>
    <cellStyle name="Millares 8 2 3 2 3 5 2 5" xfId="34349" xr:uid="{00000000-0005-0000-0000-00001A860000}"/>
    <cellStyle name="Millares 8 2 3 2 3 5 3" xfId="34350" xr:uid="{00000000-0005-0000-0000-00001B860000}"/>
    <cellStyle name="Millares 8 2 3 2 3 5 3 2" xfId="34351" xr:uid="{00000000-0005-0000-0000-00001C860000}"/>
    <cellStyle name="Millares 8 2 3 2 3 5 3 2 2" xfId="34352" xr:uid="{00000000-0005-0000-0000-00001D860000}"/>
    <cellStyle name="Millares 8 2 3 2 3 5 3 2 3" xfId="34353" xr:uid="{00000000-0005-0000-0000-00001E860000}"/>
    <cellStyle name="Millares 8 2 3 2 3 5 3 3" xfId="34354" xr:uid="{00000000-0005-0000-0000-00001F860000}"/>
    <cellStyle name="Millares 8 2 3 2 3 5 3 3 2" xfId="34355" xr:uid="{00000000-0005-0000-0000-000020860000}"/>
    <cellStyle name="Millares 8 2 3 2 3 5 3 3 3" xfId="34356" xr:uid="{00000000-0005-0000-0000-000021860000}"/>
    <cellStyle name="Millares 8 2 3 2 3 5 3 4" xfId="34357" xr:uid="{00000000-0005-0000-0000-000022860000}"/>
    <cellStyle name="Millares 8 2 3 2 3 5 3 5" xfId="34358" xr:uid="{00000000-0005-0000-0000-000023860000}"/>
    <cellStyle name="Millares 8 2 3 2 3 5 4" xfId="34359" xr:uid="{00000000-0005-0000-0000-000024860000}"/>
    <cellStyle name="Millares 8 2 3 2 3 5 4 2" xfId="34360" xr:uid="{00000000-0005-0000-0000-000025860000}"/>
    <cellStyle name="Millares 8 2 3 2 3 5 4 2 2" xfId="34361" xr:uid="{00000000-0005-0000-0000-000026860000}"/>
    <cellStyle name="Millares 8 2 3 2 3 5 4 2 3" xfId="34362" xr:uid="{00000000-0005-0000-0000-000027860000}"/>
    <cellStyle name="Millares 8 2 3 2 3 5 4 3" xfId="34363" xr:uid="{00000000-0005-0000-0000-000028860000}"/>
    <cellStyle name="Millares 8 2 3 2 3 5 4 3 2" xfId="34364" xr:uid="{00000000-0005-0000-0000-000029860000}"/>
    <cellStyle name="Millares 8 2 3 2 3 5 4 3 3" xfId="34365" xr:uid="{00000000-0005-0000-0000-00002A860000}"/>
    <cellStyle name="Millares 8 2 3 2 3 5 4 4" xfId="34366" xr:uid="{00000000-0005-0000-0000-00002B860000}"/>
    <cellStyle name="Millares 8 2 3 2 3 5 4 5" xfId="34367" xr:uid="{00000000-0005-0000-0000-00002C860000}"/>
    <cellStyle name="Millares 8 2 3 2 3 5 5" xfId="34368" xr:uid="{00000000-0005-0000-0000-00002D860000}"/>
    <cellStyle name="Millares 8 2 3 2 3 5 5 2" xfId="34369" xr:uid="{00000000-0005-0000-0000-00002E860000}"/>
    <cellStyle name="Millares 8 2 3 2 3 5 5 3" xfId="34370" xr:uid="{00000000-0005-0000-0000-00002F860000}"/>
    <cellStyle name="Millares 8 2 3 2 3 5 6" xfId="34371" xr:uid="{00000000-0005-0000-0000-000030860000}"/>
    <cellStyle name="Millares 8 2 3 2 3 5 6 2" xfId="34372" xr:uid="{00000000-0005-0000-0000-000031860000}"/>
    <cellStyle name="Millares 8 2 3 2 3 5 6 3" xfId="34373" xr:uid="{00000000-0005-0000-0000-000032860000}"/>
    <cellStyle name="Millares 8 2 3 2 3 5 7" xfId="34374" xr:uid="{00000000-0005-0000-0000-000033860000}"/>
    <cellStyle name="Millares 8 2 3 2 3 5 8" xfId="34375" xr:uid="{00000000-0005-0000-0000-000034860000}"/>
    <cellStyle name="Millares 8 2 3 2 3 6" xfId="34376" xr:uid="{00000000-0005-0000-0000-000035860000}"/>
    <cellStyle name="Millares 8 2 3 2 3 6 2" xfId="34377" xr:uid="{00000000-0005-0000-0000-000036860000}"/>
    <cellStyle name="Millares 8 2 3 2 3 6 2 2" xfId="34378" xr:uid="{00000000-0005-0000-0000-000037860000}"/>
    <cellStyle name="Millares 8 2 3 2 3 6 2 3" xfId="34379" xr:uid="{00000000-0005-0000-0000-000038860000}"/>
    <cellStyle name="Millares 8 2 3 2 3 6 3" xfId="34380" xr:uid="{00000000-0005-0000-0000-000039860000}"/>
    <cellStyle name="Millares 8 2 3 2 3 6 3 2" xfId="34381" xr:uid="{00000000-0005-0000-0000-00003A860000}"/>
    <cellStyle name="Millares 8 2 3 2 3 6 3 3" xfId="34382" xr:uid="{00000000-0005-0000-0000-00003B860000}"/>
    <cellStyle name="Millares 8 2 3 2 3 6 4" xfId="34383" xr:uid="{00000000-0005-0000-0000-00003C860000}"/>
    <cellStyle name="Millares 8 2 3 2 3 6 5" xfId="34384" xr:uid="{00000000-0005-0000-0000-00003D860000}"/>
    <cellStyle name="Millares 8 2 3 2 3 7" xfId="34385" xr:uid="{00000000-0005-0000-0000-00003E860000}"/>
    <cellStyle name="Millares 8 2 3 2 3 7 2" xfId="34386" xr:uid="{00000000-0005-0000-0000-00003F860000}"/>
    <cellStyle name="Millares 8 2 3 2 3 7 2 2" xfId="34387" xr:uid="{00000000-0005-0000-0000-000040860000}"/>
    <cellStyle name="Millares 8 2 3 2 3 7 2 3" xfId="34388" xr:uid="{00000000-0005-0000-0000-000041860000}"/>
    <cellStyle name="Millares 8 2 3 2 3 7 3" xfId="34389" xr:uid="{00000000-0005-0000-0000-000042860000}"/>
    <cellStyle name="Millares 8 2 3 2 3 7 3 2" xfId="34390" xr:uid="{00000000-0005-0000-0000-000043860000}"/>
    <cellStyle name="Millares 8 2 3 2 3 7 3 3" xfId="34391" xr:uid="{00000000-0005-0000-0000-000044860000}"/>
    <cellStyle name="Millares 8 2 3 2 3 7 4" xfId="34392" xr:uid="{00000000-0005-0000-0000-000045860000}"/>
    <cellStyle name="Millares 8 2 3 2 3 7 5" xfId="34393" xr:uid="{00000000-0005-0000-0000-000046860000}"/>
    <cellStyle name="Millares 8 2 3 2 3 8" xfId="34394" xr:uid="{00000000-0005-0000-0000-000047860000}"/>
    <cellStyle name="Millares 8 2 3 2 3 8 2" xfId="34395" xr:uid="{00000000-0005-0000-0000-000048860000}"/>
    <cellStyle name="Millares 8 2 3 2 3 8 2 2" xfId="34396" xr:uid="{00000000-0005-0000-0000-000049860000}"/>
    <cellStyle name="Millares 8 2 3 2 3 8 2 3" xfId="34397" xr:uid="{00000000-0005-0000-0000-00004A860000}"/>
    <cellStyle name="Millares 8 2 3 2 3 8 3" xfId="34398" xr:uid="{00000000-0005-0000-0000-00004B860000}"/>
    <cellStyle name="Millares 8 2 3 2 3 8 3 2" xfId="34399" xr:uid="{00000000-0005-0000-0000-00004C860000}"/>
    <cellStyle name="Millares 8 2 3 2 3 8 3 3" xfId="34400" xr:uid="{00000000-0005-0000-0000-00004D860000}"/>
    <cellStyle name="Millares 8 2 3 2 3 8 4" xfId="34401" xr:uid="{00000000-0005-0000-0000-00004E860000}"/>
    <cellStyle name="Millares 8 2 3 2 3 8 5" xfId="34402" xr:uid="{00000000-0005-0000-0000-00004F860000}"/>
    <cellStyle name="Millares 8 2 3 2 3 9" xfId="34403" xr:uid="{00000000-0005-0000-0000-000050860000}"/>
    <cellStyle name="Millares 8 2 3 2 3 9 2" xfId="34404" xr:uid="{00000000-0005-0000-0000-000051860000}"/>
    <cellStyle name="Millares 8 2 3 2 3 9 3" xfId="34405" xr:uid="{00000000-0005-0000-0000-000052860000}"/>
    <cellStyle name="Millares 8 2 3 2 4" xfId="34406" xr:uid="{00000000-0005-0000-0000-000053860000}"/>
    <cellStyle name="Millares 8 2 3 2 4 10" xfId="34407" xr:uid="{00000000-0005-0000-0000-000054860000}"/>
    <cellStyle name="Millares 8 2 3 2 4 2" xfId="34408" xr:uid="{00000000-0005-0000-0000-000055860000}"/>
    <cellStyle name="Millares 8 2 3 2 4 2 2" xfId="34409" xr:uid="{00000000-0005-0000-0000-000056860000}"/>
    <cellStyle name="Millares 8 2 3 2 4 2 2 2" xfId="34410" xr:uid="{00000000-0005-0000-0000-000057860000}"/>
    <cellStyle name="Millares 8 2 3 2 4 2 2 2 2" xfId="34411" xr:uid="{00000000-0005-0000-0000-000058860000}"/>
    <cellStyle name="Millares 8 2 3 2 4 2 2 2 3" xfId="34412" xr:uid="{00000000-0005-0000-0000-000059860000}"/>
    <cellStyle name="Millares 8 2 3 2 4 2 2 3" xfId="34413" xr:uid="{00000000-0005-0000-0000-00005A860000}"/>
    <cellStyle name="Millares 8 2 3 2 4 2 2 3 2" xfId="34414" xr:uid="{00000000-0005-0000-0000-00005B860000}"/>
    <cellStyle name="Millares 8 2 3 2 4 2 2 3 3" xfId="34415" xr:uid="{00000000-0005-0000-0000-00005C860000}"/>
    <cellStyle name="Millares 8 2 3 2 4 2 2 4" xfId="34416" xr:uid="{00000000-0005-0000-0000-00005D860000}"/>
    <cellStyle name="Millares 8 2 3 2 4 2 2 5" xfId="34417" xr:uid="{00000000-0005-0000-0000-00005E860000}"/>
    <cellStyle name="Millares 8 2 3 2 4 2 3" xfId="34418" xr:uid="{00000000-0005-0000-0000-00005F860000}"/>
    <cellStyle name="Millares 8 2 3 2 4 2 3 2" xfId="34419" xr:uid="{00000000-0005-0000-0000-000060860000}"/>
    <cellStyle name="Millares 8 2 3 2 4 2 3 2 2" xfId="34420" xr:uid="{00000000-0005-0000-0000-000061860000}"/>
    <cellStyle name="Millares 8 2 3 2 4 2 3 2 3" xfId="34421" xr:uid="{00000000-0005-0000-0000-000062860000}"/>
    <cellStyle name="Millares 8 2 3 2 4 2 3 3" xfId="34422" xr:uid="{00000000-0005-0000-0000-000063860000}"/>
    <cellStyle name="Millares 8 2 3 2 4 2 3 3 2" xfId="34423" xr:uid="{00000000-0005-0000-0000-000064860000}"/>
    <cellStyle name="Millares 8 2 3 2 4 2 3 3 3" xfId="34424" xr:uid="{00000000-0005-0000-0000-000065860000}"/>
    <cellStyle name="Millares 8 2 3 2 4 2 3 4" xfId="34425" xr:uid="{00000000-0005-0000-0000-000066860000}"/>
    <cellStyle name="Millares 8 2 3 2 4 2 3 5" xfId="34426" xr:uid="{00000000-0005-0000-0000-000067860000}"/>
    <cellStyle name="Millares 8 2 3 2 4 2 4" xfId="34427" xr:uid="{00000000-0005-0000-0000-000068860000}"/>
    <cellStyle name="Millares 8 2 3 2 4 2 4 2" xfId="34428" xr:uid="{00000000-0005-0000-0000-000069860000}"/>
    <cellStyle name="Millares 8 2 3 2 4 2 4 2 2" xfId="34429" xr:uid="{00000000-0005-0000-0000-00006A860000}"/>
    <cellStyle name="Millares 8 2 3 2 4 2 4 2 3" xfId="34430" xr:uid="{00000000-0005-0000-0000-00006B860000}"/>
    <cellStyle name="Millares 8 2 3 2 4 2 4 3" xfId="34431" xr:uid="{00000000-0005-0000-0000-00006C860000}"/>
    <cellStyle name="Millares 8 2 3 2 4 2 4 3 2" xfId="34432" xr:uid="{00000000-0005-0000-0000-00006D860000}"/>
    <cellStyle name="Millares 8 2 3 2 4 2 4 3 3" xfId="34433" xr:uid="{00000000-0005-0000-0000-00006E860000}"/>
    <cellStyle name="Millares 8 2 3 2 4 2 4 4" xfId="34434" xr:uid="{00000000-0005-0000-0000-00006F860000}"/>
    <cellStyle name="Millares 8 2 3 2 4 2 4 5" xfId="34435" xr:uid="{00000000-0005-0000-0000-000070860000}"/>
    <cellStyle name="Millares 8 2 3 2 4 2 5" xfId="34436" xr:uid="{00000000-0005-0000-0000-000071860000}"/>
    <cellStyle name="Millares 8 2 3 2 4 2 5 2" xfId="34437" xr:uid="{00000000-0005-0000-0000-000072860000}"/>
    <cellStyle name="Millares 8 2 3 2 4 2 5 3" xfId="34438" xr:uid="{00000000-0005-0000-0000-000073860000}"/>
    <cellStyle name="Millares 8 2 3 2 4 2 6" xfId="34439" xr:uid="{00000000-0005-0000-0000-000074860000}"/>
    <cellStyle name="Millares 8 2 3 2 4 2 6 2" xfId="34440" xr:uid="{00000000-0005-0000-0000-000075860000}"/>
    <cellStyle name="Millares 8 2 3 2 4 2 6 3" xfId="34441" xr:uid="{00000000-0005-0000-0000-000076860000}"/>
    <cellStyle name="Millares 8 2 3 2 4 2 7" xfId="34442" xr:uid="{00000000-0005-0000-0000-000077860000}"/>
    <cellStyle name="Millares 8 2 3 2 4 2 8" xfId="34443" xr:uid="{00000000-0005-0000-0000-000078860000}"/>
    <cellStyle name="Millares 8 2 3 2 4 3" xfId="34444" xr:uid="{00000000-0005-0000-0000-000079860000}"/>
    <cellStyle name="Millares 8 2 3 2 4 3 2" xfId="34445" xr:uid="{00000000-0005-0000-0000-00007A860000}"/>
    <cellStyle name="Millares 8 2 3 2 4 3 2 2" xfId="34446" xr:uid="{00000000-0005-0000-0000-00007B860000}"/>
    <cellStyle name="Millares 8 2 3 2 4 3 2 2 2" xfId="34447" xr:uid="{00000000-0005-0000-0000-00007C860000}"/>
    <cellStyle name="Millares 8 2 3 2 4 3 2 2 3" xfId="34448" xr:uid="{00000000-0005-0000-0000-00007D860000}"/>
    <cellStyle name="Millares 8 2 3 2 4 3 2 3" xfId="34449" xr:uid="{00000000-0005-0000-0000-00007E860000}"/>
    <cellStyle name="Millares 8 2 3 2 4 3 2 3 2" xfId="34450" xr:uid="{00000000-0005-0000-0000-00007F860000}"/>
    <cellStyle name="Millares 8 2 3 2 4 3 2 3 3" xfId="34451" xr:uid="{00000000-0005-0000-0000-000080860000}"/>
    <cellStyle name="Millares 8 2 3 2 4 3 2 4" xfId="34452" xr:uid="{00000000-0005-0000-0000-000081860000}"/>
    <cellStyle name="Millares 8 2 3 2 4 3 2 5" xfId="34453" xr:uid="{00000000-0005-0000-0000-000082860000}"/>
    <cellStyle name="Millares 8 2 3 2 4 3 3" xfId="34454" xr:uid="{00000000-0005-0000-0000-000083860000}"/>
    <cellStyle name="Millares 8 2 3 2 4 3 3 2" xfId="34455" xr:uid="{00000000-0005-0000-0000-000084860000}"/>
    <cellStyle name="Millares 8 2 3 2 4 3 3 2 2" xfId="34456" xr:uid="{00000000-0005-0000-0000-000085860000}"/>
    <cellStyle name="Millares 8 2 3 2 4 3 3 2 3" xfId="34457" xr:uid="{00000000-0005-0000-0000-000086860000}"/>
    <cellStyle name="Millares 8 2 3 2 4 3 3 3" xfId="34458" xr:uid="{00000000-0005-0000-0000-000087860000}"/>
    <cellStyle name="Millares 8 2 3 2 4 3 3 3 2" xfId="34459" xr:uid="{00000000-0005-0000-0000-000088860000}"/>
    <cellStyle name="Millares 8 2 3 2 4 3 3 3 3" xfId="34460" xr:uid="{00000000-0005-0000-0000-000089860000}"/>
    <cellStyle name="Millares 8 2 3 2 4 3 3 4" xfId="34461" xr:uid="{00000000-0005-0000-0000-00008A860000}"/>
    <cellStyle name="Millares 8 2 3 2 4 3 3 5" xfId="34462" xr:uid="{00000000-0005-0000-0000-00008B860000}"/>
    <cellStyle name="Millares 8 2 3 2 4 3 4" xfId="34463" xr:uid="{00000000-0005-0000-0000-00008C860000}"/>
    <cellStyle name="Millares 8 2 3 2 4 3 4 2" xfId="34464" xr:uid="{00000000-0005-0000-0000-00008D860000}"/>
    <cellStyle name="Millares 8 2 3 2 4 3 4 2 2" xfId="34465" xr:uid="{00000000-0005-0000-0000-00008E860000}"/>
    <cellStyle name="Millares 8 2 3 2 4 3 4 2 3" xfId="34466" xr:uid="{00000000-0005-0000-0000-00008F860000}"/>
    <cellStyle name="Millares 8 2 3 2 4 3 4 3" xfId="34467" xr:uid="{00000000-0005-0000-0000-000090860000}"/>
    <cellStyle name="Millares 8 2 3 2 4 3 4 3 2" xfId="34468" xr:uid="{00000000-0005-0000-0000-000091860000}"/>
    <cellStyle name="Millares 8 2 3 2 4 3 4 3 3" xfId="34469" xr:uid="{00000000-0005-0000-0000-000092860000}"/>
    <cellStyle name="Millares 8 2 3 2 4 3 4 4" xfId="34470" xr:uid="{00000000-0005-0000-0000-000093860000}"/>
    <cellStyle name="Millares 8 2 3 2 4 3 4 5" xfId="34471" xr:uid="{00000000-0005-0000-0000-000094860000}"/>
    <cellStyle name="Millares 8 2 3 2 4 3 5" xfId="34472" xr:uid="{00000000-0005-0000-0000-000095860000}"/>
    <cellStyle name="Millares 8 2 3 2 4 3 5 2" xfId="34473" xr:uid="{00000000-0005-0000-0000-000096860000}"/>
    <cellStyle name="Millares 8 2 3 2 4 3 5 3" xfId="34474" xr:uid="{00000000-0005-0000-0000-000097860000}"/>
    <cellStyle name="Millares 8 2 3 2 4 3 6" xfId="34475" xr:uid="{00000000-0005-0000-0000-000098860000}"/>
    <cellStyle name="Millares 8 2 3 2 4 3 6 2" xfId="34476" xr:uid="{00000000-0005-0000-0000-000099860000}"/>
    <cellStyle name="Millares 8 2 3 2 4 3 6 3" xfId="34477" xr:uid="{00000000-0005-0000-0000-00009A860000}"/>
    <cellStyle name="Millares 8 2 3 2 4 3 7" xfId="34478" xr:uid="{00000000-0005-0000-0000-00009B860000}"/>
    <cellStyle name="Millares 8 2 3 2 4 3 8" xfId="34479" xr:uid="{00000000-0005-0000-0000-00009C860000}"/>
    <cellStyle name="Millares 8 2 3 2 4 4" xfId="34480" xr:uid="{00000000-0005-0000-0000-00009D860000}"/>
    <cellStyle name="Millares 8 2 3 2 4 4 2" xfId="34481" xr:uid="{00000000-0005-0000-0000-00009E860000}"/>
    <cellStyle name="Millares 8 2 3 2 4 4 2 2" xfId="34482" xr:uid="{00000000-0005-0000-0000-00009F860000}"/>
    <cellStyle name="Millares 8 2 3 2 4 4 2 3" xfId="34483" xr:uid="{00000000-0005-0000-0000-0000A0860000}"/>
    <cellStyle name="Millares 8 2 3 2 4 4 3" xfId="34484" xr:uid="{00000000-0005-0000-0000-0000A1860000}"/>
    <cellStyle name="Millares 8 2 3 2 4 4 3 2" xfId="34485" xr:uid="{00000000-0005-0000-0000-0000A2860000}"/>
    <cellStyle name="Millares 8 2 3 2 4 4 3 3" xfId="34486" xr:uid="{00000000-0005-0000-0000-0000A3860000}"/>
    <cellStyle name="Millares 8 2 3 2 4 4 4" xfId="34487" xr:uid="{00000000-0005-0000-0000-0000A4860000}"/>
    <cellStyle name="Millares 8 2 3 2 4 4 5" xfId="34488" xr:uid="{00000000-0005-0000-0000-0000A5860000}"/>
    <cellStyle name="Millares 8 2 3 2 4 5" xfId="34489" xr:uid="{00000000-0005-0000-0000-0000A6860000}"/>
    <cellStyle name="Millares 8 2 3 2 4 5 2" xfId="34490" xr:uid="{00000000-0005-0000-0000-0000A7860000}"/>
    <cellStyle name="Millares 8 2 3 2 4 5 2 2" xfId="34491" xr:uid="{00000000-0005-0000-0000-0000A8860000}"/>
    <cellStyle name="Millares 8 2 3 2 4 5 2 3" xfId="34492" xr:uid="{00000000-0005-0000-0000-0000A9860000}"/>
    <cellStyle name="Millares 8 2 3 2 4 5 3" xfId="34493" xr:uid="{00000000-0005-0000-0000-0000AA860000}"/>
    <cellStyle name="Millares 8 2 3 2 4 5 3 2" xfId="34494" xr:uid="{00000000-0005-0000-0000-0000AB860000}"/>
    <cellStyle name="Millares 8 2 3 2 4 5 3 3" xfId="34495" xr:uid="{00000000-0005-0000-0000-0000AC860000}"/>
    <cellStyle name="Millares 8 2 3 2 4 5 4" xfId="34496" xr:uid="{00000000-0005-0000-0000-0000AD860000}"/>
    <cellStyle name="Millares 8 2 3 2 4 5 5" xfId="34497" xr:uid="{00000000-0005-0000-0000-0000AE860000}"/>
    <cellStyle name="Millares 8 2 3 2 4 6" xfId="34498" xr:uid="{00000000-0005-0000-0000-0000AF860000}"/>
    <cellStyle name="Millares 8 2 3 2 4 6 2" xfId="34499" xr:uid="{00000000-0005-0000-0000-0000B0860000}"/>
    <cellStyle name="Millares 8 2 3 2 4 6 2 2" xfId="34500" xr:uid="{00000000-0005-0000-0000-0000B1860000}"/>
    <cellStyle name="Millares 8 2 3 2 4 6 2 3" xfId="34501" xr:uid="{00000000-0005-0000-0000-0000B2860000}"/>
    <cellStyle name="Millares 8 2 3 2 4 6 3" xfId="34502" xr:uid="{00000000-0005-0000-0000-0000B3860000}"/>
    <cellStyle name="Millares 8 2 3 2 4 6 3 2" xfId="34503" xr:uid="{00000000-0005-0000-0000-0000B4860000}"/>
    <cellStyle name="Millares 8 2 3 2 4 6 3 3" xfId="34504" xr:uid="{00000000-0005-0000-0000-0000B5860000}"/>
    <cellStyle name="Millares 8 2 3 2 4 6 4" xfId="34505" xr:uid="{00000000-0005-0000-0000-0000B6860000}"/>
    <cellStyle name="Millares 8 2 3 2 4 6 5" xfId="34506" xr:uid="{00000000-0005-0000-0000-0000B7860000}"/>
    <cellStyle name="Millares 8 2 3 2 4 7" xfId="34507" xr:uid="{00000000-0005-0000-0000-0000B8860000}"/>
    <cellStyle name="Millares 8 2 3 2 4 7 2" xfId="34508" xr:uid="{00000000-0005-0000-0000-0000B9860000}"/>
    <cellStyle name="Millares 8 2 3 2 4 7 3" xfId="34509" xr:uid="{00000000-0005-0000-0000-0000BA860000}"/>
    <cellStyle name="Millares 8 2 3 2 4 8" xfId="34510" xr:uid="{00000000-0005-0000-0000-0000BB860000}"/>
    <cellStyle name="Millares 8 2 3 2 4 8 2" xfId="34511" xr:uid="{00000000-0005-0000-0000-0000BC860000}"/>
    <cellStyle name="Millares 8 2 3 2 4 8 3" xfId="34512" xr:uid="{00000000-0005-0000-0000-0000BD860000}"/>
    <cellStyle name="Millares 8 2 3 2 4 9" xfId="34513" xr:uid="{00000000-0005-0000-0000-0000BE860000}"/>
    <cellStyle name="Millares 8 2 3 2 5" xfId="34514" xr:uid="{00000000-0005-0000-0000-0000BF860000}"/>
    <cellStyle name="Millares 8 2 3 2 5 10" xfId="34515" xr:uid="{00000000-0005-0000-0000-0000C0860000}"/>
    <cellStyle name="Millares 8 2 3 2 5 2" xfId="34516" xr:uid="{00000000-0005-0000-0000-0000C1860000}"/>
    <cellStyle name="Millares 8 2 3 2 5 2 2" xfId="34517" xr:uid="{00000000-0005-0000-0000-0000C2860000}"/>
    <cellStyle name="Millares 8 2 3 2 5 2 2 2" xfId="34518" xr:uid="{00000000-0005-0000-0000-0000C3860000}"/>
    <cellStyle name="Millares 8 2 3 2 5 2 2 2 2" xfId="34519" xr:uid="{00000000-0005-0000-0000-0000C4860000}"/>
    <cellStyle name="Millares 8 2 3 2 5 2 2 2 3" xfId="34520" xr:uid="{00000000-0005-0000-0000-0000C5860000}"/>
    <cellStyle name="Millares 8 2 3 2 5 2 2 3" xfId="34521" xr:uid="{00000000-0005-0000-0000-0000C6860000}"/>
    <cellStyle name="Millares 8 2 3 2 5 2 2 3 2" xfId="34522" xr:uid="{00000000-0005-0000-0000-0000C7860000}"/>
    <cellStyle name="Millares 8 2 3 2 5 2 2 3 3" xfId="34523" xr:uid="{00000000-0005-0000-0000-0000C8860000}"/>
    <cellStyle name="Millares 8 2 3 2 5 2 2 4" xfId="34524" xr:uid="{00000000-0005-0000-0000-0000C9860000}"/>
    <cellStyle name="Millares 8 2 3 2 5 2 2 5" xfId="34525" xr:uid="{00000000-0005-0000-0000-0000CA860000}"/>
    <cellStyle name="Millares 8 2 3 2 5 2 3" xfId="34526" xr:uid="{00000000-0005-0000-0000-0000CB860000}"/>
    <cellStyle name="Millares 8 2 3 2 5 2 3 2" xfId="34527" xr:uid="{00000000-0005-0000-0000-0000CC860000}"/>
    <cellStyle name="Millares 8 2 3 2 5 2 3 2 2" xfId="34528" xr:uid="{00000000-0005-0000-0000-0000CD860000}"/>
    <cellStyle name="Millares 8 2 3 2 5 2 3 2 3" xfId="34529" xr:uid="{00000000-0005-0000-0000-0000CE860000}"/>
    <cellStyle name="Millares 8 2 3 2 5 2 3 3" xfId="34530" xr:uid="{00000000-0005-0000-0000-0000CF860000}"/>
    <cellStyle name="Millares 8 2 3 2 5 2 3 3 2" xfId="34531" xr:uid="{00000000-0005-0000-0000-0000D0860000}"/>
    <cellStyle name="Millares 8 2 3 2 5 2 3 3 3" xfId="34532" xr:uid="{00000000-0005-0000-0000-0000D1860000}"/>
    <cellStyle name="Millares 8 2 3 2 5 2 3 4" xfId="34533" xr:uid="{00000000-0005-0000-0000-0000D2860000}"/>
    <cellStyle name="Millares 8 2 3 2 5 2 3 5" xfId="34534" xr:uid="{00000000-0005-0000-0000-0000D3860000}"/>
    <cellStyle name="Millares 8 2 3 2 5 2 4" xfId="34535" xr:uid="{00000000-0005-0000-0000-0000D4860000}"/>
    <cellStyle name="Millares 8 2 3 2 5 2 4 2" xfId="34536" xr:uid="{00000000-0005-0000-0000-0000D5860000}"/>
    <cellStyle name="Millares 8 2 3 2 5 2 4 2 2" xfId="34537" xr:uid="{00000000-0005-0000-0000-0000D6860000}"/>
    <cellStyle name="Millares 8 2 3 2 5 2 4 2 3" xfId="34538" xr:uid="{00000000-0005-0000-0000-0000D7860000}"/>
    <cellStyle name="Millares 8 2 3 2 5 2 4 3" xfId="34539" xr:uid="{00000000-0005-0000-0000-0000D8860000}"/>
    <cellStyle name="Millares 8 2 3 2 5 2 4 3 2" xfId="34540" xr:uid="{00000000-0005-0000-0000-0000D9860000}"/>
    <cellStyle name="Millares 8 2 3 2 5 2 4 3 3" xfId="34541" xr:uid="{00000000-0005-0000-0000-0000DA860000}"/>
    <cellStyle name="Millares 8 2 3 2 5 2 4 4" xfId="34542" xr:uid="{00000000-0005-0000-0000-0000DB860000}"/>
    <cellStyle name="Millares 8 2 3 2 5 2 4 5" xfId="34543" xr:uid="{00000000-0005-0000-0000-0000DC860000}"/>
    <cellStyle name="Millares 8 2 3 2 5 2 5" xfId="34544" xr:uid="{00000000-0005-0000-0000-0000DD860000}"/>
    <cellStyle name="Millares 8 2 3 2 5 2 5 2" xfId="34545" xr:uid="{00000000-0005-0000-0000-0000DE860000}"/>
    <cellStyle name="Millares 8 2 3 2 5 2 5 3" xfId="34546" xr:uid="{00000000-0005-0000-0000-0000DF860000}"/>
    <cellStyle name="Millares 8 2 3 2 5 2 6" xfId="34547" xr:uid="{00000000-0005-0000-0000-0000E0860000}"/>
    <cellStyle name="Millares 8 2 3 2 5 2 6 2" xfId="34548" xr:uid="{00000000-0005-0000-0000-0000E1860000}"/>
    <cellStyle name="Millares 8 2 3 2 5 2 6 3" xfId="34549" xr:uid="{00000000-0005-0000-0000-0000E2860000}"/>
    <cellStyle name="Millares 8 2 3 2 5 2 7" xfId="34550" xr:uid="{00000000-0005-0000-0000-0000E3860000}"/>
    <cellStyle name="Millares 8 2 3 2 5 2 8" xfId="34551" xr:uid="{00000000-0005-0000-0000-0000E4860000}"/>
    <cellStyle name="Millares 8 2 3 2 5 3" xfId="34552" xr:uid="{00000000-0005-0000-0000-0000E5860000}"/>
    <cellStyle name="Millares 8 2 3 2 5 3 2" xfId="34553" xr:uid="{00000000-0005-0000-0000-0000E6860000}"/>
    <cellStyle name="Millares 8 2 3 2 5 3 2 2" xfId="34554" xr:uid="{00000000-0005-0000-0000-0000E7860000}"/>
    <cellStyle name="Millares 8 2 3 2 5 3 2 2 2" xfId="34555" xr:uid="{00000000-0005-0000-0000-0000E8860000}"/>
    <cellStyle name="Millares 8 2 3 2 5 3 2 2 3" xfId="34556" xr:uid="{00000000-0005-0000-0000-0000E9860000}"/>
    <cellStyle name="Millares 8 2 3 2 5 3 2 3" xfId="34557" xr:uid="{00000000-0005-0000-0000-0000EA860000}"/>
    <cellStyle name="Millares 8 2 3 2 5 3 2 3 2" xfId="34558" xr:uid="{00000000-0005-0000-0000-0000EB860000}"/>
    <cellStyle name="Millares 8 2 3 2 5 3 2 3 3" xfId="34559" xr:uid="{00000000-0005-0000-0000-0000EC860000}"/>
    <cellStyle name="Millares 8 2 3 2 5 3 2 4" xfId="34560" xr:uid="{00000000-0005-0000-0000-0000ED860000}"/>
    <cellStyle name="Millares 8 2 3 2 5 3 2 5" xfId="34561" xr:uid="{00000000-0005-0000-0000-0000EE860000}"/>
    <cellStyle name="Millares 8 2 3 2 5 3 3" xfId="34562" xr:uid="{00000000-0005-0000-0000-0000EF860000}"/>
    <cellStyle name="Millares 8 2 3 2 5 3 3 2" xfId="34563" xr:uid="{00000000-0005-0000-0000-0000F0860000}"/>
    <cellStyle name="Millares 8 2 3 2 5 3 3 2 2" xfId="34564" xr:uid="{00000000-0005-0000-0000-0000F1860000}"/>
    <cellStyle name="Millares 8 2 3 2 5 3 3 2 3" xfId="34565" xr:uid="{00000000-0005-0000-0000-0000F2860000}"/>
    <cellStyle name="Millares 8 2 3 2 5 3 3 3" xfId="34566" xr:uid="{00000000-0005-0000-0000-0000F3860000}"/>
    <cellStyle name="Millares 8 2 3 2 5 3 3 3 2" xfId="34567" xr:uid="{00000000-0005-0000-0000-0000F4860000}"/>
    <cellStyle name="Millares 8 2 3 2 5 3 3 3 3" xfId="34568" xr:uid="{00000000-0005-0000-0000-0000F5860000}"/>
    <cellStyle name="Millares 8 2 3 2 5 3 3 4" xfId="34569" xr:uid="{00000000-0005-0000-0000-0000F6860000}"/>
    <cellStyle name="Millares 8 2 3 2 5 3 3 5" xfId="34570" xr:uid="{00000000-0005-0000-0000-0000F7860000}"/>
    <cellStyle name="Millares 8 2 3 2 5 3 4" xfId="34571" xr:uid="{00000000-0005-0000-0000-0000F8860000}"/>
    <cellStyle name="Millares 8 2 3 2 5 3 4 2" xfId="34572" xr:uid="{00000000-0005-0000-0000-0000F9860000}"/>
    <cellStyle name="Millares 8 2 3 2 5 3 4 2 2" xfId="34573" xr:uid="{00000000-0005-0000-0000-0000FA860000}"/>
    <cellStyle name="Millares 8 2 3 2 5 3 4 2 3" xfId="34574" xr:uid="{00000000-0005-0000-0000-0000FB860000}"/>
    <cellStyle name="Millares 8 2 3 2 5 3 4 3" xfId="34575" xr:uid="{00000000-0005-0000-0000-0000FC860000}"/>
    <cellStyle name="Millares 8 2 3 2 5 3 4 3 2" xfId="34576" xr:uid="{00000000-0005-0000-0000-0000FD860000}"/>
    <cellStyle name="Millares 8 2 3 2 5 3 4 3 3" xfId="34577" xr:uid="{00000000-0005-0000-0000-0000FE860000}"/>
    <cellStyle name="Millares 8 2 3 2 5 3 4 4" xfId="34578" xr:uid="{00000000-0005-0000-0000-0000FF860000}"/>
    <cellStyle name="Millares 8 2 3 2 5 3 4 5" xfId="34579" xr:uid="{00000000-0005-0000-0000-000000870000}"/>
    <cellStyle name="Millares 8 2 3 2 5 3 5" xfId="34580" xr:uid="{00000000-0005-0000-0000-000001870000}"/>
    <cellStyle name="Millares 8 2 3 2 5 3 5 2" xfId="34581" xr:uid="{00000000-0005-0000-0000-000002870000}"/>
    <cellStyle name="Millares 8 2 3 2 5 3 5 3" xfId="34582" xr:uid="{00000000-0005-0000-0000-000003870000}"/>
    <cellStyle name="Millares 8 2 3 2 5 3 6" xfId="34583" xr:uid="{00000000-0005-0000-0000-000004870000}"/>
    <cellStyle name="Millares 8 2 3 2 5 3 6 2" xfId="34584" xr:uid="{00000000-0005-0000-0000-000005870000}"/>
    <cellStyle name="Millares 8 2 3 2 5 3 6 3" xfId="34585" xr:uid="{00000000-0005-0000-0000-000006870000}"/>
    <cellStyle name="Millares 8 2 3 2 5 3 7" xfId="34586" xr:uid="{00000000-0005-0000-0000-000007870000}"/>
    <cellStyle name="Millares 8 2 3 2 5 3 8" xfId="34587" xr:uid="{00000000-0005-0000-0000-000008870000}"/>
    <cellStyle name="Millares 8 2 3 2 5 4" xfId="34588" xr:uid="{00000000-0005-0000-0000-000009870000}"/>
    <cellStyle name="Millares 8 2 3 2 5 4 2" xfId="34589" xr:uid="{00000000-0005-0000-0000-00000A870000}"/>
    <cellStyle name="Millares 8 2 3 2 5 4 2 2" xfId="34590" xr:uid="{00000000-0005-0000-0000-00000B870000}"/>
    <cellStyle name="Millares 8 2 3 2 5 4 2 3" xfId="34591" xr:uid="{00000000-0005-0000-0000-00000C870000}"/>
    <cellStyle name="Millares 8 2 3 2 5 4 3" xfId="34592" xr:uid="{00000000-0005-0000-0000-00000D870000}"/>
    <cellStyle name="Millares 8 2 3 2 5 4 3 2" xfId="34593" xr:uid="{00000000-0005-0000-0000-00000E870000}"/>
    <cellStyle name="Millares 8 2 3 2 5 4 3 3" xfId="34594" xr:uid="{00000000-0005-0000-0000-00000F870000}"/>
    <cellStyle name="Millares 8 2 3 2 5 4 4" xfId="34595" xr:uid="{00000000-0005-0000-0000-000010870000}"/>
    <cellStyle name="Millares 8 2 3 2 5 4 5" xfId="34596" xr:uid="{00000000-0005-0000-0000-000011870000}"/>
    <cellStyle name="Millares 8 2 3 2 5 5" xfId="34597" xr:uid="{00000000-0005-0000-0000-000012870000}"/>
    <cellStyle name="Millares 8 2 3 2 5 5 2" xfId="34598" xr:uid="{00000000-0005-0000-0000-000013870000}"/>
    <cellStyle name="Millares 8 2 3 2 5 5 2 2" xfId="34599" xr:uid="{00000000-0005-0000-0000-000014870000}"/>
    <cellStyle name="Millares 8 2 3 2 5 5 2 3" xfId="34600" xr:uid="{00000000-0005-0000-0000-000015870000}"/>
    <cellStyle name="Millares 8 2 3 2 5 5 3" xfId="34601" xr:uid="{00000000-0005-0000-0000-000016870000}"/>
    <cellStyle name="Millares 8 2 3 2 5 5 3 2" xfId="34602" xr:uid="{00000000-0005-0000-0000-000017870000}"/>
    <cellStyle name="Millares 8 2 3 2 5 5 3 3" xfId="34603" xr:uid="{00000000-0005-0000-0000-000018870000}"/>
    <cellStyle name="Millares 8 2 3 2 5 5 4" xfId="34604" xr:uid="{00000000-0005-0000-0000-000019870000}"/>
    <cellStyle name="Millares 8 2 3 2 5 5 5" xfId="34605" xr:uid="{00000000-0005-0000-0000-00001A870000}"/>
    <cellStyle name="Millares 8 2 3 2 5 6" xfId="34606" xr:uid="{00000000-0005-0000-0000-00001B870000}"/>
    <cellStyle name="Millares 8 2 3 2 5 6 2" xfId="34607" xr:uid="{00000000-0005-0000-0000-00001C870000}"/>
    <cellStyle name="Millares 8 2 3 2 5 6 2 2" xfId="34608" xr:uid="{00000000-0005-0000-0000-00001D870000}"/>
    <cellStyle name="Millares 8 2 3 2 5 6 2 3" xfId="34609" xr:uid="{00000000-0005-0000-0000-00001E870000}"/>
    <cellStyle name="Millares 8 2 3 2 5 6 3" xfId="34610" xr:uid="{00000000-0005-0000-0000-00001F870000}"/>
    <cellStyle name="Millares 8 2 3 2 5 6 3 2" xfId="34611" xr:uid="{00000000-0005-0000-0000-000020870000}"/>
    <cellStyle name="Millares 8 2 3 2 5 6 3 3" xfId="34612" xr:uid="{00000000-0005-0000-0000-000021870000}"/>
    <cellStyle name="Millares 8 2 3 2 5 6 4" xfId="34613" xr:uid="{00000000-0005-0000-0000-000022870000}"/>
    <cellStyle name="Millares 8 2 3 2 5 6 5" xfId="34614" xr:uid="{00000000-0005-0000-0000-000023870000}"/>
    <cellStyle name="Millares 8 2 3 2 5 7" xfId="34615" xr:uid="{00000000-0005-0000-0000-000024870000}"/>
    <cellStyle name="Millares 8 2 3 2 5 7 2" xfId="34616" xr:uid="{00000000-0005-0000-0000-000025870000}"/>
    <cellStyle name="Millares 8 2 3 2 5 7 3" xfId="34617" xr:uid="{00000000-0005-0000-0000-000026870000}"/>
    <cellStyle name="Millares 8 2 3 2 5 8" xfId="34618" xr:uid="{00000000-0005-0000-0000-000027870000}"/>
    <cellStyle name="Millares 8 2 3 2 5 8 2" xfId="34619" xr:uid="{00000000-0005-0000-0000-000028870000}"/>
    <cellStyle name="Millares 8 2 3 2 5 8 3" xfId="34620" xr:uid="{00000000-0005-0000-0000-000029870000}"/>
    <cellStyle name="Millares 8 2 3 2 5 9" xfId="34621" xr:uid="{00000000-0005-0000-0000-00002A870000}"/>
    <cellStyle name="Millares 8 2 3 2 6" xfId="34622" xr:uid="{00000000-0005-0000-0000-00002B870000}"/>
    <cellStyle name="Millares 8 2 3 2 6 2" xfId="34623" xr:uid="{00000000-0005-0000-0000-00002C870000}"/>
    <cellStyle name="Millares 8 2 3 2 6 2 2" xfId="34624" xr:uid="{00000000-0005-0000-0000-00002D870000}"/>
    <cellStyle name="Millares 8 2 3 2 6 2 2 2" xfId="34625" xr:uid="{00000000-0005-0000-0000-00002E870000}"/>
    <cellStyle name="Millares 8 2 3 2 6 2 2 3" xfId="34626" xr:uid="{00000000-0005-0000-0000-00002F870000}"/>
    <cellStyle name="Millares 8 2 3 2 6 2 3" xfId="34627" xr:uid="{00000000-0005-0000-0000-000030870000}"/>
    <cellStyle name="Millares 8 2 3 2 6 2 3 2" xfId="34628" xr:uid="{00000000-0005-0000-0000-000031870000}"/>
    <cellStyle name="Millares 8 2 3 2 6 2 3 3" xfId="34629" xr:uid="{00000000-0005-0000-0000-000032870000}"/>
    <cellStyle name="Millares 8 2 3 2 6 2 4" xfId="34630" xr:uid="{00000000-0005-0000-0000-000033870000}"/>
    <cellStyle name="Millares 8 2 3 2 6 2 5" xfId="34631" xr:uid="{00000000-0005-0000-0000-000034870000}"/>
    <cellStyle name="Millares 8 2 3 2 6 3" xfId="34632" xr:uid="{00000000-0005-0000-0000-000035870000}"/>
    <cellStyle name="Millares 8 2 3 2 6 3 2" xfId="34633" xr:uid="{00000000-0005-0000-0000-000036870000}"/>
    <cellStyle name="Millares 8 2 3 2 6 3 2 2" xfId="34634" xr:uid="{00000000-0005-0000-0000-000037870000}"/>
    <cellStyle name="Millares 8 2 3 2 6 3 2 3" xfId="34635" xr:uid="{00000000-0005-0000-0000-000038870000}"/>
    <cellStyle name="Millares 8 2 3 2 6 3 3" xfId="34636" xr:uid="{00000000-0005-0000-0000-000039870000}"/>
    <cellStyle name="Millares 8 2 3 2 6 3 3 2" xfId="34637" xr:uid="{00000000-0005-0000-0000-00003A870000}"/>
    <cellStyle name="Millares 8 2 3 2 6 3 3 3" xfId="34638" xr:uid="{00000000-0005-0000-0000-00003B870000}"/>
    <cellStyle name="Millares 8 2 3 2 6 3 4" xfId="34639" xr:uid="{00000000-0005-0000-0000-00003C870000}"/>
    <cellStyle name="Millares 8 2 3 2 6 3 5" xfId="34640" xr:uid="{00000000-0005-0000-0000-00003D870000}"/>
    <cellStyle name="Millares 8 2 3 2 6 4" xfId="34641" xr:uid="{00000000-0005-0000-0000-00003E870000}"/>
    <cellStyle name="Millares 8 2 3 2 6 4 2" xfId="34642" xr:uid="{00000000-0005-0000-0000-00003F870000}"/>
    <cellStyle name="Millares 8 2 3 2 6 4 2 2" xfId="34643" xr:uid="{00000000-0005-0000-0000-000040870000}"/>
    <cellStyle name="Millares 8 2 3 2 6 4 2 3" xfId="34644" xr:uid="{00000000-0005-0000-0000-000041870000}"/>
    <cellStyle name="Millares 8 2 3 2 6 4 3" xfId="34645" xr:uid="{00000000-0005-0000-0000-000042870000}"/>
    <cellStyle name="Millares 8 2 3 2 6 4 3 2" xfId="34646" xr:uid="{00000000-0005-0000-0000-000043870000}"/>
    <cellStyle name="Millares 8 2 3 2 6 4 3 3" xfId="34647" xr:uid="{00000000-0005-0000-0000-000044870000}"/>
    <cellStyle name="Millares 8 2 3 2 6 4 4" xfId="34648" xr:uid="{00000000-0005-0000-0000-000045870000}"/>
    <cellStyle name="Millares 8 2 3 2 6 4 5" xfId="34649" xr:uid="{00000000-0005-0000-0000-000046870000}"/>
    <cellStyle name="Millares 8 2 3 2 6 5" xfId="34650" xr:uid="{00000000-0005-0000-0000-000047870000}"/>
    <cellStyle name="Millares 8 2 3 2 6 5 2" xfId="34651" xr:uid="{00000000-0005-0000-0000-000048870000}"/>
    <cellStyle name="Millares 8 2 3 2 6 5 3" xfId="34652" xr:uid="{00000000-0005-0000-0000-000049870000}"/>
    <cellStyle name="Millares 8 2 3 2 6 6" xfId="34653" xr:uid="{00000000-0005-0000-0000-00004A870000}"/>
    <cellStyle name="Millares 8 2 3 2 6 6 2" xfId="34654" xr:uid="{00000000-0005-0000-0000-00004B870000}"/>
    <cellStyle name="Millares 8 2 3 2 6 6 3" xfId="34655" xr:uid="{00000000-0005-0000-0000-00004C870000}"/>
    <cellStyle name="Millares 8 2 3 2 6 7" xfId="34656" xr:uid="{00000000-0005-0000-0000-00004D870000}"/>
    <cellStyle name="Millares 8 2 3 2 6 8" xfId="34657" xr:uid="{00000000-0005-0000-0000-00004E870000}"/>
    <cellStyle name="Millares 8 2 3 2 7" xfId="34658" xr:uid="{00000000-0005-0000-0000-00004F870000}"/>
    <cellStyle name="Millares 8 2 3 2 7 2" xfId="34659" xr:uid="{00000000-0005-0000-0000-000050870000}"/>
    <cellStyle name="Millares 8 2 3 2 7 2 2" xfId="34660" xr:uid="{00000000-0005-0000-0000-000051870000}"/>
    <cellStyle name="Millares 8 2 3 2 7 2 2 2" xfId="34661" xr:uid="{00000000-0005-0000-0000-000052870000}"/>
    <cellStyle name="Millares 8 2 3 2 7 2 2 3" xfId="34662" xr:uid="{00000000-0005-0000-0000-000053870000}"/>
    <cellStyle name="Millares 8 2 3 2 7 2 3" xfId="34663" xr:uid="{00000000-0005-0000-0000-000054870000}"/>
    <cellStyle name="Millares 8 2 3 2 7 2 3 2" xfId="34664" xr:uid="{00000000-0005-0000-0000-000055870000}"/>
    <cellStyle name="Millares 8 2 3 2 7 2 3 3" xfId="34665" xr:uid="{00000000-0005-0000-0000-000056870000}"/>
    <cellStyle name="Millares 8 2 3 2 7 2 4" xfId="34666" xr:uid="{00000000-0005-0000-0000-000057870000}"/>
    <cellStyle name="Millares 8 2 3 2 7 2 5" xfId="34667" xr:uid="{00000000-0005-0000-0000-000058870000}"/>
    <cellStyle name="Millares 8 2 3 2 7 3" xfId="34668" xr:uid="{00000000-0005-0000-0000-000059870000}"/>
    <cellStyle name="Millares 8 2 3 2 7 3 2" xfId="34669" xr:uid="{00000000-0005-0000-0000-00005A870000}"/>
    <cellStyle name="Millares 8 2 3 2 7 3 2 2" xfId="34670" xr:uid="{00000000-0005-0000-0000-00005B870000}"/>
    <cellStyle name="Millares 8 2 3 2 7 3 2 3" xfId="34671" xr:uid="{00000000-0005-0000-0000-00005C870000}"/>
    <cellStyle name="Millares 8 2 3 2 7 3 3" xfId="34672" xr:uid="{00000000-0005-0000-0000-00005D870000}"/>
    <cellStyle name="Millares 8 2 3 2 7 3 3 2" xfId="34673" xr:uid="{00000000-0005-0000-0000-00005E870000}"/>
    <cellStyle name="Millares 8 2 3 2 7 3 3 3" xfId="34674" xr:uid="{00000000-0005-0000-0000-00005F870000}"/>
    <cellStyle name="Millares 8 2 3 2 7 3 4" xfId="34675" xr:uid="{00000000-0005-0000-0000-000060870000}"/>
    <cellStyle name="Millares 8 2 3 2 7 3 5" xfId="34676" xr:uid="{00000000-0005-0000-0000-000061870000}"/>
    <cellStyle name="Millares 8 2 3 2 7 4" xfId="34677" xr:uid="{00000000-0005-0000-0000-000062870000}"/>
    <cellStyle name="Millares 8 2 3 2 7 4 2" xfId="34678" xr:uid="{00000000-0005-0000-0000-000063870000}"/>
    <cellStyle name="Millares 8 2 3 2 7 4 2 2" xfId="34679" xr:uid="{00000000-0005-0000-0000-000064870000}"/>
    <cellStyle name="Millares 8 2 3 2 7 4 2 3" xfId="34680" xr:uid="{00000000-0005-0000-0000-000065870000}"/>
    <cellStyle name="Millares 8 2 3 2 7 4 3" xfId="34681" xr:uid="{00000000-0005-0000-0000-000066870000}"/>
    <cellStyle name="Millares 8 2 3 2 7 4 3 2" xfId="34682" xr:uid="{00000000-0005-0000-0000-000067870000}"/>
    <cellStyle name="Millares 8 2 3 2 7 4 3 3" xfId="34683" xr:uid="{00000000-0005-0000-0000-000068870000}"/>
    <cellStyle name="Millares 8 2 3 2 7 4 4" xfId="34684" xr:uid="{00000000-0005-0000-0000-000069870000}"/>
    <cellStyle name="Millares 8 2 3 2 7 4 5" xfId="34685" xr:uid="{00000000-0005-0000-0000-00006A870000}"/>
    <cellStyle name="Millares 8 2 3 2 7 5" xfId="34686" xr:uid="{00000000-0005-0000-0000-00006B870000}"/>
    <cellStyle name="Millares 8 2 3 2 7 5 2" xfId="34687" xr:uid="{00000000-0005-0000-0000-00006C870000}"/>
    <cellStyle name="Millares 8 2 3 2 7 5 3" xfId="34688" xr:uid="{00000000-0005-0000-0000-00006D870000}"/>
    <cellStyle name="Millares 8 2 3 2 7 6" xfId="34689" xr:uid="{00000000-0005-0000-0000-00006E870000}"/>
    <cellStyle name="Millares 8 2 3 2 7 6 2" xfId="34690" xr:uid="{00000000-0005-0000-0000-00006F870000}"/>
    <cellStyle name="Millares 8 2 3 2 7 6 3" xfId="34691" xr:uid="{00000000-0005-0000-0000-000070870000}"/>
    <cellStyle name="Millares 8 2 3 2 7 7" xfId="34692" xr:uid="{00000000-0005-0000-0000-000071870000}"/>
    <cellStyle name="Millares 8 2 3 2 7 8" xfId="34693" xr:uid="{00000000-0005-0000-0000-000072870000}"/>
    <cellStyle name="Millares 8 2 3 2 8" xfId="34694" xr:uid="{00000000-0005-0000-0000-000073870000}"/>
    <cellStyle name="Millares 8 2 3 2 8 2" xfId="34695" xr:uid="{00000000-0005-0000-0000-000074870000}"/>
    <cellStyle name="Millares 8 2 3 2 8 2 2" xfId="34696" xr:uid="{00000000-0005-0000-0000-000075870000}"/>
    <cellStyle name="Millares 8 2 3 2 8 2 3" xfId="34697" xr:uid="{00000000-0005-0000-0000-000076870000}"/>
    <cellStyle name="Millares 8 2 3 2 8 3" xfId="34698" xr:uid="{00000000-0005-0000-0000-000077870000}"/>
    <cellStyle name="Millares 8 2 3 2 8 3 2" xfId="34699" xr:uid="{00000000-0005-0000-0000-000078870000}"/>
    <cellStyle name="Millares 8 2 3 2 8 3 3" xfId="34700" xr:uid="{00000000-0005-0000-0000-000079870000}"/>
    <cellStyle name="Millares 8 2 3 2 8 4" xfId="34701" xr:uid="{00000000-0005-0000-0000-00007A870000}"/>
    <cellStyle name="Millares 8 2 3 2 8 5" xfId="34702" xr:uid="{00000000-0005-0000-0000-00007B870000}"/>
    <cellStyle name="Millares 8 2 3 2 9" xfId="34703" xr:uid="{00000000-0005-0000-0000-00007C870000}"/>
    <cellStyle name="Millares 8 2 3 2 9 2" xfId="34704" xr:uid="{00000000-0005-0000-0000-00007D870000}"/>
    <cellStyle name="Millares 8 2 3 2 9 2 2" xfId="34705" xr:uid="{00000000-0005-0000-0000-00007E870000}"/>
    <cellStyle name="Millares 8 2 3 2 9 2 3" xfId="34706" xr:uid="{00000000-0005-0000-0000-00007F870000}"/>
    <cellStyle name="Millares 8 2 3 2 9 3" xfId="34707" xr:uid="{00000000-0005-0000-0000-000080870000}"/>
    <cellStyle name="Millares 8 2 3 2 9 3 2" xfId="34708" xr:uid="{00000000-0005-0000-0000-000081870000}"/>
    <cellStyle name="Millares 8 2 3 2 9 3 3" xfId="34709" xr:uid="{00000000-0005-0000-0000-000082870000}"/>
    <cellStyle name="Millares 8 2 3 2 9 4" xfId="34710" xr:uid="{00000000-0005-0000-0000-000083870000}"/>
    <cellStyle name="Millares 8 2 3 2 9 5" xfId="34711" xr:uid="{00000000-0005-0000-0000-000084870000}"/>
    <cellStyle name="Millares 8 3" xfId="34712" xr:uid="{00000000-0005-0000-0000-000085870000}"/>
    <cellStyle name="Millares 8 3 10" xfId="34713" xr:uid="{00000000-0005-0000-0000-000086870000}"/>
    <cellStyle name="Millares 8 3 10 2" xfId="34714" xr:uid="{00000000-0005-0000-0000-000087870000}"/>
    <cellStyle name="Millares 8 3 10 2 2" xfId="34715" xr:uid="{00000000-0005-0000-0000-000088870000}"/>
    <cellStyle name="Millares 8 3 10 2 3" xfId="34716" xr:uid="{00000000-0005-0000-0000-000089870000}"/>
    <cellStyle name="Millares 8 3 10 3" xfId="34717" xr:uid="{00000000-0005-0000-0000-00008A870000}"/>
    <cellStyle name="Millares 8 3 10 3 2" xfId="34718" xr:uid="{00000000-0005-0000-0000-00008B870000}"/>
    <cellStyle name="Millares 8 3 10 3 3" xfId="34719" xr:uid="{00000000-0005-0000-0000-00008C870000}"/>
    <cellStyle name="Millares 8 3 10 4" xfId="34720" xr:uid="{00000000-0005-0000-0000-00008D870000}"/>
    <cellStyle name="Millares 8 3 10 5" xfId="34721" xr:uid="{00000000-0005-0000-0000-00008E870000}"/>
    <cellStyle name="Millares 8 3 11" xfId="34722" xr:uid="{00000000-0005-0000-0000-00008F870000}"/>
    <cellStyle name="Millares 8 3 11 2" xfId="34723" xr:uid="{00000000-0005-0000-0000-000090870000}"/>
    <cellStyle name="Millares 8 3 11 3" xfId="34724" xr:uid="{00000000-0005-0000-0000-000091870000}"/>
    <cellStyle name="Millares 8 3 12" xfId="34725" xr:uid="{00000000-0005-0000-0000-000092870000}"/>
    <cellStyle name="Millares 8 3 12 2" xfId="34726" xr:uid="{00000000-0005-0000-0000-000093870000}"/>
    <cellStyle name="Millares 8 3 12 3" xfId="34727" xr:uid="{00000000-0005-0000-0000-000094870000}"/>
    <cellStyle name="Millares 8 3 13" xfId="34728" xr:uid="{00000000-0005-0000-0000-000095870000}"/>
    <cellStyle name="Millares 8 3 14" xfId="34729" xr:uid="{00000000-0005-0000-0000-000096870000}"/>
    <cellStyle name="Millares 8 3 15" xfId="34730" xr:uid="{00000000-0005-0000-0000-000097870000}"/>
    <cellStyle name="Millares 8 3 2" xfId="34731" xr:uid="{00000000-0005-0000-0000-000098870000}"/>
    <cellStyle name="Millares 8 3 2 10" xfId="34732" xr:uid="{00000000-0005-0000-0000-000099870000}"/>
    <cellStyle name="Millares 8 3 2 10 2" xfId="34733" xr:uid="{00000000-0005-0000-0000-00009A870000}"/>
    <cellStyle name="Millares 8 3 2 10 3" xfId="34734" xr:uid="{00000000-0005-0000-0000-00009B870000}"/>
    <cellStyle name="Millares 8 3 2 11" xfId="34735" xr:uid="{00000000-0005-0000-0000-00009C870000}"/>
    <cellStyle name="Millares 8 3 2 12" xfId="34736" xr:uid="{00000000-0005-0000-0000-00009D870000}"/>
    <cellStyle name="Millares 8 3 2 2" xfId="34737" xr:uid="{00000000-0005-0000-0000-00009E870000}"/>
    <cellStyle name="Millares 8 3 2 2 10" xfId="34738" xr:uid="{00000000-0005-0000-0000-00009F870000}"/>
    <cellStyle name="Millares 8 3 2 2 2" xfId="34739" xr:uid="{00000000-0005-0000-0000-0000A0870000}"/>
    <cellStyle name="Millares 8 3 2 2 2 2" xfId="34740" xr:uid="{00000000-0005-0000-0000-0000A1870000}"/>
    <cellStyle name="Millares 8 3 2 2 2 2 2" xfId="34741" xr:uid="{00000000-0005-0000-0000-0000A2870000}"/>
    <cellStyle name="Millares 8 3 2 2 2 2 2 2" xfId="34742" xr:uid="{00000000-0005-0000-0000-0000A3870000}"/>
    <cellStyle name="Millares 8 3 2 2 2 2 2 3" xfId="34743" xr:uid="{00000000-0005-0000-0000-0000A4870000}"/>
    <cellStyle name="Millares 8 3 2 2 2 2 3" xfId="34744" xr:uid="{00000000-0005-0000-0000-0000A5870000}"/>
    <cellStyle name="Millares 8 3 2 2 2 2 3 2" xfId="34745" xr:uid="{00000000-0005-0000-0000-0000A6870000}"/>
    <cellStyle name="Millares 8 3 2 2 2 2 3 3" xfId="34746" xr:uid="{00000000-0005-0000-0000-0000A7870000}"/>
    <cellStyle name="Millares 8 3 2 2 2 2 4" xfId="34747" xr:uid="{00000000-0005-0000-0000-0000A8870000}"/>
    <cellStyle name="Millares 8 3 2 2 2 2 5" xfId="34748" xr:uid="{00000000-0005-0000-0000-0000A9870000}"/>
    <cellStyle name="Millares 8 3 2 2 2 3" xfId="34749" xr:uid="{00000000-0005-0000-0000-0000AA870000}"/>
    <cellStyle name="Millares 8 3 2 2 2 3 2" xfId="34750" xr:uid="{00000000-0005-0000-0000-0000AB870000}"/>
    <cellStyle name="Millares 8 3 2 2 2 3 2 2" xfId="34751" xr:uid="{00000000-0005-0000-0000-0000AC870000}"/>
    <cellStyle name="Millares 8 3 2 2 2 3 2 3" xfId="34752" xr:uid="{00000000-0005-0000-0000-0000AD870000}"/>
    <cellStyle name="Millares 8 3 2 2 2 3 3" xfId="34753" xr:uid="{00000000-0005-0000-0000-0000AE870000}"/>
    <cellStyle name="Millares 8 3 2 2 2 3 3 2" xfId="34754" xr:uid="{00000000-0005-0000-0000-0000AF870000}"/>
    <cellStyle name="Millares 8 3 2 2 2 3 3 3" xfId="34755" xr:uid="{00000000-0005-0000-0000-0000B0870000}"/>
    <cellStyle name="Millares 8 3 2 2 2 3 4" xfId="34756" xr:uid="{00000000-0005-0000-0000-0000B1870000}"/>
    <cellStyle name="Millares 8 3 2 2 2 3 5" xfId="34757" xr:uid="{00000000-0005-0000-0000-0000B2870000}"/>
    <cellStyle name="Millares 8 3 2 2 2 4" xfId="34758" xr:uid="{00000000-0005-0000-0000-0000B3870000}"/>
    <cellStyle name="Millares 8 3 2 2 2 4 2" xfId="34759" xr:uid="{00000000-0005-0000-0000-0000B4870000}"/>
    <cellStyle name="Millares 8 3 2 2 2 4 2 2" xfId="34760" xr:uid="{00000000-0005-0000-0000-0000B5870000}"/>
    <cellStyle name="Millares 8 3 2 2 2 4 2 3" xfId="34761" xr:uid="{00000000-0005-0000-0000-0000B6870000}"/>
    <cellStyle name="Millares 8 3 2 2 2 4 3" xfId="34762" xr:uid="{00000000-0005-0000-0000-0000B7870000}"/>
    <cellStyle name="Millares 8 3 2 2 2 4 3 2" xfId="34763" xr:uid="{00000000-0005-0000-0000-0000B8870000}"/>
    <cellStyle name="Millares 8 3 2 2 2 4 3 3" xfId="34764" xr:uid="{00000000-0005-0000-0000-0000B9870000}"/>
    <cellStyle name="Millares 8 3 2 2 2 4 4" xfId="34765" xr:uid="{00000000-0005-0000-0000-0000BA870000}"/>
    <cellStyle name="Millares 8 3 2 2 2 4 5" xfId="34766" xr:uid="{00000000-0005-0000-0000-0000BB870000}"/>
    <cellStyle name="Millares 8 3 2 2 2 5" xfId="34767" xr:uid="{00000000-0005-0000-0000-0000BC870000}"/>
    <cellStyle name="Millares 8 3 2 2 2 5 2" xfId="34768" xr:uid="{00000000-0005-0000-0000-0000BD870000}"/>
    <cellStyle name="Millares 8 3 2 2 2 5 3" xfId="34769" xr:uid="{00000000-0005-0000-0000-0000BE870000}"/>
    <cellStyle name="Millares 8 3 2 2 2 6" xfId="34770" xr:uid="{00000000-0005-0000-0000-0000BF870000}"/>
    <cellStyle name="Millares 8 3 2 2 2 6 2" xfId="34771" xr:uid="{00000000-0005-0000-0000-0000C0870000}"/>
    <cellStyle name="Millares 8 3 2 2 2 6 3" xfId="34772" xr:uid="{00000000-0005-0000-0000-0000C1870000}"/>
    <cellStyle name="Millares 8 3 2 2 2 7" xfId="34773" xr:uid="{00000000-0005-0000-0000-0000C2870000}"/>
    <cellStyle name="Millares 8 3 2 2 2 8" xfId="34774" xr:uid="{00000000-0005-0000-0000-0000C3870000}"/>
    <cellStyle name="Millares 8 3 2 2 3" xfId="34775" xr:uid="{00000000-0005-0000-0000-0000C4870000}"/>
    <cellStyle name="Millares 8 3 2 2 3 2" xfId="34776" xr:uid="{00000000-0005-0000-0000-0000C5870000}"/>
    <cellStyle name="Millares 8 3 2 2 3 2 2" xfId="34777" xr:uid="{00000000-0005-0000-0000-0000C6870000}"/>
    <cellStyle name="Millares 8 3 2 2 3 2 2 2" xfId="34778" xr:uid="{00000000-0005-0000-0000-0000C7870000}"/>
    <cellStyle name="Millares 8 3 2 2 3 2 2 3" xfId="34779" xr:uid="{00000000-0005-0000-0000-0000C8870000}"/>
    <cellStyle name="Millares 8 3 2 2 3 2 3" xfId="34780" xr:uid="{00000000-0005-0000-0000-0000C9870000}"/>
    <cellStyle name="Millares 8 3 2 2 3 2 3 2" xfId="34781" xr:uid="{00000000-0005-0000-0000-0000CA870000}"/>
    <cellStyle name="Millares 8 3 2 2 3 2 3 3" xfId="34782" xr:uid="{00000000-0005-0000-0000-0000CB870000}"/>
    <cellStyle name="Millares 8 3 2 2 3 2 4" xfId="34783" xr:uid="{00000000-0005-0000-0000-0000CC870000}"/>
    <cellStyle name="Millares 8 3 2 2 3 2 5" xfId="34784" xr:uid="{00000000-0005-0000-0000-0000CD870000}"/>
    <cellStyle name="Millares 8 3 2 2 3 3" xfId="34785" xr:uid="{00000000-0005-0000-0000-0000CE870000}"/>
    <cellStyle name="Millares 8 3 2 2 3 3 2" xfId="34786" xr:uid="{00000000-0005-0000-0000-0000CF870000}"/>
    <cellStyle name="Millares 8 3 2 2 3 3 2 2" xfId="34787" xr:uid="{00000000-0005-0000-0000-0000D0870000}"/>
    <cellStyle name="Millares 8 3 2 2 3 3 2 3" xfId="34788" xr:uid="{00000000-0005-0000-0000-0000D1870000}"/>
    <cellStyle name="Millares 8 3 2 2 3 3 3" xfId="34789" xr:uid="{00000000-0005-0000-0000-0000D2870000}"/>
    <cellStyle name="Millares 8 3 2 2 3 3 3 2" xfId="34790" xr:uid="{00000000-0005-0000-0000-0000D3870000}"/>
    <cellStyle name="Millares 8 3 2 2 3 3 3 3" xfId="34791" xr:uid="{00000000-0005-0000-0000-0000D4870000}"/>
    <cellStyle name="Millares 8 3 2 2 3 3 4" xfId="34792" xr:uid="{00000000-0005-0000-0000-0000D5870000}"/>
    <cellStyle name="Millares 8 3 2 2 3 3 5" xfId="34793" xr:uid="{00000000-0005-0000-0000-0000D6870000}"/>
    <cellStyle name="Millares 8 3 2 2 3 4" xfId="34794" xr:uid="{00000000-0005-0000-0000-0000D7870000}"/>
    <cellStyle name="Millares 8 3 2 2 3 4 2" xfId="34795" xr:uid="{00000000-0005-0000-0000-0000D8870000}"/>
    <cellStyle name="Millares 8 3 2 2 3 4 2 2" xfId="34796" xr:uid="{00000000-0005-0000-0000-0000D9870000}"/>
    <cellStyle name="Millares 8 3 2 2 3 4 2 3" xfId="34797" xr:uid="{00000000-0005-0000-0000-0000DA870000}"/>
    <cellStyle name="Millares 8 3 2 2 3 4 3" xfId="34798" xr:uid="{00000000-0005-0000-0000-0000DB870000}"/>
    <cellStyle name="Millares 8 3 2 2 3 4 3 2" xfId="34799" xr:uid="{00000000-0005-0000-0000-0000DC870000}"/>
    <cellStyle name="Millares 8 3 2 2 3 4 3 3" xfId="34800" xr:uid="{00000000-0005-0000-0000-0000DD870000}"/>
    <cellStyle name="Millares 8 3 2 2 3 4 4" xfId="34801" xr:uid="{00000000-0005-0000-0000-0000DE870000}"/>
    <cellStyle name="Millares 8 3 2 2 3 4 5" xfId="34802" xr:uid="{00000000-0005-0000-0000-0000DF870000}"/>
    <cellStyle name="Millares 8 3 2 2 3 5" xfId="34803" xr:uid="{00000000-0005-0000-0000-0000E0870000}"/>
    <cellStyle name="Millares 8 3 2 2 3 5 2" xfId="34804" xr:uid="{00000000-0005-0000-0000-0000E1870000}"/>
    <cellStyle name="Millares 8 3 2 2 3 5 3" xfId="34805" xr:uid="{00000000-0005-0000-0000-0000E2870000}"/>
    <cellStyle name="Millares 8 3 2 2 3 6" xfId="34806" xr:uid="{00000000-0005-0000-0000-0000E3870000}"/>
    <cellStyle name="Millares 8 3 2 2 3 6 2" xfId="34807" xr:uid="{00000000-0005-0000-0000-0000E4870000}"/>
    <cellStyle name="Millares 8 3 2 2 3 6 3" xfId="34808" xr:uid="{00000000-0005-0000-0000-0000E5870000}"/>
    <cellStyle name="Millares 8 3 2 2 3 7" xfId="34809" xr:uid="{00000000-0005-0000-0000-0000E6870000}"/>
    <cellStyle name="Millares 8 3 2 2 3 8" xfId="34810" xr:uid="{00000000-0005-0000-0000-0000E7870000}"/>
    <cellStyle name="Millares 8 3 2 2 4" xfId="34811" xr:uid="{00000000-0005-0000-0000-0000E8870000}"/>
    <cellStyle name="Millares 8 3 2 2 4 2" xfId="34812" xr:uid="{00000000-0005-0000-0000-0000E9870000}"/>
    <cellStyle name="Millares 8 3 2 2 4 2 2" xfId="34813" xr:uid="{00000000-0005-0000-0000-0000EA870000}"/>
    <cellStyle name="Millares 8 3 2 2 4 2 3" xfId="34814" xr:uid="{00000000-0005-0000-0000-0000EB870000}"/>
    <cellStyle name="Millares 8 3 2 2 4 3" xfId="34815" xr:uid="{00000000-0005-0000-0000-0000EC870000}"/>
    <cellStyle name="Millares 8 3 2 2 4 3 2" xfId="34816" xr:uid="{00000000-0005-0000-0000-0000ED870000}"/>
    <cellStyle name="Millares 8 3 2 2 4 3 3" xfId="34817" xr:uid="{00000000-0005-0000-0000-0000EE870000}"/>
    <cellStyle name="Millares 8 3 2 2 4 4" xfId="34818" xr:uid="{00000000-0005-0000-0000-0000EF870000}"/>
    <cellStyle name="Millares 8 3 2 2 4 5" xfId="34819" xr:uid="{00000000-0005-0000-0000-0000F0870000}"/>
    <cellStyle name="Millares 8 3 2 2 5" xfId="34820" xr:uid="{00000000-0005-0000-0000-0000F1870000}"/>
    <cellStyle name="Millares 8 3 2 2 5 2" xfId="34821" xr:uid="{00000000-0005-0000-0000-0000F2870000}"/>
    <cellStyle name="Millares 8 3 2 2 5 2 2" xfId="34822" xr:uid="{00000000-0005-0000-0000-0000F3870000}"/>
    <cellStyle name="Millares 8 3 2 2 5 2 3" xfId="34823" xr:uid="{00000000-0005-0000-0000-0000F4870000}"/>
    <cellStyle name="Millares 8 3 2 2 5 3" xfId="34824" xr:uid="{00000000-0005-0000-0000-0000F5870000}"/>
    <cellStyle name="Millares 8 3 2 2 5 3 2" xfId="34825" xr:uid="{00000000-0005-0000-0000-0000F6870000}"/>
    <cellStyle name="Millares 8 3 2 2 5 3 3" xfId="34826" xr:uid="{00000000-0005-0000-0000-0000F7870000}"/>
    <cellStyle name="Millares 8 3 2 2 5 4" xfId="34827" xr:uid="{00000000-0005-0000-0000-0000F8870000}"/>
    <cellStyle name="Millares 8 3 2 2 5 5" xfId="34828" xr:uid="{00000000-0005-0000-0000-0000F9870000}"/>
    <cellStyle name="Millares 8 3 2 2 6" xfId="34829" xr:uid="{00000000-0005-0000-0000-0000FA870000}"/>
    <cellStyle name="Millares 8 3 2 2 6 2" xfId="34830" xr:uid="{00000000-0005-0000-0000-0000FB870000}"/>
    <cellStyle name="Millares 8 3 2 2 6 2 2" xfId="34831" xr:uid="{00000000-0005-0000-0000-0000FC870000}"/>
    <cellStyle name="Millares 8 3 2 2 6 2 3" xfId="34832" xr:uid="{00000000-0005-0000-0000-0000FD870000}"/>
    <cellStyle name="Millares 8 3 2 2 6 3" xfId="34833" xr:uid="{00000000-0005-0000-0000-0000FE870000}"/>
    <cellStyle name="Millares 8 3 2 2 6 3 2" xfId="34834" xr:uid="{00000000-0005-0000-0000-0000FF870000}"/>
    <cellStyle name="Millares 8 3 2 2 6 3 3" xfId="34835" xr:uid="{00000000-0005-0000-0000-000000880000}"/>
    <cellStyle name="Millares 8 3 2 2 6 4" xfId="34836" xr:uid="{00000000-0005-0000-0000-000001880000}"/>
    <cellStyle name="Millares 8 3 2 2 6 5" xfId="34837" xr:uid="{00000000-0005-0000-0000-000002880000}"/>
    <cellStyle name="Millares 8 3 2 2 7" xfId="34838" xr:uid="{00000000-0005-0000-0000-000003880000}"/>
    <cellStyle name="Millares 8 3 2 2 7 2" xfId="34839" xr:uid="{00000000-0005-0000-0000-000004880000}"/>
    <cellStyle name="Millares 8 3 2 2 7 3" xfId="34840" xr:uid="{00000000-0005-0000-0000-000005880000}"/>
    <cellStyle name="Millares 8 3 2 2 8" xfId="34841" xr:uid="{00000000-0005-0000-0000-000006880000}"/>
    <cellStyle name="Millares 8 3 2 2 8 2" xfId="34842" xr:uid="{00000000-0005-0000-0000-000007880000}"/>
    <cellStyle name="Millares 8 3 2 2 8 3" xfId="34843" xr:uid="{00000000-0005-0000-0000-000008880000}"/>
    <cellStyle name="Millares 8 3 2 2 9" xfId="34844" xr:uid="{00000000-0005-0000-0000-000009880000}"/>
    <cellStyle name="Millares 8 3 2 3" xfId="34845" xr:uid="{00000000-0005-0000-0000-00000A880000}"/>
    <cellStyle name="Millares 8 3 2 3 10" xfId="34846" xr:uid="{00000000-0005-0000-0000-00000B880000}"/>
    <cellStyle name="Millares 8 3 2 3 2" xfId="34847" xr:uid="{00000000-0005-0000-0000-00000C880000}"/>
    <cellStyle name="Millares 8 3 2 3 2 2" xfId="34848" xr:uid="{00000000-0005-0000-0000-00000D880000}"/>
    <cellStyle name="Millares 8 3 2 3 2 2 2" xfId="34849" xr:uid="{00000000-0005-0000-0000-00000E880000}"/>
    <cellStyle name="Millares 8 3 2 3 2 2 2 2" xfId="34850" xr:uid="{00000000-0005-0000-0000-00000F880000}"/>
    <cellStyle name="Millares 8 3 2 3 2 2 2 3" xfId="34851" xr:uid="{00000000-0005-0000-0000-000010880000}"/>
    <cellStyle name="Millares 8 3 2 3 2 2 3" xfId="34852" xr:uid="{00000000-0005-0000-0000-000011880000}"/>
    <cellStyle name="Millares 8 3 2 3 2 2 3 2" xfId="34853" xr:uid="{00000000-0005-0000-0000-000012880000}"/>
    <cellStyle name="Millares 8 3 2 3 2 2 3 3" xfId="34854" xr:uid="{00000000-0005-0000-0000-000013880000}"/>
    <cellStyle name="Millares 8 3 2 3 2 2 4" xfId="34855" xr:uid="{00000000-0005-0000-0000-000014880000}"/>
    <cellStyle name="Millares 8 3 2 3 2 2 5" xfId="34856" xr:uid="{00000000-0005-0000-0000-000015880000}"/>
    <cellStyle name="Millares 8 3 2 3 2 3" xfId="34857" xr:uid="{00000000-0005-0000-0000-000016880000}"/>
    <cellStyle name="Millares 8 3 2 3 2 3 2" xfId="34858" xr:uid="{00000000-0005-0000-0000-000017880000}"/>
    <cellStyle name="Millares 8 3 2 3 2 3 2 2" xfId="34859" xr:uid="{00000000-0005-0000-0000-000018880000}"/>
    <cellStyle name="Millares 8 3 2 3 2 3 2 3" xfId="34860" xr:uid="{00000000-0005-0000-0000-000019880000}"/>
    <cellStyle name="Millares 8 3 2 3 2 3 3" xfId="34861" xr:uid="{00000000-0005-0000-0000-00001A880000}"/>
    <cellStyle name="Millares 8 3 2 3 2 3 3 2" xfId="34862" xr:uid="{00000000-0005-0000-0000-00001B880000}"/>
    <cellStyle name="Millares 8 3 2 3 2 3 3 3" xfId="34863" xr:uid="{00000000-0005-0000-0000-00001C880000}"/>
    <cellStyle name="Millares 8 3 2 3 2 3 4" xfId="34864" xr:uid="{00000000-0005-0000-0000-00001D880000}"/>
    <cellStyle name="Millares 8 3 2 3 2 3 5" xfId="34865" xr:uid="{00000000-0005-0000-0000-00001E880000}"/>
    <cellStyle name="Millares 8 3 2 3 2 4" xfId="34866" xr:uid="{00000000-0005-0000-0000-00001F880000}"/>
    <cellStyle name="Millares 8 3 2 3 2 4 2" xfId="34867" xr:uid="{00000000-0005-0000-0000-000020880000}"/>
    <cellStyle name="Millares 8 3 2 3 2 4 2 2" xfId="34868" xr:uid="{00000000-0005-0000-0000-000021880000}"/>
    <cellStyle name="Millares 8 3 2 3 2 4 2 3" xfId="34869" xr:uid="{00000000-0005-0000-0000-000022880000}"/>
    <cellStyle name="Millares 8 3 2 3 2 4 3" xfId="34870" xr:uid="{00000000-0005-0000-0000-000023880000}"/>
    <cellStyle name="Millares 8 3 2 3 2 4 3 2" xfId="34871" xr:uid="{00000000-0005-0000-0000-000024880000}"/>
    <cellStyle name="Millares 8 3 2 3 2 4 3 3" xfId="34872" xr:uid="{00000000-0005-0000-0000-000025880000}"/>
    <cellStyle name="Millares 8 3 2 3 2 4 4" xfId="34873" xr:uid="{00000000-0005-0000-0000-000026880000}"/>
    <cellStyle name="Millares 8 3 2 3 2 4 5" xfId="34874" xr:uid="{00000000-0005-0000-0000-000027880000}"/>
    <cellStyle name="Millares 8 3 2 3 2 5" xfId="34875" xr:uid="{00000000-0005-0000-0000-000028880000}"/>
    <cellStyle name="Millares 8 3 2 3 2 5 2" xfId="34876" xr:uid="{00000000-0005-0000-0000-000029880000}"/>
    <cellStyle name="Millares 8 3 2 3 2 5 3" xfId="34877" xr:uid="{00000000-0005-0000-0000-00002A880000}"/>
    <cellStyle name="Millares 8 3 2 3 2 6" xfId="34878" xr:uid="{00000000-0005-0000-0000-00002B880000}"/>
    <cellStyle name="Millares 8 3 2 3 2 6 2" xfId="34879" xr:uid="{00000000-0005-0000-0000-00002C880000}"/>
    <cellStyle name="Millares 8 3 2 3 2 6 3" xfId="34880" xr:uid="{00000000-0005-0000-0000-00002D880000}"/>
    <cellStyle name="Millares 8 3 2 3 2 7" xfId="34881" xr:uid="{00000000-0005-0000-0000-00002E880000}"/>
    <cellStyle name="Millares 8 3 2 3 2 8" xfId="34882" xr:uid="{00000000-0005-0000-0000-00002F880000}"/>
    <cellStyle name="Millares 8 3 2 3 3" xfId="34883" xr:uid="{00000000-0005-0000-0000-000030880000}"/>
    <cellStyle name="Millares 8 3 2 3 3 2" xfId="34884" xr:uid="{00000000-0005-0000-0000-000031880000}"/>
    <cellStyle name="Millares 8 3 2 3 3 2 2" xfId="34885" xr:uid="{00000000-0005-0000-0000-000032880000}"/>
    <cellStyle name="Millares 8 3 2 3 3 2 2 2" xfId="34886" xr:uid="{00000000-0005-0000-0000-000033880000}"/>
    <cellStyle name="Millares 8 3 2 3 3 2 2 3" xfId="34887" xr:uid="{00000000-0005-0000-0000-000034880000}"/>
    <cellStyle name="Millares 8 3 2 3 3 2 3" xfId="34888" xr:uid="{00000000-0005-0000-0000-000035880000}"/>
    <cellStyle name="Millares 8 3 2 3 3 2 3 2" xfId="34889" xr:uid="{00000000-0005-0000-0000-000036880000}"/>
    <cellStyle name="Millares 8 3 2 3 3 2 3 3" xfId="34890" xr:uid="{00000000-0005-0000-0000-000037880000}"/>
    <cellStyle name="Millares 8 3 2 3 3 2 4" xfId="34891" xr:uid="{00000000-0005-0000-0000-000038880000}"/>
    <cellStyle name="Millares 8 3 2 3 3 2 5" xfId="34892" xr:uid="{00000000-0005-0000-0000-000039880000}"/>
    <cellStyle name="Millares 8 3 2 3 3 3" xfId="34893" xr:uid="{00000000-0005-0000-0000-00003A880000}"/>
    <cellStyle name="Millares 8 3 2 3 3 3 2" xfId="34894" xr:uid="{00000000-0005-0000-0000-00003B880000}"/>
    <cellStyle name="Millares 8 3 2 3 3 3 2 2" xfId="34895" xr:uid="{00000000-0005-0000-0000-00003C880000}"/>
    <cellStyle name="Millares 8 3 2 3 3 3 2 3" xfId="34896" xr:uid="{00000000-0005-0000-0000-00003D880000}"/>
    <cellStyle name="Millares 8 3 2 3 3 3 3" xfId="34897" xr:uid="{00000000-0005-0000-0000-00003E880000}"/>
    <cellStyle name="Millares 8 3 2 3 3 3 3 2" xfId="34898" xr:uid="{00000000-0005-0000-0000-00003F880000}"/>
    <cellStyle name="Millares 8 3 2 3 3 3 3 3" xfId="34899" xr:uid="{00000000-0005-0000-0000-000040880000}"/>
    <cellStyle name="Millares 8 3 2 3 3 3 4" xfId="34900" xr:uid="{00000000-0005-0000-0000-000041880000}"/>
    <cellStyle name="Millares 8 3 2 3 3 3 5" xfId="34901" xr:uid="{00000000-0005-0000-0000-000042880000}"/>
    <cellStyle name="Millares 8 3 2 3 3 4" xfId="34902" xr:uid="{00000000-0005-0000-0000-000043880000}"/>
    <cellStyle name="Millares 8 3 2 3 3 4 2" xfId="34903" xr:uid="{00000000-0005-0000-0000-000044880000}"/>
    <cellStyle name="Millares 8 3 2 3 3 4 2 2" xfId="34904" xr:uid="{00000000-0005-0000-0000-000045880000}"/>
    <cellStyle name="Millares 8 3 2 3 3 4 2 3" xfId="34905" xr:uid="{00000000-0005-0000-0000-000046880000}"/>
    <cellStyle name="Millares 8 3 2 3 3 4 3" xfId="34906" xr:uid="{00000000-0005-0000-0000-000047880000}"/>
    <cellStyle name="Millares 8 3 2 3 3 4 3 2" xfId="34907" xr:uid="{00000000-0005-0000-0000-000048880000}"/>
    <cellStyle name="Millares 8 3 2 3 3 4 3 3" xfId="34908" xr:uid="{00000000-0005-0000-0000-000049880000}"/>
    <cellStyle name="Millares 8 3 2 3 3 4 4" xfId="34909" xr:uid="{00000000-0005-0000-0000-00004A880000}"/>
    <cellStyle name="Millares 8 3 2 3 3 4 5" xfId="34910" xr:uid="{00000000-0005-0000-0000-00004B880000}"/>
    <cellStyle name="Millares 8 3 2 3 3 5" xfId="34911" xr:uid="{00000000-0005-0000-0000-00004C880000}"/>
    <cellStyle name="Millares 8 3 2 3 3 5 2" xfId="34912" xr:uid="{00000000-0005-0000-0000-00004D880000}"/>
    <cellStyle name="Millares 8 3 2 3 3 5 3" xfId="34913" xr:uid="{00000000-0005-0000-0000-00004E880000}"/>
    <cellStyle name="Millares 8 3 2 3 3 6" xfId="34914" xr:uid="{00000000-0005-0000-0000-00004F880000}"/>
    <cellStyle name="Millares 8 3 2 3 3 6 2" xfId="34915" xr:uid="{00000000-0005-0000-0000-000050880000}"/>
    <cellStyle name="Millares 8 3 2 3 3 6 3" xfId="34916" xr:uid="{00000000-0005-0000-0000-000051880000}"/>
    <cellStyle name="Millares 8 3 2 3 3 7" xfId="34917" xr:uid="{00000000-0005-0000-0000-000052880000}"/>
    <cellStyle name="Millares 8 3 2 3 3 8" xfId="34918" xr:uid="{00000000-0005-0000-0000-000053880000}"/>
    <cellStyle name="Millares 8 3 2 3 4" xfId="34919" xr:uid="{00000000-0005-0000-0000-000054880000}"/>
    <cellStyle name="Millares 8 3 2 3 4 2" xfId="34920" xr:uid="{00000000-0005-0000-0000-000055880000}"/>
    <cellStyle name="Millares 8 3 2 3 4 2 2" xfId="34921" xr:uid="{00000000-0005-0000-0000-000056880000}"/>
    <cellStyle name="Millares 8 3 2 3 4 2 3" xfId="34922" xr:uid="{00000000-0005-0000-0000-000057880000}"/>
    <cellStyle name="Millares 8 3 2 3 4 3" xfId="34923" xr:uid="{00000000-0005-0000-0000-000058880000}"/>
    <cellStyle name="Millares 8 3 2 3 4 3 2" xfId="34924" xr:uid="{00000000-0005-0000-0000-000059880000}"/>
    <cellStyle name="Millares 8 3 2 3 4 3 3" xfId="34925" xr:uid="{00000000-0005-0000-0000-00005A880000}"/>
    <cellStyle name="Millares 8 3 2 3 4 4" xfId="34926" xr:uid="{00000000-0005-0000-0000-00005B880000}"/>
    <cellStyle name="Millares 8 3 2 3 4 5" xfId="34927" xr:uid="{00000000-0005-0000-0000-00005C880000}"/>
    <cellStyle name="Millares 8 3 2 3 5" xfId="34928" xr:uid="{00000000-0005-0000-0000-00005D880000}"/>
    <cellStyle name="Millares 8 3 2 3 5 2" xfId="34929" xr:uid="{00000000-0005-0000-0000-00005E880000}"/>
    <cellStyle name="Millares 8 3 2 3 5 2 2" xfId="34930" xr:uid="{00000000-0005-0000-0000-00005F880000}"/>
    <cellStyle name="Millares 8 3 2 3 5 2 3" xfId="34931" xr:uid="{00000000-0005-0000-0000-000060880000}"/>
    <cellStyle name="Millares 8 3 2 3 5 3" xfId="34932" xr:uid="{00000000-0005-0000-0000-000061880000}"/>
    <cellStyle name="Millares 8 3 2 3 5 3 2" xfId="34933" xr:uid="{00000000-0005-0000-0000-000062880000}"/>
    <cellStyle name="Millares 8 3 2 3 5 3 3" xfId="34934" xr:uid="{00000000-0005-0000-0000-000063880000}"/>
    <cellStyle name="Millares 8 3 2 3 5 4" xfId="34935" xr:uid="{00000000-0005-0000-0000-000064880000}"/>
    <cellStyle name="Millares 8 3 2 3 5 5" xfId="34936" xr:uid="{00000000-0005-0000-0000-000065880000}"/>
    <cellStyle name="Millares 8 3 2 3 6" xfId="34937" xr:uid="{00000000-0005-0000-0000-000066880000}"/>
    <cellStyle name="Millares 8 3 2 3 6 2" xfId="34938" xr:uid="{00000000-0005-0000-0000-000067880000}"/>
    <cellStyle name="Millares 8 3 2 3 6 2 2" xfId="34939" xr:uid="{00000000-0005-0000-0000-000068880000}"/>
    <cellStyle name="Millares 8 3 2 3 6 2 3" xfId="34940" xr:uid="{00000000-0005-0000-0000-000069880000}"/>
    <cellStyle name="Millares 8 3 2 3 6 3" xfId="34941" xr:uid="{00000000-0005-0000-0000-00006A880000}"/>
    <cellStyle name="Millares 8 3 2 3 6 3 2" xfId="34942" xr:uid="{00000000-0005-0000-0000-00006B880000}"/>
    <cellStyle name="Millares 8 3 2 3 6 3 3" xfId="34943" xr:uid="{00000000-0005-0000-0000-00006C880000}"/>
    <cellStyle name="Millares 8 3 2 3 6 4" xfId="34944" xr:uid="{00000000-0005-0000-0000-00006D880000}"/>
    <cellStyle name="Millares 8 3 2 3 6 5" xfId="34945" xr:uid="{00000000-0005-0000-0000-00006E880000}"/>
    <cellStyle name="Millares 8 3 2 3 7" xfId="34946" xr:uid="{00000000-0005-0000-0000-00006F880000}"/>
    <cellStyle name="Millares 8 3 2 3 7 2" xfId="34947" xr:uid="{00000000-0005-0000-0000-000070880000}"/>
    <cellStyle name="Millares 8 3 2 3 7 3" xfId="34948" xr:uid="{00000000-0005-0000-0000-000071880000}"/>
    <cellStyle name="Millares 8 3 2 3 8" xfId="34949" xr:uid="{00000000-0005-0000-0000-000072880000}"/>
    <cellStyle name="Millares 8 3 2 3 8 2" xfId="34950" xr:uid="{00000000-0005-0000-0000-000073880000}"/>
    <cellStyle name="Millares 8 3 2 3 8 3" xfId="34951" xr:uid="{00000000-0005-0000-0000-000074880000}"/>
    <cellStyle name="Millares 8 3 2 3 9" xfId="34952" xr:uid="{00000000-0005-0000-0000-000075880000}"/>
    <cellStyle name="Millares 8 3 2 4" xfId="34953" xr:uid="{00000000-0005-0000-0000-000076880000}"/>
    <cellStyle name="Millares 8 3 2 4 2" xfId="34954" xr:uid="{00000000-0005-0000-0000-000077880000}"/>
    <cellStyle name="Millares 8 3 2 4 2 2" xfId="34955" xr:uid="{00000000-0005-0000-0000-000078880000}"/>
    <cellStyle name="Millares 8 3 2 4 2 2 2" xfId="34956" xr:uid="{00000000-0005-0000-0000-000079880000}"/>
    <cellStyle name="Millares 8 3 2 4 2 2 3" xfId="34957" xr:uid="{00000000-0005-0000-0000-00007A880000}"/>
    <cellStyle name="Millares 8 3 2 4 2 3" xfId="34958" xr:uid="{00000000-0005-0000-0000-00007B880000}"/>
    <cellStyle name="Millares 8 3 2 4 2 3 2" xfId="34959" xr:uid="{00000000-0005-0000-0000-00007C880000}"/>
    <cellStyle name="Millares 8 3 2 4 2 3 3" xfId="34960" xr:uid="{00000000-0005-0000-0000-00007D880000}"/>
    <cellStyle name="Millares 8 3 2 4 2 4" xfId="34961" xr:uid="{00000000-0005-0000-0000-00007E880000}"/>
    <cellStyle name="Millares 8 3 2 4 2 5" xfId="34962" xr:uid="{00000000-0005-0000-0000-00007F880000}"/>
    <cellStyle name="Millares 8 3 2 4 3" xfId="34963" xr:uid="{00000000-0005-0000-0000-000080880000}"/>
    <cellStyle name="Millares 8 3 2 4 3 2" xfId="34964" xr:uid="{00000000-0005-0000-0000-000081880000}"/>
    <cellStyle name="Millares 8 3 2 4 3 2 2" xfId="34965" xr:uid="{00000000-0005-0000-0000-000082880000}"/>
    <cellStyle name="Millares 8 3 2 4 3 2 3" xfId="34966" xr:uid="{00000000-0005-0000-0000-000083880000}"/>
    <cellStyle name="Millares 8 3 2 4 3 3" xfId="34967" xr:uid="{00000000-0005-0000-0000-000084880000}"/>
    <cellStyle name="Millares 8 3 2 4 3 3 2" xfId="34968" xr:uid="{00000000-0005-0000-0000-000085880000}"/>
    <cellStyle name="Millares 8 3 2 4 3 3 3" xfId="34969" xr:uid="{00000000-0005-0000-0000-000086880000}"/>
    <cellStyle name="Millares 8 3 2 4 3 4" xfId="34970" xr:uid="{00000000-0005-0000-0000-000087880000}"/>
    <cellStyle name="Millares 8 3 2 4 3 5" xfId="34971" xr:uid="{00000000-0005-0000-0000-000088880000}"/>
    <cellStyle name="Millares 8 3 2 4 4" xfId="34972" xr:uid="{00000000-0005-0000-0000-000089880000}"/>
    <cellStyle name="Millares 8 3 2 4 4 2" xfId="34973" xr:uid="{00000000-0005-0000-0000-00008A880000}"/>
    <cellStyle name="Millares 8 3 2 4 4 2 2" xfId="34974" xr:uid="{00000000-0005-0000-0000-00008B880000}"/>
    <cellStyle name="Millares 8 3 2 4 4 2 3" xfId="34975" xr:uid="{00000000-0005-0000-0000-00008C880000}"/>
    <cellStyle name="Millares 8 3 2 4 4 3" xfId="34976" xr:uid="{00000000-0005-0000-0000-00008D880000}"/>
    <cellStyle name="Millares 8 3 2 4 4 3 2" xfId="34977" xr:uid="{00000000-0005-0000-0000-00008E880000}"/>
    <cellStyle name="Millares 8 3 2 4 4 3 3" xfId="34978" xr:uid="{00000000-0005-0000-0000-00008F880000}"/>
    <cellStyle name="Millares 8 3 2 4 4 4" xfId="34979" xr:uid="{00000000-0005-0000-0000-000090880000}"/>
    <cellStyle name="Millares 8 3 2 4 4 5" xfId="34980" xr:uid="{00000000-0005-0000-0000-000091880000}"/>
    <cellStyle name="Millares 8 3 2 4 5" xfId="34981" xr:uid="{00000000-0005-0000-0000-000092880000}"/>
    <cellStyle name="Millares 8 3 2 4 5 2" xfId="34982" xr:uid="{00000000-0005-0000-0000-000093880000}"/>
    <cellStyle name="Millares 8 3 2 4 5 3" xfId="34983" xr:uid="{00000000-0005-0000-0000-000094880000}"/>
    <cellStyle name="Millares 8 3 2 4 6" xfId="34984" xr:uid="{00000000-0005-0000-0000-000095880000}"/>
    <cellStyle name="Millares 8 3 2 4 6 2" xfId="34985" xr:uid="{00000000-0005-0000-0000-000096880000}"/>
    <cellStyle name="Millares 8 3 2 4 6 3" xfId="34986" xr:uid="{00000000-0005-0000-0000-000097880000}"/>
    <cellStyle name="Millares 8 3 2 4 7" xfId="34987" xr:uid="{00000000-0005-0000-0000-000098880000}"/>
    <cellStyle name="Millares 8 3 2 4 8" xfId="34988" xr:uid="{00000000-0005-0000-0000-000099880000}"/>
    <cellStyle name="Millares 8 3 2 5" xfId="34989" xr:uid="{00000000-0005-0000-0000-00009A880000}"/>
    <cellStyle name="Millares 8 3 2 5 2" xfId="34990" xr:uid="{00000000-0005-0000-0000-00009B880000}"/>
    <cellStyle name="Millares 8 3 2 5 2 2" xfId="34991" xr:uid="{00000000-0005-0000-0000-00009C880000}"/>
    <cellStyle name="Millares 8 3 2 5 2 2 2" xfId="34992" xr:uid="{00000000-0005-0000-0000-00009D880000}"/>
    <cellStyle name="Millares 8 3 2 5 2 2 3" xfId="34993" xr:uid="{00000000-0005-0000-0000-00009E880000}"/>
    <cellStyle name="Millares 8 3 2 5 2 3" xfId="34994" xr:uid="{00000000-0005-0000-0000-00009F880000}"/>
    <cellStyle name="Millares 8 3 2 5 2 3 2" xfId="34995" xr:uid="{00000000-0005-0000-0000-0000A0880000}"/>
    <cellStyle name="Millares 8 3 2 5 2 3 3" xfId="34996" xr:uid="{00000000-0005-0000-0000-0000A1880000}"/>
    <cellStyle name="Millares 8 3 2 5 2 4" xfId="34997" xr:uid="{00000000-0005-0000-0000-0000A2880000}"/>
    <cellStyle name="Millares 8 3 2 5 2 5" xfId="34998" xr:uid="{00000000-0005-0000-0000-0000A3880000}"/>
    <cellStyle name="Millares 8 3 2 5 3" xfId="34999" xr:uid="{00000000-0005-0000-0000-0000A4880000}"/>
    <cellStyle name="Millares 8 3 2 5 3 2" xfId="35000" xr:uid="{00000000-0005-0000-0000-0000A5880000}"/>
    <cellStyle name="Millares 8 3 2 5 3 2 2" xfId="35001" xr:uid="{00000000-0005-0000-0000-0000A6880000}"/>
    <cellStyle name="Millares 8 3 2 5 3 2 3" xfId="35002" xr:uid="{00000000-0005-0000-0000-0000A7880000}"/>
    <cellStyle name="Millares 8 3 2 5 3 3" xfId="35003" xr:uid="{00000000-0005-0000-0000-0000A8880000}"/>
    <cellStyle name="Millares 8 3 2 5 3 3 2" xfId="35004" xr:uid="{00000000-0005-0000-0000-0000A9880000}"/>
    <cellStyle name="Millares 8 3 2 5 3 3 3" xfId="35005" xr:uid="{00000000-0005-0000-0000-0000AA880000}"/>
    <cellStyle name="Millares 8 3 2 5 3 4" xfId="35006" xr:uid="{00000000-0005-0000-0000-0000AB880000}"/>
    <cellStyle name="Millares 8 3 2 5 3 5" xfId="35007" xr:uid="{00000000-0005-0000-0000-0000AC880000}"/>
    <cellStyle name="Millares 8 3 2 5 4" xfId="35008" xr:uid="{00000000-0005-0000-0000-0000AD880000}"/>
    <cellStyle name="Millares 8 3 2 5 4 2" xfId="35009" xr:uid="{00000000-0005-0000-0000-0000AE880000}"/>
    <cellStyle name="Millares 8 3 2 5 4 2 2" xfId="35010" xr:uid="{00000000-0005-0000-0000-0000AF880000}"/>
    <cellStyle name="Millares 8 3 2 5 4 2 3" xfId="35011" xr:uid="{00000000-0005-0000-0000-0000B0880000}"/>
    <cellStyle name="Millares 8 3 2 5 4 3" xfId="35012" xr:uid="{00000000-0005-0000-0000-0000B1880000}"/>
    <cellStyle name="Millares 8 3 2 5 4 3 2" xfId="35013" xr:uid="{00000000-0005-0000-0000-0000B2880000}"/>
    <cellStyle name="Millares 8 3 2 5 4 3 3" xfId="35014" xr:uid="{00000000-0005-0000-0000-0000B3880000}"/>
    <cellStyle name="Millares 8 3 2 5 4 4" xfId="35015" xr:uid="{00000000-0005-0000-0000-0000B4880000}"/>
    <cellStyle name="Millares 8 3 2 5 4 5" xfId="35016" xr:uid="{00000000-0005-0000-0000-0000B5880000}"/>
    <cellStyle name="Millares 8 3 2 5 5" xfId="35017" xr:uid="{00000000-0005-0000-0000-0000B6880000}"/>
    <cellStyle name="Millares 8 3 2 5 5 2" xfId="35018" xr:uid="{00000000-0005-0000-0000-0000B7880000}"/>
    <cellStyle name="Millares 8 3 2 5 5 3" xfId="35019" xr:uid="{00000000-0005-0000-0000-0000B8880000}"/>
    <cellStyle name="Millares 8 3 2 5 6" xfId="35020" xr:uid="{00000000-0005-0000-0000-0000B9880000}"/>
    <cellStyle name="Millares 8 3 2 5 6 2" xfId="35021" xr:uid="{00000000-0005-0000-0000-0000BA880000}"/>
    <cellStyle name="Millares 8 3 2 5 6 3" xfId="35022" xr:uid="{00000000-0005-0000-0000-0000BB880000}"/>
    <cellStyle name="Millares 8 3 2 5 7" xfId="35023" xr:uid="{00000000-0005-0000-0000-0000BC880000}"/>
    <cellStyle name="Millares 8 3 2 5 8" xfId="35024" xr:uid="{00000000-0005-0000-0000-0000BD880000}"/>
    <cellStyle name="Millares 8 3 2 6" xfId="35025" xr:uid="{00000000-0005-0000-0000-0000BE880000}"/>
    <cellStyle name="Millares 8 3 2 6 2" xfId="35026" xr:uid="{00000000-0005-0000-0000-0000BF880000}"/>
    <cellStyle name="Millares 8 3 2 6 2 2" xfId="35027" xr:uid="{00000000-0005-0000-0000-0000C0880000}"/>
    <cellStyle name="Millares 8 3 2 6 2 3" xfId="35028" xr:uid="{00000000-0005-0000-0000-0000C1880000}"/>
    <cellStyle name="Millares 8 3 2 6 3" xfId="35029" xr:uid="{00000000-0005-0000-0000-0000C2880000}"/>
    <cellStyle name="Millares 8 3 2 6 3 2" xfId="35030" xr:uid="{00000000-0005-0000-0000-0000C3880000}"/>
    <cellStyle name="Millares 8 3 2 6 3 3" xfId="35031" xr:uid="{00000000-0005-0000-0000-0000C4880000}"/>
    <cellStyle name="Millares 8 3 2 6 4" xfId="35032" xr:uid="{00000000-0005-0000-0000-0000C5880000}"/>
    <cellStyle name="Millares 8 3 2 6 5" xfId="35033" xr:uid="{00000000-0005-0000-0000-0000C6880000}"/>
    <cellStyle name="Millares 8 3 2 7" xfId="35034" xr:uid="{00000000-0005-0000-0000-0000C7880000}"/>
    <cellStyle name="Millares 8 3 2 7 2" xfId="35035" xr:uid="{00000000-0005-0000-0000-0000C8880000}"/>
    <cellStyle name="Millares 8 3 2 7 2 2" xfId="35036" xr:uid="{00000000-0005-0000-0000-0000C9880000}"/>
    <cellStyle name="Millares 8 3 2 7 2 3" xfId="35037" xr:uid="{00000000-0005-0000-0000-0000CA880000}"/>
    <cellStyle name="Millares 8 3 2 7 3" xfId="35038" xr:uid="{00000000-0005-0000-0000-0000CB880000}"/>
    <cellStyle name="Millares 8 3 2 7 3 2" xfId="35039" xr:uid="{00000000-0005-0000-0000-0000CC880000}"/>
    <cellStyle name="Millares 8 3 2 7 3 3" xfId="35040" xr:uid="{00000000-0005-0000-0000-0000CD880000}"/>
    <cellStyle name="Millares 8 3 2 7 4" xfId="35041" xr:uid="{00000000-0005-0000-0000-0000CE880000}"/>
    <cellStyle name="Millares 8 3 2 7 5" xfId="35042" xr:uid="{00000000-0005-0000-0000-0000CF880000}"/>
    <cellStyle name="Millares 8 3 2 8" xfId="35043" xr:uid="{00000000-0005-0000-0000-0000D0880000}"/>
    <cellStyle name="Millares 8 3 2 8 2" xfId="35044" xr:uid="{00000000-0005-0000-0000-0000D1880000}"/>
    <cellStyle name="Millares 8 3 2 8 2 2" xfId="35045" xr:uid="{00000000-0005-0000-0000-0000D2880000}"/>
    <cellStyle name="Millares 8 3 2 8 2 3" xfId="35046" xr:uid="{00000000-0005-0000-0000-0000D3880000}"/>
    <cellStyle name="Millares 8 3 2 8 3" xfId="35047" xr:uid="{00000000-0005-0000-0000-0000D4880000}"/>
    <cellStyle name="Millares 8 3 2 8 3 2" xfId="35048" xr:uid="{00000000-0005-0000-0000-0000D5880000}"/>
    <cellStyle name="Millares 8 3 2 8 3 3" xfId="35049" xr:uid="{00000000-0005-0000-0000-0000D6880000}"/>
    <cellStyle name="Millares 8 3 2 8 4" xfId="35050" xr:uid="{00000000-0005-0000-0000-0000D7880000}"/>
    <cellStyle name="Millares 8 3 2 8 5" xfId="35051" xr:uid="{00000000-0005-0000-0000-0000D8880000}"/>
    <cellStyle name="Millares 8 3 2 9" xfId="35052" xr:uid="{00000000-0005-0000-0000-0000D9880000}"/>
    <cellStyle name="Millares 8 3 2 9 2" xfId="35053" xr:uid="{00000000-0005-0000-0000-0000DA880000}"/>
    <cellStyle name="Millares 8 3 2 9 3" xfId="35054" xr:uid="{00000000-0005-0000-0000-0000DB880000}"/>
    <cellStyle name="Millares 8 3 3" xfId="35055" xr:uid="{00000000-0005-0000-0000-0000DC880000}"/>
    <cellStyle name="Millares 8 3 3 10" xfId="35056" xr:uid="{00000000-0005-0000-0000-0000DD880000}"/>
    <cellStyle name="Millares 8 3 3 10 2" xfId="35057" xr:uid="{00000000-0005-0000-0000-0000DE880000}"/>
    <cellStyle name="Millares 8 3 3 10 3" xfId="35058" xr:uid="{00000000-0005-0000-0000-0000DF880000}"/>
    <cellStyle name="Millares 8 3 3 11" xfId="35059" xr:uid="{00000000-0005-0000-0000-0000E0880000}"/>
    <cellStyle name="Millares 8 3 3 12" xfId="35060" xr:uid="{00000000-0005-0000-0000-0000E1880000}"/>
    <cellStyle name="Millares 8 3 3 2" xfId="35061" xr:uid="{00000000-0005-0000-0000-0000E2880000}"/>
    <cellStyle name="Millares 8 3 3 2 10" xfId="35062" xr:uid="{00000000-0005-0000-0000-0000E3880000}"/>
    <cellStyle name="Millares 8 3 3 2 2" xfId="35063" xr:uid="{00000000-0005-0000-0000-0000E4880000}"/>
    <cellStyle name="Millares 8 3 3 2 2 2" xfId="35064" xr:uid="{00000000-0005-0000-0000-0000E5880000}"/>
    <cellStyle name="Millares 8 3 3 2 2 2 2" xfId="35065" xr:uid="{00000000-0005-0000-0000-0000E6880000}"/>
    <cellStyle name="Millares 8 3 3 2 2 2 2 2" xfId="35066" xr:uid="{00000000-0005-0000-0000-0000E7880000}"/>
    <cellStyle name="Millares 8 3 3 2 2 2 2 3" xfId="35067" xr:uid="{00000000-0005-0000-0000-0000E8880000}"/>
    <cellStyle name="Millares 8 3 3 2 2 2 3" xfId="35068" xr:uid="{00000000-0005-0000-0000-0000E9880000}"/>
    <cellStyle name="Millares 8 3 3 2 2 2 3 2" xfId="35069" xr:uid="{00000000-0005-0000-0000-0000EA880000}"/>
    <cellStyle name="Millares 8 3 3 2 2 2 3 3" xfId="35070" xr:uid="{00000000-0005-0000-0000-0000EB880000}"/>
    <cellStyle name="Millares 8 3 3 2 2 2 4" xfId="35071" xr:uid="{00000000-0005-0000-0000-0000EC880000}"/>
    <cellStyle name="Millares 8 3 3 2 2 2 5" xfId="35072" xr:uid="{00000000-0005-0000-0000-0000ED880000}"/>
    <cellStyle name="Millares 8 3 3 2 2 3" xfId="35073" xr:uid="{00000000-0005-0000-0000-0000EE880000}"/>
    <cellStyle name="Millares 8 3 3 2 2 3 2" xfId="35074" xr:uid="{00000000-0005-0000-0000-0000EF880000}"/>
    <cellStyle name="Millares 8 3 3 2 2 3 2 2" xfId="35075" xr:uid="{00000000-0005-0000-0000-0000F0880000}"/>
    <cellStyle name="Millares 8 3 3 2 2 3 2 3" xfId="35076" xr:uid="{00000000-0005-0000-0000-0000F1880000}"/>
    <cellStyle name="Millares 8 3 3 2 2 3 3" xfId="35077" xr:uid="{00000000-0005-0000-0000-0000F2880000}"/>
    <cellStyle name="Millares 8 3 3 2 2 3 3 2" xfId="35078" xr:uid="{00000000-0005-0000-0000-0000F3880000}"/>
    <cellStyle name="Millares 8 3 3 2 2 3 3 3" xfId="35079" xr:uid="{00000000-0005-0000-0000-0000F4880000}"/>
    <cellStyle name="Millares 8 3 3 2 2 3 4" xfId="35080" xr:uid="{00000000-0005-0000-0000-0000F5880000}"/>
    <cellStyle name="Millares 8 3 3 2 2 3 5" xfId="35081" xr:uid="{00000000-0005-0000-0000-0000F6880000}"/>
    <cellStyle name="Millares 8 3 3 2 2 4" xfId="35082" xr:uid="{00000000-0005-0000-0000-0000F7880000}"/>
    <cellStyle name="Millares 8 3 3 2 2 4 2" xfId="35083" xr:uid="{00000000-0005-0000-0000-0000F8880000}"/>
    <cellStyle name="Millares 8 3 3 2 2 4 2 2" xfId="35084" xr:uid="{00000000-0005-0000-0000-0000F9880000}"/>
    <cellStyle name="Millares 8 3 3 2 2 4 2 3" xfId="35085" xr:uid="{00000000-0005-0000-0000-0000FA880000}"/>
    <cellStyle name="Millares 8 3 3 2 2 4 3" xfId="35086" xr:uid="{00000000-0005-0000-0000-0000FB880000}"/>
    <cellStyle name="Millares 8 3 3 2 2 4 3 2" xfId="35087" xr:uid="{00000000-0005-0000-0000-0000FC880000}"/>
    <cellStyle name="Millares 8 3 3 2 2 4 3 3" xfId="35088" xr:uid="{00000000-0005-0000-0000-0000FD880000}"/>
    <cellStyle name="Millares 8 3 3 2 2 4 4" xfId="35089" xr:uid="{00000000-0005-0000-0000-0000FE880000}"/>
    <cellStyle name="Millares 8 3 3 2 2 4 5" xfId="35090" xr:uid="{00000000-0005-0000-0000-0000FF880000}"/>
    <cellStyle name="Millares 8 3 3 2 2 5" xfId="35091" xr:uid="{00000000-0005-0000-0000-000000890000}"/>
    <cellStyle name="Millares 8 3 3 2 2 5 2" xfId="35092" xr:uid="{00000000-0005-0000-0000-000001890000}"/>
    <cellStyle name="Millares 8 3 3 2 2 5 3" xfId="35093" xr:uid="{00000000-0005-0000-0000-000002890000}"/>
    <cellStyle name="Millares 8 3 3 2 2 6" xfId="35094" xr:uid="{00000000-0005-0000-0000-000003890000}"/>
    <cellStyle name="Millares 8 3 3 2 2 6 2" xfId="35095" xr:uid="{00000000-0005-0000-0000-000004890000}"/>
    <cellStyle name="Millares 8 3 3 2 2 6 3" xfId="35096" xr:uid="{00000000-0005-0000-0000-000005890000}"/>
    <cellStyle name="Millares 8 3 3 2 2 7" xfId="35097" xr:uid="{00000000-0005-0000-0000-000006890000}"/>
    <cellStyle name="Millares 8 3 3 2 2 8" xfId="35098" xr:uid="{00000000-0005-0000-0000-000007890000}"/>
    <cellStyle name="Millares 8 3 3 2 3" xfId="35099" xr:uid="{00000000-0005-0000-0000-000008890000}"/>
    <cellStyle name="Millares 8 3 3 2 3 2" xfId="35100" xr:uid="{00000000-0005-0000-0000-000009890000}"/>
    <cellStyle name="Millares 8 3 3 2 3 2 2" xfId="35101" xr:uid="{00000000-0005-0000-0000-00000A890000}"/>
    <cellStyle name="Millares 8 3 3 2 3 2 2 2" xfId="35102" xr:uid="{00000000-0005-0000-0000-00000B890000}"/>
    <cellStyle name="Millares 8 3 3 2 3 2 2 3" xfId="35103" xr:uid="{00000000-0005-0000-0000-00000C890000}"/>
    <cellStyle name="Millares 8 3 3 2 3 2 3" xfId="35104" xr:uid="{00000000-0005-0000-0000-00000D890000}"/>
    <cellStyle name="Millares 8 3 3 2 3 2 3 2" xfId="35105" xr:uid="{00000000-0005-0000-0000-00000E890000}"/>
    <cellStyle name="Millares 8 3 3 2 3 2 3 3" xfId="35106" xr:uid="{00000000-0005-0000-0000-00000F890000}"/>
    <cellStyle name="Millares 8 3 3 2 3 2 4" xfId="35107" xr:uid="{00000000-0005-0000-0000-000010890000}"/>
    <cellStyle name="Millares 8 3 3 2 3 2 5" xfId="35108" xr:uid="{00000000-0005-0000-0000-000011890000}"/>
    <cellStyle name="Millares 8 3 3 2 3 3" xfId="35109" xr:uid="{00000000-0005-0000-0000-000012890000}"/>
    <cellStyle name="Millares 8 3 3 2 3 3 2" xfId="35110" xr:uid="{00000000-0005-0000-0000-000013890000}"/>
    <cellStyle name="Millares 8 3 3 2 3 3 2 2" xfId="35111" xr:uid="{00000000-0005-0000-0000-000014890000}"/>
    <cellStyle name="Millares 8 3 3 2 3 3 2 3" xfId="35112" xr:uid="{00000000-0005-0000-0000-000015890000}"/>
    <cellStyle name="Millares 8 3 3 2 3 3 3" xfId="35113" xr:uid="{00000000-0005-0000-0000-000016890000}"/>
    <cellStyle name="Millares 8 3 3 2 3 3 3 2" xfId="35114" xr:uid="{00000000-0005-0000-0000-000017890000}"/>
    <cellStyle name="Millares 8 3 3 2 3 3 3 3" xfId="35115" xr:uid="{00000000-0005-0000-0000-000018890000}"/>
    <cellStyle name="Millares 8 3 3 2 3 3 4" xfId="35116" xr:uid="{00000000-0005-0000-0000-000019890000}"/>
    <cellStyle name="Millares 8 3 3 2 3 3 5" xfId="35117" xr:uid="{00000000-0005-0000-0000-00001A890000}"/>
    <cellStyle name="Millares 8 3 3 2 3 4" xfId="35118" xr:uid="{00000000-0005-0000-0000-00001B890000}"/>
    <cellStyle name="Millares 8 3 3 2 3 4 2" xfId="35119" xr:uid="{00000000-0005-0000-0000-00001C890000}"/>
    <cellStyle name="Millares 8 3 3 2 3 4 2 2" xfId="35120" xr:uid="{00000000-0005-0000-0000-00001D890000}"/>
    <cellStyle name="Millares 8 3 3 2 3 4 2 3" xfId="35121" xr:uid="{00000000-0005-0000-0000-00001E890000}"/>
    <cellStyle name="Millares 8 3 3 2 3 4 3" xfId="35122" xr:uid="{00000000-0005-0000-0000-00001F890000}"/>
    <cellStyle name="Millares 8 3 3 2 3 4 3 2" xfId="35123" xr:uid="{00000000-0005-0000-0000-000020890000}"/>
    <cellStyle name="Millares 8 3 3 2 3 4 3 3" xfId="35124" xr:uid="{00000000-0005-0000-0000-000021890000}"/>
    <cellStyle name="Millares 8 3 3 2 3 4 4" xfId="35125" xr:uid="{00000000-0005-0000-0000-000022890000}"/>
    <cellStyle name="Millares 8 3 3 2 3 4 5" xfId="35126" xr:uid="{00000000-0005-0000-0000-000023890000}"/>
    <cellStyle name="Millares 8 3 3 2 3 5" xfId="35127" xr:uid="{00000000-0005-0000-0000-000024890000}"/>
    <cellStyle name="Millares 8 3 3 2 3 5 2" xfId="35128" xr:uid="{00000000-0005-0000-0000-000025890000}"/>
    <cellStyle name="Millares 8 3 3 2 3 5 3" xfId="35129" xr:uid="{00000000-0005-0000-0000-000026890000}"/>
    <cellStyle name="Millares 8 3 3 2 3 6" xfId="35130" xr:uid="{00000000-0005-0000-0000-000027890000}"/>
    <cellStyle name="Millares 8 3 3 2 3 6 2" xfId="35131" xr:uid="{00000000-0005-0000-0000-000028890000}"/>
    <cellStyle name="Millares 8 3 3 2 3 6 3" xfId="35132" xr:uid="{00000000-0005-0000-0000-000029890000}"/>
    <cellStyle name="Millares 8 3 3 2 3 7" xfId="35133" xr:uid="{00000000-0005-0000-0000-00002A890000}"/>
    <cellStyle name="Millares 8 3 3 2 3 8" xfId="35134" xr:uid="{00000000-0005-0000-0000-00002B890000}"/>
    <cellStyle name="Millares 8 3 3 2 4" xfId="35135" xr:uid="{00000000-0005-0000-0000-00002C890000}"/>
    <cellStyle name="Millares 8 3 3 2 4 2" xfId="35136" xr:uid="{00000000-0005-0000-0000-00002D890000}"/>
    <cellStyle name="Millares 8 3 3 2 4 2 2" xfId="35137" xr:uid="{00000000-0005-0000-0000-00002E890000}"/>
    <cellStyle name="Millares 8 3 3 2 4 2 3" xfId="35138" xr:uid="{00000000-0005-0000-0000-00002F890000}"/>
    <cellStyle name="Millares 8 3 3 2 4 3" xfId="35139" xr:uid="{00000000-0005-0000-0000-000030890000}"/>
    <cellStyle name="Millares 8 3 3 2 4 3 2" xfId="35140" xr:uid="{00000000-0005-0000-0000-000031890000}"/>
    <cellStyle name="Millares 8 3 3 2 4 3 3" xfId="35141" xr:uid="{00000000-0005-0000-0000-000032890000}"/>
    <cellStyle name="Millares 8 3 3 2 4 4" xfId="35142" xr:uid="{00000000-0005-0000-0000-000033890000}"/>
    <cellStyle name="Millares 8 3 3 2 4 5" xfId="35143" xr:uid="{00000000-0005-0000-0000-000034890000}"/>
    <cellStyle name="Millares 8 3 3 2 5" xfId="35144" xr:uid="{00000000-0005-0000-0000-000035890000}"/>
    <cellStyle name="Millares 8 3 3 2 5 2" xfId="35145" xr:uid="{00000000-0005-0000-0000-000036890000}"/>
    <cellStyle name="Millares 8 3 3 2 5 2 2" xfId="35146" xr:uid="{00000000-0005-0000-0000-000037890000}"/>
    <cellStyle name="Millares 8 3 3 2 5 2 3" xfId="35147" xr:uid="{00000000-0005-0000-0000-000038890000}"/>
    <cellStyle name="Millares 8 3 3 2 5 3" xfId="35148" xr:uid="{00000000-0005-0000-0000-000039890000}"/>
    <cellStyle name="Millares 8 3 3 2 5 3 2" xfId="35149" xr:uid="{00000000-0005-0000-0000-00003A890000}"/>
    <cellStyle name="Millares 8 3 3 2 5 3 3" xfId="35150" xr:uid="{00000000-0005-0000-0000-00003B890000}"/>
    <cellStyle name="Millares 8 3 3 2 5 4" xfId="35151" xr:uid="{00000000-0005-0000-0000-00003C890000}"/>
    <cellStyle name="Millares 8 3 3 2 5 5" xfId="35152" xr:uid="{00000000-0005-0000-0000-00003D890000}"/>
    <cellStyle name="Millares 8 3 3 2 6" xfId="35153" xr:uid="{00000000-0005-0000-0000-00003E890000}"/>
    <cellStyle name="Millares 8 3 3 2 6 2" xfId="35154" xr:uid="{00000000-0005-0000-0000-00003F890000}"/>
    <cellStyle name="Millares 8 3 3 2 6 2 2" xfId="35155" xr:uid="{00000000-0005-0000-0000-000040890000}"/>
    <cellStyle name="Millares 8 3 3 2 6 2 3" xfId="35156" xr:uid="{00000000-0005-0000-0000-000041890000}"/>
    <cellStyle name="Millares 8 3 3 2 6 3" xfId="35157" xr:uid="{00000000-0005-0000-0000-000042890000}"/>
    <cellStyle name="Millares 8 3 3 2 6 3 2" xfId="35158" xr:uid="{00000000-0005-0000-0000-000043890000}"/>
    <cellStyle name="Millares 8 3 3 2 6 3 3" xfId="35159" xr:uid="{00000000-0005-0000-0000-000044890000}"/>
    <cellStyle name="Millares 8 3 3 2 6 4" xfId="35160" xr:uid="{00000000-0005-0000-0000-000045890000}"/>
    <cellStyle name="Millares 8 3 3 2 6 5" xfId="35161" xr:uid="{00000000-0005-0000-0000-000046890000}"/>
    <cellStyle name="Millares 8 3 3 2 7" xfId="35162" xr:uid="{00000000-0005-0000-0000-000047890000}"/>
    <cellStyle name="Millares 8 3 3 2 7 2" xfId="35163" xr:uid="{00000000-0005-0000-0000-000048890000}"/>
    <cellStyle name="Millares 8 3 3 2 7 3" xfId="35164" xr:uid="{00000000-0005-0000-0000-000049890000}"/>
    <cellStyle name="Millares 8 3 3 2 8" xfId="35165" xr:uid="{00000000-0005-0000-0000-00004A890000}"/>
    <cellStyle name="Millares 8 3 3 2 8 2" xfId="35166" xr:uid="{00000000-0005-0000-0000-00004B890000}"/>
    <cellStyle name="Millares 8 3 3 2 8 3" xfId="35167" xr:uid="{00000000-0005-0000-0000-00004C890000}"/>
    <cellStyle name="Millares 8 3 3 2 9" xfId="35168" xr:uid="{00000000-0005-0000-0000-00004D890000}"/>
    <cellStyle name="Millares 8 3 3 3" xfId="35169" xr:uid="{00000000-0005-0000-0000-00004E890000}"/>
    <cellStyle name="Millares 8 3 3 3 10" xfId="35170" xr:uid="{00000000-0005-0000-0000-00004F890000}"/>
    <cellStyle name="Millares 8 3 3 3 2" xfId="35171" xr:uid="{00000000-0005-0000-0000-000050890000}"/>
    <cellStyle name="Millares 8 3 3 3 2 2" xfId="35172" xr:uid="{00000000-0005-0000-0000-000051890000}"/>
    <cellStyle name="Millares 8 3 3 3 2 2 2" xfId="35173" xr:uid="{00000000-0005-0000-0000-000052890000}"/>
    <cellStyle name="Millares 8 3 3 3 2 2 2 2" xfId="35174" xr:uid="{00000000-0005-0000-0000-000053890000}"/>
    <cellStyle name="Millares 8 3 3 3 2 2 2 3" xfId="35175" xr:uid="{00000000-0005-0000-0000-000054890000}"/>
    <cellStyle name="Millares 8 3 3 3 2 2 3" xfId="35176" xr:uid="{00000000-0005-0000-0000-000055890000}"/>
    <cellStyle name="Millares 8 3 3 3 2 2 3 2" xfId="35177" xr:uid="{00000000-0005-0000-0000-000056890000}"/>
    <cellStyle name="Millares 8 3 3 3 2 2 3 3" xfId="35178" xr:uid="{00000000-0005-0000-0000-000057890000}"/>
    <cellStyle name="Millares 8 3 3 3 2 2 4" xfId="35179" xr:uid="{00000000-0005-0000-0000-000058890000}"/>
    <cellStyle name="Millares 8 3 3 3 2 2 5" xfId="35180" xr:uid="{00000000-0005-0000-0000-000059890000}"/>
    <cellStyle name="Millares 8 3 3 3 2 3" xfId="35181" xr:uid="{00000000-0005-0000-0000-00005A890000}"/>
    <cellStyle name="Millares 8 3 3 3 2 3 2" xfId="35182" xr:uid="{00000000-0005-0000-0000-00005B890000}"/>
    <cellStyle name="Millares 8 3 3 3 2 3 2 2" xfId="35183" xr:uid="{00000000-0005-0000-0000-00005C890000}"/>
    <cellStyle name="Millares 8 3 3 3 2 3 2 3" xfId="35184" xr:uid="{00000000-0005-0000-0000-00005D890000}"/>
    <cellStyle name="Millares 8 3 3 3 2 3 3" xfId="35185" xr:uid="{00000000-0005-0000-0000-00005E890000}"/>
    <cellStyle name="Millares 8 3 3 3 2 3 3 2" xfId="35186" xr:uid="{00000000-0005-0000-0000-00005F890000}"/>
    <cellStyle name="Millares 8 3 3 3 2 3 3 3" xfId="35187" xr:uid="{00000000-0005-0000-0000-000060890000}"/>
    <cellStyle name="Millares 8 3 3 3 2 3 4" xfId="35188" xr:uid="{00000000-0005-0000-0000-000061890000}"/>
    <cellStyle name="Millares 8 3 3 3 2 3 5" xfId="35189" xr:uid="{00000000-0005-0000-0000-000062890000}"/>
    <cellStyle name="Millares 8 3 3 3 2 4" xfId="35190" xr:uid="{00000000-0005-0000-0000-000063890000}"/>
    <cellStyle name="Millares 8 3 3 3 2 4 2" xfId="35191" xr:uid="{00000000-0005-0000-0000-000064890000}"/>
    <cellStyle name="Millares 8 3 3 3 2 4 2 2" xfId="35192" xr:uid="{00000000-0005-0000-0000-000065890000}"/>
    <cellStyle name="Millares 8 3 3 3 2 4 2 3" xfId="35193" xr:uid="{00000000-0005-0000-0000-000066890000}"/>
    <cellStyle name="Millares 8 3 3 3 2 4 3" xfId="35194" xr:uid="{00000000-0005-0000-0000-000067890000}"/>
    <cellStyle name="Millares 8 3 3 3 2 4 3 2" xfId="35195" xr:uid="{00000000-0005-0000-0000-000068890000}"/>
    <cellStyle name="Millares 8 3 3 3 2 4 3 3" xfId="35196" xr:uid="{00000000-0005-0000-0000-000069890000}"/>
    <cellStyle name="Millares 8 3 3 3 2 4 4" xfId="35197" xr:uid="{00000000-0005-0000-0000-00006A890000}"/>
    <cellStyle name="Millares 8 3 3 3 2 4 5" xfId="35198" xr:uid="{00000000-0005-0000-0000-00006B890000}"/>
    <cellStyle name="Millares 8 3 3 3 2 5" xfId="35199" xr:uid="{00000000-0005-0000-0000-00006C890000}"/>
    <cellStyle name="Millares 8 3 3 3 2 5 2" xfId="35200" xr:uid="{00000000-0005-0000-0000-00006D890000}"/>
    <cellStyle name="Millares 8 3 3 3 2 5 3" xfId="35201" xr:uid="{00000000-0005-0000-0000-00006E890000}"/>
    <cellStyle name="Millares 8 3 3 3 2 6" xfId="35202" xr:uid="{00000000-0005-0000-0000-00006F890000}"/>
    <cellStyle name="Millares 8 3 3 3 2 6 2" xfId="35203" xr:uid="{00000000-0005-0000-0000-000070890000}"/>
    <cellStyle name="Millares 8 3 3 3 2 6 3" xfId="35204" xr:uid="{00000000-0005-0000-0000-000071890000}"/>
    <cellStyle name="Millares 8 3 3 3 2 7" xfId="35205" xr:uid="{00000000-0005-0000-0000-000072890000}"/>
    <cellStyle name="Millares 8 3 3 3 2 8" xfId="35206" xr:uid="{00000000-0005-0000-0000-000073890000}"/>
    <cellStyle name="Millares 8 3 3 3 3" xfId="35207" xr:uid="{00000000-0005-0000-0000-000074890000}"/>
    <cellStyle name="Millares 8 3 3 3 3 2" xfId="35208" xr:uid="{00000000-0005-0000-0000-000075890000}"/>
    <cellStyle name="Millares 8 3 3 3 3 2 2" xfId="35209" xr:uid="{00000000-0005-0000-0000-000076890000}"/>
    <cellStyle name="Millares 8 3 3 3 3 2 2 2" xfId="35210" xr:uid="{00000000-0005-0000-0000-000077890000}"/>
    <cellStyle name="Millares 8 3 3 3 3 2 2 3" xfId="35211" xr:uid="{00000000-0005-0000-0000-000078890000}"/>
    <cellStyle name="Millares 8 3 3 3 3 2 3" xfId="35212" xr:uid="{00000000-0005-0000-0000-000079890000}"/>
    <cellStyle name="Millares 8 3 3 3 3 2 3 2" xfId="35213" xr:uid="{00000000-0005-0000-0000-00007A890000}"/>
    <cellStyle name="Millares 8 3 3 3 3 2 3 3" xfId="35214" xr:uid="{00000000-0005-0000-0000-00007B890000}"/>
    <cellStyle name="Millares 8 3 3 3 3 2 4" xfId="35215" xr:uid="{00000000-0005-0000-0000-00007C890000}"/>
    <cellStyle name="Millares 8 3 3 3 3 2 5" xfId="35216" xr:uid="{00000000-0005-0000-0000-00007D890000}"/>
    <cellStyle name="Millares 8 3 3 3 3 3" xfId="35217" xr:uid="{00000000-0005-0000-0000-00007E890000}"/>
    <cellStyle name="Millares 8 3 3 3 3 3 2" xfId="35218" xr:uid="{00000000-0005-0000-0000-00007F890000}"/>
    <cellStyle name="Millares 8 3 3 3 3 3 2 2" xfId="35219" xr:uid="{00000000-0005-0000-0000-000080890000}"/>
    <cellStyle name="Millares 8 3 3 3 3 3 2 3" xfId="35220" xr:uid="{00000000-0005-0000-0000-000081890000}"/>
    <cellStyle name="Millares 8 3 3 3 3 3 3" xfId="35221" xr:uid="{00000000-0005-0000-0000-000082890000}"/>
    <cellStyle name="Millares 8 3 3 3 3 3 3 2" xfId="35222" xr:uid="{00000000-0005-0000-0000-000083890000}"/>
    <cellStyle name="Millares 8 3 3 3 3 3 3 3" xfId="35223" xr:uid="{00000000-0005-0000-0000-000084890000}"/>
    <cellStyle name="Millares 8 3 3 3 3 3 4" xfId="35224" xr:uid="{00000000-0005-0000-0000-000085890000}"/>
    <cellStyle name="Millares 8 3 3 3 3 3 5" xfId="35225" xr:uid="{00000000-0005-0000-0000-000086890000}"/>
    <cellStyle name="Millares 8 3 3 3 3 4" xfId="35226" xr:uid="{00000000-0005-0000-0000-000087890000}"/>
    <cellStyle name="Millares 8 3 3 3 3 4 2" xfId="35227" xr:uid="{00000000-0005-0000-0000-000088890000}"/>
    <cellStyle name="Millares 8 3 3 3 3 4 2 2" xfId="35228" xr:uid="{00000000-0005-0000-0000-000089890000}"/>
    <cellStyle name="Millares 8 3 3 3 3 4 2 3" xfId="35229" xr:uid="{00000000-0005-0000-0000-00008A890000}"/>
    <cellStyle name="Millares 8 3 3 3 3 4 3" xfId="35230" xr:uid="{00000000-0005-0000-0000-00008B890000}"/>
    <cellStyle name="Millares 8 3 3 3 3 4 3 2" xfId="35231" xr:uid="{00000000-0005-0000-0000-00008C890000}"/>
    <cellStyle name="Millares 8 3 3 3 3 4 3 3" xfId="35232" xr:uid="{00000000-0005-0000-0000-00008D890000}"/>
    <cellStyle name="Millares 8 3 3 3 3 4 4" xfId="35233" xr:uid="{00000000-0005-0000-0000-00008E890000}"/>
    <cellStyle name="Millares 8 3 3 3 3 4 5" xfId="35234" xr:uid="{00000000-0005-0000-0000-00008F890000}"/>
    <cellStyle name="Millares 8 3 3 3 3 5" xfId="35235" xr:uid="{00000000-0005-0000-0000-000090890000}"/>
    <cellStyle name="Millares 8 3 3 3 3 5 2" xfId="35236" xr:uid="{00000000-0005-0000-0000-000091890000}"/>
    <cellStyle name="Millares 8 3 3 3 3 5 3" xfId="35237" xr:uid="{00000000-0005-0000-0000-000092890000}"/>
    <cellStyle name="Millares 8 3 3 3 3 6" xfId="35238" xr:uid="{00000000-0005-0000-0000-000093890000}"/>
    <cellStyle name="Millares 8 3 3 3 3 6 2" xfId="35239" xr:uid="{00000000-0005-0000-0000-000094890000}"/>
    <cellStyle name="Millares 8 3 3 3 3 6 3" xfId="35240" xr:uid="{00000000-0005-0000-0000-000095890000}"/>
    <cellStyle name="Millares 8 3 3 3 3 7" xfId="35241" xr:uid="{00000000-0005-0000-0000-000096890000}"/>
    <cellStyle name="Millares 8 3 3 3 3 8" xfId="35242" xr:uid="{00000000-0005-0000-0000-000097890000}"/>
    <cellStyle name="Millares 8 3 3 3 4" xfId="35243" xr:uid="{00000000-0005-0000-0000-000098890000}"/>
    <cellStyle name="Millares 8 3 3 3 4 2" xfId="35244" xr:uid="{00000000-0005-0000-0000-000099890000}"/>
    <cellStyle name="Millares 8 3 3 3 4 2 2" xfId="35245" xr:uid="{00000000-0005-0000-0000-00009A890000}"/>
    <cellStyle name="Millares 8 3 3 3 4 2 3" xfId="35246" xr:uid="{00000000-0005-0000-0000-00009B890000}"/>
    <cellStyle name="Millares 8 3 3 3 4 3" xfId="35247" xr:uid="{00000000-0005-0000-0000-00009C890000}"/>
    <cellStyle name="Millares 8 3 3 3 4 3 2" xfId="35248" xr:uid="{00000000-0005-0000-0000-00009D890000}"/>
    <cellStyle name="Millares 8 3 3 3 4 3 3" xfId="35249" xr:uid="{00000000-0005-0000-0000-00009E890000}"/>
    <cellStyle name="Millares 8 3 3 3 4 4" xfId="35250" xr:uid="{00000000-0005-0000-0000-00009F890000}"/>
    <cellStyle name="Millares 8 3 3 3 4 5" xfId="35251" xr:uid="{00000000-0005-0000-0000-0000A0890000}"/>
    <cellStyle name="Millares 8 3 3 3 5" xfId="35252" xr:uid="{00000000-0005-0000-0000-0000A1890000}"/>
    <cellStyle name="Millares 8 3 3 3 5 2" xfId="35253" xr:uid="{00000000-0005-0000-0000-0000A2890000}"/>
    <cellStyle name="Millares 8 3 3 3 5 2 2" xfId="35254" xr:uid="{00000000-0005-0000-0000-0000A3890000}"/>
    <cellStyle name="Millares 8 3 3 3 5 2 3" xfId="35255" xr:uid="{00000000-0005-0000-0000-0000A4890000}"/>
    <cellStyle name="Millares 8 3 3 3 5 3" xfId="35256" xr:uid="{00000000-0005-0000-0000-0000A5890000}"/>
    <cellStyle name="Millares 8 3 3 3 5 3 2" xfId="35257" xr:uid="{00000000-0005-0000-0000-0000A6890000}"/>
    <cellStyle name="Millares 8 3 3 3 5 3 3" xfId="35258" xr:uid="{00000000-0005-0000-0000-0000A7890000}"/>
    <cellStyle name="Millares 8 3 3 3 5 4" xfId="35259" xr:uid="{00000000-0005-0000-0000-0000A8890000}"/>
    <cellStyle name="Millares 8 3 3 3 5 5" xfId="35260" xr:uid="{00000000-0005-0000-0000-0000A9890000}"/>
    <cellStyle name="Millares 8 3 3 3 6" xfId="35261" xr:uid="{00000000-0005-0000-0000-0000AA890000}"/>
    <cellStyle name="Millares 8 3 3 3 6 2" xfId="35262" xr:uid="{00000000-0005-0000-0000-0000AB890000}"/>
    <cellStyle name="Millares 8 3 3 3 6 2 2" xfId="35263" xr:uid="{00000000-0005-0000-0000-0000AC890000}"/>
    <cellStyle name="Millares 8 3 3 3 6 2 3" xfId="35264" xr:uid="{00000000-0005-0000-0000-0000AD890000}"/>
    <cellStyle name="Millares 8 3 3 3 6 3" xfId="35265" xr:uid="{00000000-0005-0000-0000-0000AE890000}"/>
    <cellStyle name="Millares 8 3 3 3 6 3 2" xfId="35266" xr:uid="{00000000-0005-0000-0000-0000AF890000}"/>
    <cellStyle name="Millares 8 3 3 3 6 3 3" xfId="35267" xr:uid="{00000000-0005-0000-0000-0000B0890000}"/>
    <cellStyle name="Millares 8 3 3 3 6 4" xfId="35268" xr:uid="{00000000-0005-0000-0000-0000B1890000}"/>
    <cellStyle name="Millares 8 3 3 3 6 5" xfId="35269" xr:uid="{00000000-0005-0000-0000-0000B2890000}"/>
    <cellStyle name="Millares 8 3 3 3 7" xfId="35270" xr:uid="{00000000-0005-0000-0000-0000B3890000}"/>
    <cellStyle name="Millares 8 3 3 3 7 2" xfId="35271" xr:uid="{00000000-0005-0000-0000-0000B4890000}"/>
    <cellStyle name="Millares 8 3 3 3 7 3" xfId="35272" xr:uid="{00000000-0005-0000-0000-0000B5890000}"/>
    <cellStyle name="Millares 8 3 3 3 8" xfId="35273" xr:uid="{00000000-0005-0000-0000-0000B6890000}"/>
    <cellStyle name="Millares 8 3 3 3 8 2" xfId="35274" xr:uid="{00000000-0005-0000-0000-0000B7890000}"/>
    <cellStyle name="Millares 8 3 3 3 8 3" xfId="35275" xr:uid="{00000000-0005-0000-0000-0000B8890000}"/>
    <cellStyle name="Millares 8 3 3 3 9" xfId="35276" xr:uid="{00000000-0005-0000-0000-0000B9890000}"/>
    <cellStyle name="Millares 8 3 3 4" xfId="35277" xr:uid="{00000000-0005-0000-0000-0000BA890000}"/>
    <cellStyle name="Millares 8 3 3 4 2" xfId="35278" xr:uid="{00000000-0005-0000-0000-0000BB890000}"/>
    <cellStyle name="Millares 8 3 3 4 2 2" xfId="35279" xr:uid="{00000000-0005-0000-0000-0000BC890000}"/>
    <cellStyle name="Millares 8 3 3 4 2 2 2" xfId="35280" xr:uid="{00000000-0005-0000-0000-0000BD890000}"/>
    <cellStyle name="Millares 8 3 3 4 2 2 3" xfId="35281" xr:uid="{00000000-0005-0000-0000-0000BE890000}"/>
    <cellStyle name="Millares 8 3 3 4 2 3" xfId="35282" xr:uid="{00000000-0005-0000-0000-0000BF890000}"/>
    <cellStyle name="Millares 8 3 3 4 2 3 2" xfId="35283" xr:uid="{00000000-0005-0000-0000-0000C0890000}"/>
    <cellStyle name="Millares 8 3 3 4 2 3 3" xfId="35284" xr:uid="{00000000-0005-0000-0000-0000C1890000}"/>
    <cellStyle name="Millares 8 3 3 4 2 4" xfId="35285" xr:uid="{00000000-0005-0000-0000-0000C2890000}"/>
    <cellStyle name="Millares 8 3 3 4 2 5" xfId="35286" xr:uid="{00000000-0005-0000-0000-0000C3890000}"/>
    <cellStyle name="Millares 8 3 3 4 3" xfId="35287" xr:uid="{00000000-0005-0000-0000-0000C4890000}"/>
    <cellStyle name="Millares 8 3 3 4 3 2" xfId="35288" xr:uid="{00000000-0005-0000-0000-0000C5890000}"/>
    <cellStyle name="Millares 8 3 3 4 3 2 2" xfId="35289" xr:uid="{00000000-0005-0000-0000-0000C6890000}"/>
    <cellStyle name="Millares 8 3 3 4 3 2 3" xfId="35290" xr:uid="{00000000-0005-0000-0000-0000C7890000}"/>
    <cellStyle name="Millares 8 3 3 4 3 3" xfId="35291" xr:uid="{00000000-0005-0000-0000-0000C8890000}"/>
    <cellStyle name="Millares 8 3 3 4 3 3 2" xfId="35292" xr:uid="{00000000-0005-0000-0000-0000C9890000}"/>
    <cellStyle name="Millares 8 3 3 4 3 3 3" xfId="35293" xr:uid="{00000000-0005-0000-0000-0000CA890000}"/>
    <cellStyle name="Millares 8 3 3 4 3 4" xfId="35294" xr:uid="{00000000-0005-0000-0000-0000CB890000}"/>
    <cellStyle name="Millares 8 3 3 4 3 5" xfId="35295" xr:uid="{00000000-0005-0000-0000-0000CC890000}"/>
    <cellStyle name="Millares 8 3 3 4 4" xfId="35296" xr:uid="{00000000-0005-0000-0000-0000CD890000}"/>
    <cellStyle name="Millares 8 3 3 4 4 2" xfId="35297" xr:uid="{00000000-0005-0000-0000-0000CE890000}"/>
    <cellStyle name="Millares 8 3 3 4 4 2 2" xfId="35298" xr:uid="{00000000-0005-0000-0000-0000CF890000}"/>
    <cellStyle name="Millares 8 3 3 4 4 2 3" xfId="35299" xr:uid="{00000000-0005-0000-0000-0000D0890000}"/>
    <cellStyle name="Millares 8 3 3 4 4 3" xfId="35300" xr:uid="{00000000-0005-0000-0000-0000D1890000}"/>
    <cellStyle name="Millares 8 3 3 4 4 3 2" xfId="35301" xr:uid="{00000000-0005-0000-0000-0000D2890000}"/>
    <cellStyle name="Millares 8 3 3 4 4 3 3" xfId="35302" xr:uid="{00000000-0005-0000-0000-0000D3890000}"/>
    <cellStyle name="Millares 8 3 3 4 4 4" xfId="35303" xr:uid="{00000000-0005-0000-0000-0000D4890000}"/>
    <cellStyle name="Millares 8 3 3 4 4 5" xfId="35304" xr:uid="{00000000-0005-0000-0000-0000D5890000}"/>
    <cellStyle name="Millares 8 3 3 4 5" xfId="35305" xr:uid="{00000000-0005-0000-0000-0000D6890000}"/>
    <cellStyle name="Millares 8 3 3 4 5 2" xfId="35306" xr:uid="{00000000-0005-0000-0000-0000D7890000}"/>
    <cellStyle name="Millares 8 3 3 4 5 3" xfId="35307" xr:uid="{00000000-0005-0000-0000-0000D8890000}"/>
    <cellStyle name="Millares 8 3 3 4 6" xfId="35308" xr:uid="{00000000-0005-0000-0000-0000D9890000}"/>
    <cellStyle name="Millares 8 3 3 4 6 2" xfId="35309" xr:uid="{00000000-0005-0000-0000-0000DA890000}"/>
    <cellStyle name="Millares 8 3 3 4 6 3" xfId="35310" xr:uid="{00000000-0005-0000-0000-0000DB890000}"/>
    <cellStyle name="Millares 8 3 3 4 7" xfId="35311" xr:uid="{00000000-0005-0000-0000-0000DC890000}"/>
    <cellStyle name="Millares 8 3 3 4 8" xfId="35312" xr:uid="{00000000-0005-0000-0000-0000DD890000}"/>
    <cellStyle name="Millares 8 3 3 5" xfId="35313" xr:uid="{00000000-0005-0000-0000-0000DE890000}"/>
    <cellStyle name="Millares 8 3 3 5 2" xfId="35314" xr:uid="{00000000-0005-0000-0000-0000DF890000}"/>
    <cellStyle name="Millares 8 3 3 5 2 2" xfId="35315" xr:uid="{00000000-0005-0000-0000-0000E0890000}"/>
    <cellStyle name="Millares 8 3 3 5 2 2 2" xfId="35316" xr:uid="{00000000-0005-0000-0000-0000E1890000}"/>
    <cellStyle name="Millares 8 3 3 5 2 2 3" xfId="35317" xr:uid="{00000000-0005-0000-0000-0000E2890000}"/>
    <cellStyle name="Millares 8 3 3 5 2 3" xfId="35318" xr:uid="{00000000-0005-0000-0000-0000E3890000}"/>
    <cellStyle name="Millares 8 3 3 5 2 3 2" xfId="35319" xr:uid="{00000000-0005-0000-0000-0000E4890000}"/>
    <cellStyle name="Millares 8 3 3 5 2 3 3" xfId="35320" xr:uid="{00000000-0005-0000-0000-0000E5890000}"/>
    <cellStyle name="Millares 8 3 3 5 2 4" xfId="35321" xr:uid="{00000000-0005-0000-0000-0000E6890000}"/>
    <cellStyle name="Millares 8 3 3 5 2 5" xfId="35322" xr:uid="{00000000-0005-0000-0000-0000E7890000}"/>
    <cellStyle name="Millares 8 3 3 5 3" xfId="35323" xr:uid="{00000000-0005-0000-0000-0000E8890000}"/>
    <cellStyle name="Millares 8 3 3 5 3 2" xfId="35324" xr:uid="{00000000-0005-0000-0000-0000E9890000}"/>
    <cellStyle name="Millares 8 3 3 5 3 2 2" xfId="35325" xr:uid="{00000000-0005-0000-0000-0000EA890000}"/>
    <cellStyle name="Millares 8 3 3 5 3 2 3" xfId="35326" xr:uid="{00000000-0005-0000-0000-0000EB890000}"/>
    <cellStyle name="Millares 8 3 3 5 3 3" xfId="35327" xr:uid="{00000000-0005-0000-0000-0000EC890000}"/>
    <cellStyle name="Millares 8 3 3 5 3 3 2" xfId="35328" xr:uid="{00000000-0005-0000-0000-0000ED890000}"/>
    <cellStyle name="Millares 8 3 3 5 3 3 3" xfId="35329" xr:uid="{00000000-0005-0000-0000-0000EE890000}"/>
    <cellStyle name="Millares 8 3 3 5 3 4" xfId="35330" xr:uid="{00000000-0005-0000-0000-0000EF890000}"/>
    <cellStyle name="Millares 8 3 3 5 3 5" xfId="35331" xr:uid="{00000000-0005-0000-0000-0000F0890000}"/>
    <cellStyle name="Millares 8 3 3 5 4" xfId="35332" xr:uid="{00000000-0005-0000-0000-0000F1890000}"/>
    <cellStyle name="Millares 8 3 3 5 4 2" xfId="35333" xr:uid="{00000000-0005-0000-0000-0000F2890000}"/>
    <cellStyle name="Millares 8 3 3 5 4 2 2" xfId="35334" xr:uid="{00000000-0005-0000-0000-0000F3890000}"/>
    <cellStyle name="Millares 8 3 3 5 4 2 3" xfId="35335" xr:uid="{00000000-0005-0000-0000-0000F4890000}"/>
    <cellStyle name="Millares 8 3 3 5 4 3" xfId="35336" xr:uid="{00000000-0005-0000-0000-0000F5890000}"/>
    <cellStyle name="Millares 8 3 3 5 4 3 2" xfId="35337" xr:uid="{00000000-0005-0000-0000-0000F6890000}"/>
    <cellStyle name="Millares 8 3 3 5 4 3 3" xfId="35338" xr:uid="{00000000-0005-0000-0000-0000F7890000}"/>
    <cellStyle name="Millares 8 3 3 5 4 4" xfId="35339" xr:uid="{00000000-0005-0000-0000-0000F8890000}"/>
    <cellStyle name="Millares 8 3 3 5 4 5" xfId="35340" xr:uid="{00000000-0005-0000-0000-0000F9890000}"/>
    <cellStyle name="Millares 8 3 3 5 5" xfId="35341" xr:uid="{00000000-0005-0000-0000-0000FA890000}"/>
    <cellStyle name="Millares 8 3 3 5 5 2" xfId="35342" xr:uid="{00000000-0005-0000-0000-0000FB890000}"/>
    <cellStyle name="Millares 8 3 3 5 5 3" xfId="35343" xr:uid="{00000000-0005-0000-0000-0000FC890000}"/>
    <cellStyle name="Millares 8 3 3 5 6" xfId="35344" xr:uid="{00000000-0005-0000-0000-0000FD890000}"/>
    <cellStyle name="Millares 8 3 3 5 6 2" xfId="35345" xr:uid="{00000000-0005-0000-0000-0000FE890000}"/>
    <cellStyle name="Millares 8 3 3 5 6 3" xfId="35346" xr:uid="{00000000-0005-0000-0000-0000FF890000}"/>
    <cellStyle name="Millares 8 3 3 5 7" xfId="35347" xr:uid="{00000000-0005-0000-0000-0000008A0000}"/>
    <cellStyle name="Millares 8 3 3 5 8" xfId="35348" xr:uid="{00000000-0005-0000-0000-0000018A0000}"/>
    <cellStyle name="Millares 8 3 3 6" xfId="35349" xr:uid="{00000000-0005-0000-0000-0000028A0000}"/>
    <cellStyle name="Millares 8 3 3 6 2" xfId="35350" xr:uid="{00000000-0005-0000-0000-0000038A0000}"/>
    <cellStyle name="Millares 8 3 3 6 2 2" xfId="35351" xr:uid="{00000000-0005-0000-0000-0000048A0000}"/>
    <cellStyle name="Millares 8 3 3 6 2 3" xfId="35352" xr:uid="{00000000-0005-0000-0000-0000058A0000}"/>
    <cellStyle name="Millares 8 3 3 6 3" xfId="35353" xr:uid="{00000000-0005-0000-0000-0000068A0000}"/>
    <cellStyle name="Millares 8 3 3 6 3 2" xfId="35354" xr:uid="{00000000-0005-0000-0000-0000078A0000}"/>
    <cellStyle name="Millares 8 3 3 6 3 3" xfId="35355" xr:uid="{00000000-0005-0000-0000-0000088A0000}"/>
    <cellStyle name="Millares 8 3 3 6 4" xfId="35356" xr:uid="{00000000-0005-0000-0000-0000098A0000}"/>
    <cellStyle name="Millares 8 3 3 6 5" xfId="35357" xr:uid="{00000000-0005-0000-0000-00000A8A0000}"/>
    <cellStyle name="Millares 8 3 3 7" xfId="35358" xr:uid="{00000000-0005-0000-0000-00000B8A0000}"/>
    <cellStyle name="Millares 8 3 3 7 2" xfId="35359" xr:uid="{00000000-0005-0000-0000-00000C8A0000}"/>
    <cellStyle name="Millares 8 3 3 7 2 2" xfId="35360" xr:uid="{00000000-0005-0000-0000-00000D8A0000}"/>
    <cellStyle name="Millares 8 3 3 7 2 3" xfId="35361" xr:uid="{00000000-0005-0000-0000-00000E8A0000}"/>
    <cellStyle name="Millares 8 3 3 7 3" xfId="35362" xr:uid="{00000000-0005-0000-0000-00000F8A0000}"/>
    <cellStyle name="Millares 8 3 3 7 3 2" xfId="35363" xr:uid="{00000000-0005-0000-0000-0000108A0000}"/>
    <cellStyle name="Millares 8 3 3 7 3 3" xfId="35364" xr:uid="{00000000-0005-0000-0000-0000118A0000}"/>
    <cellStyle name="Millares 8 3 3 7 4" xfId="35365" xr:uid="{00000000-0005-0000-0000-0000128A0000}"/>
    <cellStyle name="Millares 8 3 3 7 5" xfId="35366" xr:uid="{00000000-0005-0000-0000-0000138A0000}"/>
    <cellStyle name="Millares 8 3 3 8" xfId="35367" xr:uid="{00000000-0005-0000-0000-0000148A0000}"/>
    <cellStyle name="Millares 8 3 3 8 2" xfId="35368" xr:uid="{00000000-0005-0000-0000-0000158A0000}"/>
    <cellStyle name="Millares 8 3 3 8 2 2" xfId="35369" xr:uid="{00000000-0005-0000-0000-0000168A0000}"/>
    <cellStyle name="Millares 8 3 3 8 2 3" xfId="35370" xr:uid="{00000000-0005-0000-0000-0000178A0000}"/>
    <cellStyle name="Millares 8 3 3 8 3" xfId="35371" xr:uid="{00000000-0005-0000-0000-0000188A0000}"/>
    <cellStyle name="Millares 8 3 3 8 3 2" xfId="35372" xr:uid="{00000000-0005-0000-0000-0000198A0000}"/>
    <cellStyle name="Millares 8 3 3 8 3 3" xfId="35373" xr:uid="{00000000-0005-0000-0000-00001A8A0000}"/>
    <cellStyle name="Millares 8 3 3 8 4" xfId="35374" xr:uid="{00000000-0005-0000-0000-00001B8A0000}"/>
    <cellStyle name="Millares 8 3 3 8 5" xfId="35375" xr:uid="{00000000-0005-0000-0000-00001C8A0000}"/>
    <cellStyle name="Millares 8 3 3 9" xfId="35376" xr:uid="{00000000-0005-0000-0000-00001D8A0000}"/>
    <cellStyle name="Millares 8 3 3 9 2" xfId="35377" xr:uid="{00000000-0005-0000-0000-00001E8A0000}"/>
    <cellStyle name="Millares 8 3 3 9 3" xfId="35378" xr:uid="{00000000-0005-0000-0000-00001F8A0000}"/>
    <cellStyle name="Millares 8 3 4" xfId="35379" xr:uid="{00000000-0005-0000-0000-0000208A0000}"/>
    <cellStyle name="Millares 8 3 4 10" xfId="35380" xr:uid="{00000000-0005-0000-0000-0000218A0000}"/>
    <cellStyle name="Millares 8 3 4 2" xfId="35381" xr:uid="{00000000-0005-0000-0000-0000228A0000}"/>
    <cellStyle name="Millares 8 3 4 2 2" xfId="35382" xr:uid="{00000000-0005-0000-0000-0000238A0000}"/>
    <cellStyle name="Millares 8 3 4 2 2 2" xfId="35383" xr:uid="{00000000-0005-0000-0000-0000248A0000}"/>
    <cellStyle name="Millares 8 3 4 2 2 2 2" xfId="35384" xr:uid="{00000000-0005-0000-0000-0000258A0000}"/>
    <cellStyle name="Millares 8 3 4 2 2 2 3" xfId="35385" xr:uid="{00000000-0005-0000-0000-0000268A0000}"/>
    <cellStyle name="Millares 8 3 4 2 2 3" xfId="35386" xr:uid="{00000000-0005-0000-0000-0000278A0000}"/>
    <cellStyle name="Millares 8 3 4 2 2 3 2" xfId="35387" xr:uid="{00000000-0005-0000-0000-0000288A0000}"/>
    <cellStyle name="Millares 8 3 4 2 2 3 3" xfId="35388" xr:uid="{00000000-0005-0000-0000-0000298A0000}"/>
    <cellStyle name="Millares 8 3 4 2 2 4" xfId="35389" xr:uid="{00000000-0005-0000-0000-00002A8A0000}"/>
    <cellStyle name="Millares 8 3 4 2 2 5" xfId="35390" xr:uid="{00000000-0005-0000-0000-00002B8A0000}"/>
    <cellStyle name="Millares 8 3 4 2 3" xfId="35391" xr:uid="{00000000-0005-0000-0000-00002C8A0000}"/>
    <cellStyle name="Millares 8 3 4 2 3 2" xfId="35392" xr:uid="{00000000-0005-0000-0000-00002D8A0000}"/>
    <cellStyle name="Millares 8 3 4 2 3 2 2" xfId="35393" xr:uid="{00000000-0005-0000-0000-00002E8A0000}"/>
    <cellStyle name="Millares 8 3 4 2 3 2 3" xfId="35394" xr:uid="{00000000-0005-0000-0000-00002F8A0000}"/>
    <cellStyle name="Millares 8 3 4 2 3 3" xfId="35395" xr:uid="{00000000-0005-0000-0000-0000308A0000}"/>
    <cellStyle name="Millares 8 3 4 2 3 3 2" xfId="35396" xr:uid="{00000000-0005-0000-0000-0000318A0000}"/>
    <cellStyle name="Millares 8 3 4 2 3 3 3" xfId="35397" xr:uid="{00000000-0005-0000-0000-0000328A0000}"/>
    <cellStyle name="Millares 8 3 4 2 3 4" xfId="35398" xr:uid="{00000000-0005-0000-0000-0000338A0000}"/>
    <cellStyle name="Millares 8 3 4 2 3 5" xfId="35399" xr:uid="{00000000-0005-0000-0000-0000348A0000}"/>
    <cellStyle name="Millares 8 3 4 2 4" xfId="35400" xr:uid="{00000000-0005-0000-0000-0000358A0000}"/>
    <cellStyle name="Millares 8 3 4 2 4 2" xfId="35401" xr:uid="{00000000-0005-0000-0000-0000368A0000}"/>
    <cellStyle name="Millares 8 3 4 2 4 2 2" xfId="35402" xr:uid="{00000000-0005-0000-0000-0000378A0000}"/>
    <cellStyle name="Millares 8 3 4 2 4 2 3" xfId="35403" xr:uid="{00000000-0005-0000-0000-0000388A0000}"/>
    <cellStyle name="Millares 8 3 4 2 4 3" xfId="35404" xr:uid="{00000000-0005-0000-0000-0000398A0000}"/>
    <cellStyle name="Millares 8 3 4 2 4 3 2" xfId="35405" xr:uid="{00000000-0005-0000-0000-00003A8A0000}"/>
    <cellStyle name="Millares 8 3 4 2 4 3 3" xfId="35406" xr:uid="{00000000-0005-0000-0000-00003B8A0000}"/>
    <cellStyle name="Millares 8 3 4 2 4 4" xfId="35407" xr:uid="{00000000-0005-0000-0000-00003C8A0000}"/>
    <cellStyle name="Millares 8 3 4 2 4 5" xfId="35408" xr:uid="{00000000-0005-0000-0000-00003D8A0000}"/>
    <cellStyle name="Millares 8 3 4 2 5" xfId="35409" xr:uid="{00000000-0005-0000-0000-00003E8A0000}"/>
    <cellStyle name="Millares 8 3 4 2 5 2" xfId="35410" xr:uid="{00000000-0005-0000-0000-00003F8A0000}"/>
    <cellStyle name="Millares 8 3 4 2 5 3" xfId="35411" xr:uid="{00000000-0005-0000-0000-0000408A0000}"/>
    <cellStyle name="Millares 8 3 4 2 6" xfId="35412" xr:uid="{00000000-0005-0000-0000-0000418A0000}"/>
    <cellStyle name="Millares 8 3 4 2 6 2" xfId="35413" xr:uid="{00000000-0005-0000-0000-0000428A0000}"/>
    <cellStyle name="Millares 8 3 4 2 6 3" xfId="35414" xr:uid="{00000000-0005-0000-0000-0000438A0000}"/>
    <cellStyle name="Millares 8 3 4 2 7" xfId="35415" xr:uid="{00000000-0005-0000-0000-0000448A0000}"/>
    <cellStyle name="Millares 8 3 4 2 8" xfId="35416" xr:uid="{00000000-0005-0000-0000-0000458A0000}"/>
    <cellStyle name="Millares 8 3 4 3" xfId="35417" xr:uid="{00000000-0005-0000-0000-0000468A0000}"/>
    <cellStyle name="Millares 8 3 4 3 2" xfId="35418" xr:uid="{00000000-0005-0000-0000-0000478A0000}"/>
    <cellStyle name="Millares 8 3 4 3 2 2" xfId="35419" xr:uid="{00000000-0005-0000-0000-0000488A0000}"/>
    <cellStyle name="Millares 8 3 4 3 2 2 2" xfId="35420" xr:uid="{00000000-0005-0000-0000-0000498A0000}"/>
    <cellStyle name="Millares 8 3 4 3 2 2 3" xfId="35421" xr:uid="{00000000-0005-0000-0000-00004A8A0000}"/>
    <cellStyle name="Millares 8 3 4 3 2 3" xfId="35422" xr:uid="{00000000-0005-0000-0000-00004B8A0000}"/>
    <cellStyle name="Millares 8 3 4 3 2 3 2" xfId="35423" xr:uid="{00000000-0005-0000-0000-00004C8A0000}"/>
    <cellStyle name="Millares 8 3 4 3 2 3 3" xfId="35424" xr:uid="{00000000-0005-0000-0000-00004D8A0000}"/>
    <cellStyle name="Millares 8 3 4 3 2 4" xfId="35425" xr:uid="{00000000-0005-0000-0000-00004E8A0000}"/>
    <cellStyle name="Millares 8 3 4 3 2 5" xfId="35426" xr:uid="{00000000-0005-0000-0000-00004F8A0000}"/>
    <cellStyle name="Millares 8 3 4 3 3" xfId="35427" xr:uid="{00000000-0005-0000-0000-0000508A0000}"/>
    <cellStyle name="Millares 8 3 4 3 3 2" xfId="35428" xr:uid="{00000000-0005-0000-0000-0000518A0000}"/>
    <cellStyle name="Millares 8 3 4 3 3 2 2" xfId="35429" xr:uid="{00000000-0005-0000-0000-0000528A0000}"/>
    <cellStyle name="Millares 8 3 4 3 3 2 3" xfId="35430" xr:uid="{00000000-0005-0000-0000-0000538A0000}"/>
    <cellStyle name="Millares 8 3 4 3 3 3" xfId="35431" xr:uid="{00000000-0005-0000-0000-0000548A0000}"/>
    <cellStyle name="Millares 8 3 4 3 3 3 2" xfId="35432" xr:uid="{00000000-0005-0000-0000-0000558A0000}"/>
    <cellStyle name="Millares 8 3 4 3 3 3 3" xfId="35433" xr:uid="{00000000-0005-0000-0000-0000568A0000}"/>
    <cellStyle name="Millares 8 3 4 3 3 4" xfId="35434" xr:uid="{00000000-0005-0000-0000-0000578A0000}"/>
    <cellStyle name="Millares 8 3 4 3 3 5" xfId="35435" xr:uid="{00000000-0005-0000-0000-0000588A0000}"/>
    <cellStyle name="Millares 8 3 4 3 4" xfId="35436" xr:uid="{00000000-0005-0000-0000-0000598A0000}"/>
    <cellStyle name="Millares 8 3 4 3 4 2" xfId="35437" xr:uid="{00000000-0005-0000-0000-00005A8A0000}"/>
    <cellStyle name="Millares 8 3 4 3 4 2 2" xfId="35438" xr:uid="{00000000-0005-0000-0000-00005B8A0000}"/>
    <cellStyle name="Millares 8 3 4 3 4 2 3" xfId="35439" xr:uid="{00000000-0005-0000-0000-00005C8A0000}"/>
    <cellStyle name="Millares 8 3 4 3 4 3" xfId="35440" xr:uid="{00000000-0005-0000-0000-00005D8A0000}"/>
    <cellStyle name="Millares 8 3 4 3 4 3 2" xfId="35441" xr:uid="{00000000-0005-0000-0000-00005E8A0000}"/>
    <cellStyle name="Millares 8 3 4 3 4 3 3" xfId="35442" xr:uid="{00000000-0005-0000-0000-00005F8A0000}"/>
    <cellStyle name="Millares 8 3 4 3 4 4" xfId="35443" xr:uid="{00000000-0005-0000-0000-0000608A0000}"/>
    <cellStyle name="Millares 8 3 4 3 4 5" xfId="35444" xr:uid="{00000000-0005-0000-0000-0000618A0000}"/>
    <cellStyle name="Millares 8 3 4 3 5" xfId="35445" xr:uid="{00000000-0005-0000-0000-0000628A0000}"/>
    <cellStyle name="Millares 8 3 4 3 5 2" xfId="35446" xr:uid="{00000000-0005-0000-0000-0000638A0000}"/>
    <cellStyle name="Millares 8 3 4 3 5 3" xfId="35447" xr:uid="{00000000-0005-0000-0000-0000648A0000}"/>
    <cellStyle name="Millares 8 3 4 3 6" xfId="35448" xr:uid="{00000000-0005-0000-0000-0000658A0000}"/>
    <cellStyle name="Millares 8 3 4 3 6 2" xfId="35449" xr:uid="{00000000-0005-0000-0000-0000668A0000}"/>
    <cellStyle name="Millares 8 3 4 3 6 3" xfId="35450" xr:uid="{00000000-0005-0000-0000-0000678A0000}"/>
    <cellStyle name="Millares 8 3 4 3 7" xfId="35451" xr:uid="{00000000-0005-0000-0000-0000688A0000}"/>
    <cellStyle name="Millares 8 3 4 3 8" xfId="35452" xr:uid="{00000000-0005-0000-0000-0000698A0000}"/>
    <cellStyle name="Millares 8 3 4 4" xfId="35453" xr:uid="{00000000-0005-0000-0000-00006A8A0000}"/>
    <cellStyle name="Millares 8 3 4 4 2" xfId="35454" xr:uid="{00000000-0005-0000-0000-00006B8A0000}"/>
    <cellStyle name="Millares 8 3 4 4 2 2" xfId="35455" xr:uid="{00000000-0005-0000-0000-00006C8A0000}"/>
    <cellStyle name="Millares 8 3 4 4 2 3" xfId="35456" xr:uid="{00000000-0005-0000-0000-00006D8A0000}"/>
    <cellStyle name="Millares 8 3 4 4 3" xfId="35457" xr:uid="{00000000-0005-0000-0000-00006E8A0000}"/>
    <cellStyle name="Millares 8 3 4 4 3 2" xfId="35458" xr:uid="{00000000-0005-0000-0000-00006F8A0000}"/>
    <cellStyle name="Millares 8 3 4 4 3 3" xfId="35459" xr:uid="{00000000-0005-0000-0000-0000708A0000}"/>
    <cellStyle name="Millares 8 3 4 4 4" xfId="35460" xr:uid="{00000000-0005-0000-0000-0000718A0000}"/>
    <cellStyle name="Millares 8 3 4 4 5" xfId="35461" xr:uid="{00000000-0005-0000-0000-0000728A0000}"/>
    <cellStyle name="Millares 8 3 4 5" xfId="35462" xr:uid="{00000000-0005-0000-0000-0000738A0000}"/>
    <cellStyle name="Millares 8 3 4 5 2" xfId="35463" xr:uid="{00000000-0005-0000-0000-0000748A0000}"/>
    <cellStyle name="Millares 8 3 4 5 2 2" xfId="35464" xr:uid="{00000000-0005-0000-0000-0000758A0000}"/>
    <cellStyle name="Millares 8 3 4 5 2 3" xfId="35465" xr:uid="{00000000-0005-0000-0000-0000768A0000}"/>
    <cellStyle name="Millares 8 3 4 5 3" xfId="35466" xr:uid="{00000000-0005-0000-0000-0000778A0000}"/>
    <cellStyle name="Millares 8 3 4 5 3 2" xfId="35467" xr:uid="{00000000-0005-0000-0000-0000788A0000}"/>
    <cellStyle name="Millares 8 3 4 5 3 3" xfId="35468" xr:uid="{00000000-0005-0000-0000-0000798A0000}"/>
    <cellStyle name="Millares 8 3 4 5 4" xfId="35469" xr:uid="{00000000-0005-0000-0000-00007A8A0000}"/>
    <cellStyle name="Millares 8 3 4 5 5" xfId="35470" xr:uid="{00000000-0005-0000-0000-00007B8A0000}"/>
    <cellStyle name="Millares 8 3 4 6" xfId="35471" xr:uid="{00000000-0005-0000-0000-00007C8A0000}"/>
    <cellStyle name="Millares 8 3 4 6 2" xfId="35472" xr:uid="{00000000-0005-0000-0000-00007D8A0000}"/>
    <cellStyle name="Millares 8 3 4 6 2 2" xfId="35473" xr:uid="{00000000-0005-0000-0000-00007E8A0000}"/>
    <cellStyle name="Millares 8 3 4 6 2 3" xfId="35474" xr:uid="{00000000-0005-0000-0000-00007F8A0000}"/>
    <cellStyle name="Millares 8 3 4 6 3" xfId="35475" xr:uid="{00000000-0005-0000-0000-0000808A0000}"/>
    <cellStyle name="Millares 8 3 4 6 3 2" xfId="35476" xr:uid="{00000000-0005-0000-0000-0000818A0000}"/>
    <cellStyle name="Millares 8 3 4 6 3 3" xfId="35477" xr:uid="{00000000-0005-0000-0000-0000828A0000}"/>
    <cellStyle name="Millares 8 3 4 6 4" xfId="35478" xr:uid="{00000000-0005-0000-0000-0000838A0000}"/>
    <cellStyle name="Millares 8 3 4 6 5" xfId="35479" xr:uid="{00000000-0005-0000-0000-0000848A0000}"/>
    <cellStyle name="Millares 8 3 4 7" xfId="35480" xr:uid="{00000000-0005-0000-0000-0000858A0000}"/>
    <cellStyle name="Millares 8 3 4 7 2" xfId="35481" xr:uid="{00000000-0005-0000-0000-0000868A0000}"/>
    <cellStyle name="Millares 8 3 4 7 3" xfId="35482" xr:uid="{00000000-0005-0000-0000-0000878A0000}"/>
    <cellStyle name="Millares 8 3 4 8" xfId="35483" xr:uid="{00000000-0005-0000-0000-0000888A0000}"/>
    <cellStyle name="Millares 8 3 4 8 2" xfId="35484" xr:uid="{00000000-0005-0000-0000-0000898A0000}"/>
    <cellStyle name="Millares 8 3 4 8 3" xfId="35485" xr:uid="{00000000-0005-0000-0000-00008A8A0000}"/>
    <cellStyle name="Millares 8 3 4 9" xfId="35486" xr:uid="{00000000-0005-0000-0000-00008B8A0000}"/>
    <cellStyle name="Millares 8 3 5" xfId="35487" xr:uid="{00000000-0005-0000-0000-00008C8A0000}"/>
    <cellStyle name="Millares 8 3 5 10" xfId="35488" xr:uid="{00000000-0005-0000-0000-00008D8A0000}"/>
    <cellStyle name="Millares 8 3 5 2" xfId="35489" xr:uid="{00000000-0005-0000-0000-00008E8A0000}"/>
    <cellStyle name="Millares 8 3 5 2 2" xfId="35490" xr:uid="{00000000-0005-0000-0000-00008F8A0000}"/>
    <cellStyle name="Millares 8 3 5 2 2 2" xfId="35491" xr:uid="{00000000-0005-0000-0000-0000908A0000}"/>
    <cellStyle name="Millares 8 3 5 2 2 2 2" xfId="35492" xr:uid="{00000000-0005-0000-0000-0000918A0000}"/>
    <cellStyle name="Millares 8 3 5 2 2 2 3" xfId="35493" xr:uid="{00000000-0005-0000-0000-0000928A0000}"/>
    <cellStyle name="Millares 8 3 5 2 2 3" xfId="35494" xr:uid="{00000000-0005-0000-0000-0000938A0000}"/>
    <cellStyle name="Millares 8 3 5 2 2 3 2" xfId="35495" xr:uid="{00000000-0005-0000-0000-0000948A0000}"/>
    <cellStyle name="Millares 8 3 5 2 2 3 3" xfId="35496" xr:uid="{00000000-0005-0000-0000-0000958A0000}"/>
    <cellStyle name="Millares 8 3 5 2 2 4" xfId="35497" xr:uid="{00000000-0005-0000-0000-0000968A0000}"/>
    <cellStyle name="Millares 8 3 5 2 2 5" xfId="35498" xr:uid="{00000000-0005-0000-0000-0000978A0000}"/>
    <cellStyle name="Millares 8 3 5 2 3" xfId="35499" xr:uid="{00000000-0005-0000-0000-0000988A0000}"/>
    <cellStyle name="Millares 8 3 5 2 3 2" xfId="35500" xr:uid="{00000000-0005-0000-0000-0000998A0000}"/>
    <cellStyle name="Millares 8 3 5 2 3 2 2" xfId="35501" xr:uid="{00000000-0005-0000-0000-00009A8A0000}"/>
    <cellStyle name="Millares 8 3 5 2 3 2 3" xfId="35502" xr:uid="{00000000-0005-0000-0000-00009B8A0000}"/>
    <cellStyle name="Millares 8 3 5 2 3 3" xfId="35503" xr:uid="{00000000-0005-0000-0000-00009C8A0000}"/>
    <cellStyle name="Millares 8 3 5 2 3 3 2" xfId="35504" xr:uid="{00000000-0005-0000-0000-00009D8A0000}"/>
    <cellStyle name="Millares 8 3 5 2 3 3 3" xfId="35505" xr:uid="{00000000-0005-0000-0000-00009E8A0000}"/>
    <cellStyle name="Millares 8 3 5 2 3 4" xfId="35506" xr:uid="{00000000-0005-0000-0000-00009F8A0000}"/>
    <cellStyle name="Millares 8 3 5 2 3 5" xfId="35507" xr:uid="{00000000-0005-0000-0000-0000A08A0000}"/>
    <cellStyle name="Millares 8 3 5 2 4" xfId="35508" xr:uid="{00000000-0005-0000-0000-0000A18A0000}"/>
    <cellStyle name="Millares 8 3 5 2 4 2" xfId="35509" xr:uid="{00000000-0005-0000-0000-0000A28A0000}"/>
    <cellStyle name="Millares 8 3 5 2 4 2 2" xfId="35510" xr:uid="{00000000-0005-0000-0000-0000A38A0000}"/>
    <cellStyle name="Millares 8 3 5 2 4 2 3" xfId="35511" xr:uid="{00000000-0005-0000-0000-0000A48A0000}"/>
    <cellStyle name="Millares 8 3 5 2 4 3" xfId="35512" xr:uid="{00000000-0005-0000-0000-0000A58A0000}"/>
    <cellStyle name="Millares 8 3 5 2 4 3 2" xfId="35513" xr:uid="{00000000-0005-0000-0000-0000A68A0000}"/>
    <cellStyle name="Millares 8 3 5 2 4 3 3" xfId="35514" xr:uid="{00000000-0005-0000-0000-0000A78A0000}"/>
    <cellStyle name="Millares 8 3 5 2 4 4" xfId="35515" xr:uid="{00000000-0005-0000-0000-0000A88A0000}"/>
    <cellStyle name="Millares 8 3 5 2 4 5" xfId="35516" xr:uid="{00000000-0005-0000-0000-0000A98A0000}"/>
    <cellStyle name="Millares 8 3 5 2 5" xfId="35517" xr:uid="{00000000-0005-0000-0000-0000AA8A0000}"/>
    <cellStyle name="Millares 8 3 5 2 5 2" xfId="35518" xr:uid="{00000000-0005-0000-0000-0000AB8A0000}"/>
    <cellStyle name="Millares 8 3 5 2 5 3" xfId="35519" xr:uid="{00000000-0005-0000-0000-0000AC8A0000}"/>
    <cellStyle name="Millares 8 3 5 2 6" xfId="35520" xr:uid="{00000000-0005-0000-0000-0000AD8A0000}"/>
    <cellStyle name="Millares 8 3 5 2 6 2" xfId="35521" xr:uid="{00000000-0005-0000-0000-0000AE8A0000}"/>
    <cellStyle name="Millares 8 3 5 2 6 3" xfId="35522" xr:uid="{00000000-0005-0000-0000-0000AF8A0000}"/>
    <cellStyle name="Millares 8 3 5 2 7" xfId="35523" xr:uid="{00000000-0005-0000-0000-0000B08A0000}"/>
    <cellStyle name="Millares 8 3 5 2 8" xfId="35524" xr:uid="{00000000-0005-0000-0000-0000B18A0000}"/>
    <cellStyle name="Millares 8 3 5 3" xfId="35525" xr:uid="{00000000-0005-0000-0000-0000B28A0000}"/>
    <cellStyle name="Millares 8 3 5 3 2" xfId="35526" xr:uid="{00000000-0005-0000-0000-0000B38A0000}"/>
    <cellStyle name="Millares 8 3 5 3 2 2" xfId="35527" xr:uid="{00000000-0005-0000-0000-0000B48A0000}"/>
    <cellStyle name="Millares 8 3 5 3 2 2 2" xfId="35528" xr:uid="{00000000-0005-0000-0000-0000B58A0000}"/>
    <cellStyle name="Millares 8 3 5 3 2 2 3" xfId="35529" xr:uid="{00000000-0005-0000-0000-0000B68A0000}"/>
    <cellStyle name="Millares 8 3 5 3 2 3" xfId="35530" xr:uid="{00000000-0005-0000-0000-0000B78A0000}"/>
    <cellStyle name="Millares 8 3 5 3 2 3 2" xfId="35531" xr:uid="{00000000-0005-0000-0000-0000B88A0000}"/>
    <cellStyle name="Millares 8 3 5 3 2 3 3" xfId="35532" xr:uid="{00000000-0005-0000-0000-0000B98A0000}"/>
    <cellStyle name="Millares 8 3 5 3 2 4" xfId="35533" xr:uid="{00000000-0005-0000-0000-0000BA8A0000}"/>
    <cellStyle name="Millares 8 3 5 3 2 5" xfId="35534" xr:uid="{00000000-0005-0000-0000-0000BB8A0000}"/>
    <cellStyle name="Millares 8 3 5 3 3" xfId="35535" xr:uid="{00000000-0005-0000-0000-0000BC8A0000}"/>
    <cellStyle name="Millares 8 3 5 3 3 2" xfId="35536" xr:uid="{00000000-0005-0000-0000-0000BD8A0000}"/>
    <cellStyle name="Millares 8 3 5 3 3 2 2" xfId="35537" xr:uid="{00000000-0005-0000-0000-0000BE8A0000}"/>
    <cellStyle name="Millares 8 3 5 3 3 2 3" xfId="35538" xr:uid="{00000000-0005-0000-0000-0000BF8A0000}"/>
    <cellStyle name="Millares 8 3 5 3 3 3" xfId="35539" xr:uid="{00000000-0005-0000-0000-0000C08A0000}"/>
    <cellStyle name="Millares 8 3 5 3 3 3 2" xfId="35540" xr:uid="{00000000-0005-0000-0000-0000C18A0000}"/>
    <cellStyle name="Millares 8 3 5 3 3 3 3" xfId="35541" xr:uid="{00000000-0005-0000-0000-0000C28A0000}"/>
    <cellStyle name="Millares 8 3 5 3 3 4" xfId="35542" xr:uid="{00000000-0005-0000-0000-0000C38A0000}"/>
    <cellStyle name="Millares 8 3 5 3 3 5" xfId="35543" xr:uid="{00000000-0005-0000-0000-0000C48A0000}"/>
    <cellStyle name="Millares 8 3 5 3 4" xfId="35544" xr:uid="{00000000-0005-0000-0000-0000C58A0000}"/>
    <cellStyle name="Millares 8 3 5 3 4 2" xfId="35545" xr:uid="{00000000-0005-0000-0000-0000C68A0000}"/>
    <cellStyle name="Millares 8 3 5 3 4 2 2" xfId="35546" xr:uid="{00000000-0005-0000-0000-0000C78A0000}"/>
    <cellStyle name="Millares 8 3 5 3 4 2 3" xfId="35547" xr:uid="{00000000-0005-0000-0000-0000C88A0000}"/>
    <cellStyle name="Millares 8 3 5 3 4 3" xfId="35548" xr:uid="{00000000-0005-0000-0000-0000C98A0000}"/>
    <cellStyle name="Millares 8 3 5 3 4 3 2" xfId="35549" xr:uid="{00000000-0005-0000-0000-0000CA8A0000}"/>
    <cellStyle name="Millares 8 3 5 3 4 3 3" xfId="35550" xr:uid="{00000000-0005-0000-0000-0000CB8A0000}"/>
    <cellStyle name="Millares 8 3 5 3 4 4" xfId="35551" xr:uid="{00000000-0005-0000-0000-0000CC8A0000}"/>
    <cellStyle name="Millares 8 3 5 3 4 5" xfId="35552" xr:uid="{00000000-0005-0000-0000-0000CD8A0000}"/>
    <cellStyle name="Millares 8 3 5 3 5" xfId="35553" xr:uid="{00000000-0005-0000-0000-0000CE8A0000}"/>
    <cellStyle name="Millares 8 3 5 3 5 2" xfId="35554" xr:uid="{00000000-0005-0000-0000-0000CF8A0000}"/>
    <cellStyle name="Millares 8 3 5 3 5 3" xfId="35555" xr:uid="{00000000-0005-0000-0000-0000D08A0000}"/>
    <cellStyle name="Millares 8 3 5 3 6" xfId="35556" xr:uid="{00000000-0005-0000-0000-0000D18A0000}"/>
    <cellStyle name="Millares 8 3 5 3 6 2" xfId="35557" xr:uid="{00000000-0005-0000-0000-0000D28A0000}"/>
    <cellStyle name="Millares 8 3 5 3 6 3" xfId="35558" xr:uid="{00000000-0005-0000-0000-0000D38A0000}"/>
    <cellStyle name="Millares 8 3 5 3 7" xfId="35559" xr:uid="{00000000-0005-0000-0000-0000D48A0000}"/>
    <cellStyle name="Millares 8 3 5 3 8" xfId="35560" xr:uid="{00000000-0005-0000-0000-0000D58A0000}"/>
    <cellStyle name="Millares 8 3 5 4" xfId="35561" xr:uid="{00000000-0005-0000-0000-0000D68A0000}"/>
    <cellStyle name="Millares 8 3 5 4 2" xfId="35562" xr:uid="{00000000-0005-0000-0000-0000D78A0000}"/>
    <cellStyle name="Millares 8 3 5 4 2 2" xfId="35563" xr:uid="{00000000-0005-0000-0000-0000D88A0000}"/>
    <cellStyle name="Millares 8 3 5 4 2 3" xfId="35564" xr:uid="{00000000-0005-0000-0000-0000D98A0000}"/>
    <cellStyle name="Millares 8 3 5 4 3" xfId="35565" xr:uid="{00000000-0005-0000-0000-0000DA8A0000}"/>
    <cellStyle name="Millares 8 3 5 4 3 2" xfId="35566" xr:uid="{00000000-0005-0000-0000-0000DB8A0000}"/>
    <cellStyle name="Millares 8 3 5 4 3 3" xfId="35567" xr:uid="{00000000-0005-0000-0000-0000DC8A0000}"/>
    <cellStyle name="Millares 8 3 5 4 4" xfId="35568" xr:uid="{00000000-0005-0000-0000-0000DD8A0000}"/>
    <cellStyle name="Millares 8 3 5 4 5" xfId="35569" xr:uid="{00000000-0005-0000-0000-0000DE8A0000}"/>
    <cellStyle name="Millares 8 3 5 5" xfId="35570" xr:uid="{00000000-0005-0000-0000-0000DF8A0000}"/>
    <cellStyle name="Millares 8 3 5 5 2" xfId="35571" xr:uid="{00000000-0005-0000-0000-0000E08A0000}"/>
    <cellStyle name="Millares 8 3 5 5 2 2" xfId="35572" xr:uid="{00000000-0005-0000-0000-0000E18A0000}"/>
    <cellStyle name="Millares 8 3 5 5 2 3" xfId="35573" xr:uid="{00000000-0005-0000-0000-0000E28A0000}"/>
    <cellStyle name="Millares 8 3 5 5 3" xfId="35574" xr:uid="{00000000-0005-0000-0000-0000E38A0000}"/>
    <cellStyle name="Millares 8 3 5 5 3 2" xfId="35575" xr:uid="{00000000-0005-0000-0000-0000E48A0000}"/>
    <cellStyle name="Millares 8 3 5 5 3 3" xfId="35576" xr:uid="{00000000-0005-0000-0000-0000E58A0000}"/>
    <cellStyle name="Millares 8 3 5 5 4" xfId="35577" xr:uid="{00000000-0005-0000-0000-0000E68A0000}"/>
    <cellStyle name="Millares 8 3 5 5 5" xfId="35578" xr:uid="{00000000-0005-0000-0000-0000E78A0000}"/>
    <cellStyle name="Millares 8 3 5 6" xfId="35579" xr:uid="{00000000-0005-0000-0000-0000E88A0000}"/>
    <cellStyle name="Millares 8 3 5 6 2" xfId="35580" xr:uid="{00000000-0005-0000-0000-0000E98A0000}"/>
    <cellStyle name="Millares 8 3 5 6 2 2" xfId="35581" xr:uid="{00000000-0005-0000-0000-0000EA8A0000}"/>
    <cellStyle name="Millares 8 3 5 6 2 3" xfId="35582" xr:uid="{00000000-0005-0000-0000-0000EB8A0000}"/>
    <cellStyle name="Millares 8 3 5 6 3" xfId="35583" xr:uid="{00000000-0005-0000-0000-0000EC8A0000}"/>
    <cellStyle name="Millares 8 3 5 6 3 2" xfId="35584" xr:uid="{00000000-0005-0000-0000-0000ED8A0000}"/>
    <cellStyle name="Millares 8 3 5 6 3 3" xfId="35585" xr:uid="{00000000-0005-0000-0000-0000EE8A0000}"/>
    <cellStyle name="Millares 8 3 5 6 4" xfId="35586" xr:uid="{00000000-0005-0000-0000-0000EF8A0000}"/>
    <cellStyle name="Millares 8 3 5 6 5" xfId="35587" xr:uid="{00000000-0005-0000-0000-0000F08A0000}"/>
    <cellStyle name="Millares 8 3 5 7" xfId="35588" xr:uid="{00000000-0005-0000-0000-0000F18A0000}"/>
    <cellStyle name="Millares 8 3 5 7 2" xfId="35589" xr:uid="{00000000-0005-0000-0000-0000F28A0000}"/>
    <cellStyle name="Millares 8 3 5 7 3" xfId="35590" xr:uid="{00000000-0005-0000-0000-0000F38A0000}"/>
    <cellStyle name="Millares 8 3 5 8" xfId="35591" xr:uid="{00000000-0005-0000-0000-0000F48A0000}"/>
    <cellStyle name="Millares 8 3 5 8 2" xfId="35592" xr:uid="{00000000-0005-0000-0000-0000F58A0000}"/>
    <cellStyle name="Millares 8 3 5 8 3" xfId="35593" xr:uid="{00000000-0005-0000-0000-0000F68A0000}"/>
    <cellStyle name="Millares 8 3 5 9" xfId="35594" xr:uid="{00000000-0005-0000-0000-0000F78A0000}"/>
    <cellStyle name="Millares 8 3 6" xfId="35595" xr:uid="{00000000-0005-0000-0000-0000F88A0000}"/>
    <cellStyle name="Millares 8 3 6 2" xfId="35596" xr:uid="{00000000-0005-0000-0000-0000F98A0000}"/>
    <cellStyle name="Millares 8 3 6 2 2" xfId="35597" xr:uid="{00000000-0005-0000-0000-0000FA8A0000}"/>
    <cellStyle name="Millares 8 3 6 2 2 2" xfId="35598" xr:uid="{00000000-0005-0000-0000-0000FB8A0000}"/>
    <cellStyle name="Millares 8 3 6 2 2 3" xfId="35599" xr:uid="{00000000-0005-0000-0000-0000FC8A0000}"/>
    <cellStyle name="Millares 8 3 6 2 3" xfId="35600" xr:uid="{00000000-0005-0000-0000-0000FD8A0000}"/>
    <cellStyle name="Millares 8 3 6 2 3 2" xfId="35601" xr:uid="{00000000-0005-0000-0000-0000FE8A0000}"/>
    <cellStyle name="Millares 8 3 6 2 3 3" xfId="35602" xr:uid="{00000000-0005-0000-0000-0000FF8A0000}"/>
    <cellStyle name="Millares 8 3 6 2 4" xfId="35603" xr:uid="{00000000-0005-0000-0000-0000008B0000}"/>
    <cellStyle name="Millares 8 3 6 2 5" xfId="35604" xr:uid="{00000000-0005-0000-0000-0000018B0000}"/>
    <cellStyle name="Millares 8 3 6 3" xfId="35605" xr:uid="{00000000-0005-0000-0000-0000028B0000}"/>
    <cellStyle name="Millares 8 3 6 3 2" xfId="35606" xr:uid="{00000000-0005-0000-0000-0000038B0000}"/>
    <cellStyle name="Millares 8 3 6 3 2 2" xfId="35607" xr:uid="{00000000-0005-0000-0000-0000048B0000}"/>
    <cellStyle name="Millares 8 3 6 3 2 3" xfId="35608" xr:uid="{00000000-0005-0000-0000-0000058B0000}"/>
    <cellStyle name="Millares 8 3 6 3 3" xfId="35609" xr:uid="{00000000-0005-0000-0000-0000068B0000}"/>
    <cellStyle name="Millares 8 3 6 3 3 2" xfId="35610" xr:uid="{00000000-0005-0000-0000-0000078B0000}"/>
    <cellStyle name="Millares 8 3 6 3 3 3" xfId="35611" xr:uid="{00000000-0005-0000-0000-0000088B0000}"/>
    <cellStyle name="Millares 8 3 6 3 4" xfId="35612" xr:uid="{00000000-0005-0000-0000-0000098B0000}"/>
    <cellStyle name="Millares 8 3 6 3 5" xfId="35613" xr:uid="{00000000-0005-0000-0000-00000A8B0000}"/>
    <cellStyle name="Millares 8 3 6 4" xfId="35614" xr:uid="{00000000-0005-0000-0000-00000B8B0000}"/>
    <cellStyle name="Millares 8 3 6 4 2" xfId="35615" xr:uid="{00000000-0005-0000-0000-00000C8B0000}"/>
    <cellStyle name="Millares 8 3 6 4 2 2" xfId="35616" xr:uid="{00000000-0005-0000-0000-00000D8B0000}"/>
    <cellStyle name="Millares 8 3 6 4 2 3" xfId="35617" xr:uid="{00000000-0005-0000-0000-00000E8B0000}"/>
    <cellStyle name="Millares 8 3 6 4 3" xfId="35618" xr:uid="{00000000-0005-0000-0000-00000F8B0000}"/>
    <cellStyle name="Millares 8 3 6 4 3 2" xfId="35619" xr:uid="{00000000-0005-0000-0000-0000108B0000}"/>
    <cellStyle name="Millares 8 3 6 4 3 3" xfId="35620" xr:uid="{00000000-0005-0000-0000-0000118B0000}"/>
    <cellStyle name="Millares 8 3 6 4 4" xfId="35621" xr:uid="{00000000-0005-0000-0000-0000128B0000}"/>
    <cellStyle name="Millares 8 3 6 4 5" xfId="35622" xr:uid="{00000000-0005-0000-0000-0000138B0000}"/>
    <cellStyle name="Millares 8 3 6 5" xfId="35623" xr:uid="{00000000-0005-0000-0000-0000148B0000}"/>
    <cellStyle name="Millares 8 3 6 5 2" xfId="35624" xr:uid="{00000000-0005-0000-0000-0000158B0000}"/>
    <cellStyle name="Millares 8 3 6 5 3" xfId="35625" xr:uid="{00000000-0005-0000-0000-0000168B0000}"/>
    <cellStyle name="Millares 8 3 6 6" xfId="35626" xr:uid="{00000000-0005-0000-0000-0000178B0000}"/>
    <cellStyle name="Millares 8 3 6 6 2" xfId="35627" xr:uid="{00000000-0005-0000-0000-0000188B0000}"/>
    <cellStyle name="Millares 8 3 6 6 3" xfId="35628" xr:uid="{00000000-0005-0000-0000-0000198B0000}"/>
    <cellStyle name="Millares 8 3 6 7" xfId="35629" xr:uid="{00000000-0005-0000-0000-00001A8B0000}"/>
    <cellStyle name="Millares 8 3 6 8" xfId="35630" xr:uid="{00000000-0005-0000-0000-00001B8B0000}"/>
    <cellStyle name="Millares 8 3 7" xfId="35631" xr:uid="{00000000-0005-0000-0000-00001C8B0000}"/>
    <cellStyle name="Millares 8 3 7 2" xfId="35632" xr:uid="{00000000-0005-0000-0000-00001D8B0000}"/>
    <cellStyle name="Millares 8 3 7 2 2" xfId="35633" xr:uid="{00000000-0005-0000-0000-00001E8B0000}"/>
    <cellStyle name="Millares 8 3 7 2 2 2" xfId="35634" xr:uid="{00000000-0005-0000-0000-00001F8B0000}"/>
    <cellStyle name="Millares 8 3 7 2 2 3" xfId="35635" xr:uid="{00000000-0005-0000-0000-0000208B0000}"/>
    <cellStyle name="Millares 8 3 7 2 3" xfId="35636" xr:uid="{00000000-0005-0000-0000-0000218B0000}"/>
    <cellStyle name="Millares 8 3 7 2 3 2" xfId="35637" xr:uid="{00000000-0005-0000-0000-0000228B0000}"/>
    <cellStyle name="Millares 8 3 7 2 3 3" xfId="35638" xr:uid="{00000000-0005-0000-0000-0000238B0000}"/>
    <cellStyle name="Millares 8 3 7 2 4" xfId="35639" xr:uid="{00000000-0005-0000-0000-0000248B0000}"/>
    <cellStyle name="Millares 8 3 7 2 5" xfId="35640" xr:uid="{00000000-0005-0000-0000-0000258B0000}"/>
    <cellStyle name="Millares 8 3 7 3" xfId="35641" xr:uid="{00000000-0005-0000-0000-0000268B0000}"/>
    <cellStyle name="Millares 8 3 7 3 2" xfId="35642" xr:uid="{00000000-0005-0000-0000-0000278B0000}"/>
    <cellStyle name="Millares 8 3 7 3 2 2" xfId="35643" xr:uid="{00000000-0005-0000-0000-0000288B0000}"/>
    <cellStyle name="Millares 8 3 7 3 2 3" xfId="35644" xr:uid="{00000000-0005-0000-0000-0000298B0000}"/>
    <cellStyle name="Millares 8 3 7 3 3" xfId="35645" xr:uid="{00000000-0005-0000-0000-00002A8B0000}"/>
    <cellStyle name="Millares 8 3 7 3 3 2" xfId="35646" xr:uid="{00000000-0005-0000-0000-00002B8B0000}"/>
    <cellStyle name="Millares 8 3 7 3 3 3" xfId="35647" xr:uid="{00000000-0005-0000-0000-00002C8B0000}"/>
    <cellStyle name="Millares 8 3 7 3 4" xfId="35648" xr:uid="{00000000-0005-0000-0000-00002D8B0000}"/>
    <cellStyle name="Millares 8 3 7 3 5" xfId="35649" xr:uid="{00000000-0005-0000-0000-00002E8B0000}"/>
    <cellStyle name="Millares 8 3 7 4" xfId="35650" xr:uid="{00000000-0005-0000-0000-00002F8B0000}"/>
    <cellStyle name="Millares 8 3 7 4 2" xfId="35651" xr:uid="{00000000-0005-0000-0000-0000308B0000}"/>
    <cellStyle name="Millares 8 3 7 4 2 2" xfId="35652" xr:uid="{00000000-0005-0000-0000-0000318B0000}"/>
    <cellStyle name="Millares 8 3 7 4 2 3" xfId="35653" xr:uid="{00000000-0005-0000-0000-0000328B0000}"/>
    <cellStyle name="Millares 8 3 7 4 3" xfId="35654" xr:uid="{00000000-0005-0000-0000-0000338B0000}"/>
    <cellStyle name="Millares 8 3 7 4 3 2" xfId="35655" xr:uid="{00000000-0005-0000-0000-0000348B0000}"/>
    <cellStyle name="Millares 8 3 7 4 3 3" xfId="35656" xr:uid="{00000000-0005-0000-0000-0000358B0000}"/>
    <cellStyle name="Millares 8 3 7 4 4" xfId="35657" xr:uid="{00000000-0005-0000-0000-0000368B0000}"/>
    <cellStyle name="Millares 8 3 7 4 5" xfId="35658" xr:uid="{00000000-0005-0000-0000-0000378B0000}"/>
    <cellStyle name="Millares 8 3 7 5" xfId="35659" xr:uid="{00000000-0005-0000-0000-0000388B0000}"/>
    <cellStyle name="Millares 8 3 7 5 2" xfId="35660" xr:uid="{00000000-0005-0000-0000-0000398B0000}"/>
    <cellStyle name="Millares 8 3 7 5 3" xfId="35661" xr:uid="{00000000-0005-0000-0000-00003A8B0000}"/>
    <cellStyle name="Millares 8 3 7 6" xfId="35662" xr:uid="{00000000-0005-0000-0000-00003B8B0000}"/>
    <cellStyle name="Millares 8 3 7 6 2" xfId="35663" xr:uid="{00000000-0005-0000-0000-00003C8B0000}"/>
    <cellStyle name="Millares 8 3 7 6 3" xfId="35664" xr:uid="{00000000-0005-0000-0000-00003D8B0000}"/>
    <cellStyle name="Millares 8 3 7 7" xfId="35665" xr:uid="{00000000-0005-0000-0000-00003E8B0000}"/>
    <cellStyle name="Millares 8 3 7 8" xfId="35666" xr:uid="{00000000-0005-0000-0000-00003F8B0000}"/>
    <cellStyle name="Millares 8 3 8" xfId="35667" xr:uid="{00000000-0005-0000-0000-0000408B0000}"/>
    <cellStyle name="Millares 8 3 8 2" xfId="35668" xr:uid="{00000000-0005-0000-0000-0000418B0000}"/>
    <cellStyle name="Millares 8 3 8 2 2" xfId="35669" xr:uid="{00000000-0005-0000-0000-0000428B0000}"/>
    <cellStyle name="Millares 8 3 8 2 3" xfId="35670" xr:uid="{00000000-0005-0000-0000-0000438B0000}"/>
    <cellStyle name="Millares 8 3 8 3" xfId="35671" xr:uid="{00000000-0005-0000-0000-0000448B0000}"/>
    <cellStyle name="Millares 8 3 8 3 2" xfId="35672" xr:uid="{00000000-0005-0000-0000-0000458B0000}"/>
    <cellStyle name="Millares 8 3 8 3 3" xfId="35673" xr:uid="{00000000-0005-0000-0000-0000468B0000}"/>
    <cellStyle name="Millares 8 3 8 4" xfId="35674" xr:uid="{00000000-0005-0000-0000-0000478B0000}"/>
    <cellStyle name="Millares 8 3 8 5" xfId="35675" xr:uid="{00000000-0005-0000-0000-0000488B0000}"/>
    <cellStyle name="Millares 8 3 9" xfId="35676" xr:uid="{00000000-0005-0000-0000-0000498B0000}"/>
    <cellStyle name="Millares 8 3 9 2" xfId="35677" xr:uid="{00000000-0005-0000-0000-00004A8B0000}"/>
    <cellStyle name="Millares 8 3 9 2 2" xfId="35678" xr:uid="{00000000-0005-0000-0000-00004B8B0000}"/>
    <cellStyle name="Millares 8 3 9 2 3" xfId="35679" xr:uid="{00000000-0005-0000-0000-00004C8B0000}"/>
    <cellStyle name="Millares 8 3 9 3" xfId="35680" xr:uid="{00000000-0005-0000-0000-00004D8B0000}"/>
    <cellStyle name="Millares 8 3 9 3 2" xfId="35681" xr:uid="{00000000-0005-0000-0000-00004E8B0000}"/>
    <cellStyle name="Millares 8 3 9 3 3" xfId="35682" xr:uid="{00000000-0005-0000-0000-00004F8B0000}"/>
    <cellStyle name="Millares 8 3 9 4" xfId="35683" xr:uid="{00000000-0005-0000-0000-0000508B0000}"/>
    <cellStyle name="Millares 8 3 9 5" xfId="35684" xr:uid="{00000000-0005-0000-0000-0000518B0000}"/>
    <cellStyle name="Millares 9" xfId="35685" xr:uid="{00000000-0005-0000-0000-0000528B0000}"/>
    <cellStyle name="Millares 9 2" xfId="35686" xr:uid="{00000000-0005-0000-0000-0000538B0000}"/>
    <cellStyle name="Millares 9 2 2" xfId="35687" xr:uid="{00000000-0005-0000-0000-0000548B0000}"/>
    <cellStyle name="Millares 9 2 3" xfId="35688" xr:uid="{00000000-0005-0000-0000-0000558B0000}"/>
    <cellStyle name="Millares 9 2 3 2" xfId="35689" xr:uid="{00000000-0005-0000-0000-0000568B0000}"/>
    <cellStyle name="Millares 9 2 3 2 10" xfId="35690" xr:uid="{00000000-0005-0000-0000-0000578B0000}"/>
    <cellStyle name="Millares 9 2 3 2 10 2" xfId="35691" xr:uid="{00000000-0005-0000-0000-0000588B0000}"/>
    <cellStyle name="Millares 9 2 3 2 10 2 2" xfId="35692" xr:uid="{00000000-0005-0000-0000-0000598B0000}"/>
    <cellStyle name="Millares 9 2 3 2 10 2 3" xfId="35693" xr:uid="{00000000-0005-0000-0000-00005A8B0000}"/>
    <cellStyle name="Millares 9 2 3 2 10 3" xfId="35694" xr:uid="{00000000-0005-0000-0000-00005B8B0000}"/>
    <cellStyle name="Millares 9 2 3 2 10 3 2" xfId="35695" xr:uid="{00000000-0005-0000-0000-00005C8B0000}"/>
    <cellStyle name="Millares 9 2 3 2 10 3 3" xfId="35696" xr:uid="{00000000-0005-0000-0000-00005D8B0000}"/>
    <cellStyle name="Millares 9 2 3 2 10 4" xfId="35697" xr:uid="{00000000-0005-0000-0000-00005E8B0000}"/>
    <cellStyle name="Millares 9 2 3 2 10 5" xfId="35698" xr:uid="{00000000-0005-0000-0000-00005F8B0000}"/>
    <cellStyle name="Millares 9 2 3 2 11" xfId="35699" xr:uid="{00000000-0005-0000-0000-0000608B0000}"/>
    <cellStyle name="Millares 9 2 3 2 11 2" xfId="35700" xr:uid="{00000000-0005-0000-0000-0000618B0000}"/>
    <cellStyle name="Millares 9 2 3 2 11 3" xfId="35701" xr:uid="{00000000-0005-0000-0000-0000628B0000}"/>
    <cellStyle name="Millares 9 2 3 2 12" xfId="35702" xr:uid="{00000000-0005-0000-0000-0000638B0000}"/>
    <cellStyle name="Millares 9 2 3 2 12 2" xfId="35703" xr:uid="{00000000-0005-0000-0000-0000648B0000}"/>
    <cellStyle name="Millares 9 2 3 2 12 3" xfId="35704" xr:uid="{00000000-0005-0000-0000-0000658B0000}"/>
    <cellStyle name="Millares 9 2 3 2 13" xfId="35705" xr:uid="{00000000-0005-0000-0000-0000668B0000}"/>
    <cellStyle name="Millares 9 2 3 2 14" xfId="35706" xr:uid="{00000000-0005-0000-0000-0000678B0000}"/>
    <cellStyle name="Millares 9 2 3 2 2" xfId="35707" xr:uid="{00000000-0005-0000-0000-0000688B0000}"/>
    <cellStyle name="Millares 9 2 3 2 2 10" xfId="35708" xr:uid="{00000000-0005-0000-0000-0000698B0000}"/>
    <cellStyle name="Millares 9 2 3 2 2 10 2" xfId="35709" xr:uid="{00000000-0005-0000-0000-00006A8B0000}"/>
    <cellStyle name="Millares 9 2 3 2 2 10 3" xfId="35710" xr:uid="{00000000-0005-0000-0000-00006B8B0000}"/>
    <cellStyle name="Millares 9 2 3 2 2 11" xfId="35711" xr:uid="{00000000-0005-0000-0000-00006C8B0000}"/>
    <cellStyle name="Millares 9 2 3 2 2 12" xfId="35712" xr:uid="{00000000-0005-0000-0000-00006D8B0000}"/>
    <cellStyle name="Millares 9 2 3 2 2 2" xfId="35713" xr:uid="{00000000-0005-0000-0000-00006E8B0000}"/>
    <cellStyle name="Millares 9 2 3 2 2 2 10" xfId="35714" xr:uid="{00000000-0005-0000-0000-00006F8B0000}"/>
    <cellStyle name="Millares 9 2 3 2 2 2 2" xfId="35715" xr:uid="{00000000-0005-0000-0000-0000708B0000}"/>
    <cellStyle name="Millares 9 2 3 2 2 2 2 2" xfId="35716" xr:uid="{00000000-0005-0000-0000-0000718B0000}"/>
    <cellStyle name="Millares 9 2 3 2 2 2 2 2 2" xfId="35717" xr:uid="{00000000-0005-0000-0000-0000728B0000}"/>
    <cellStyle name="Millares 9 2 3 2 2 2 2 2 2 2" xfId="35718" xr:uid="{00000000-0005-0000-0000-0000738B0000}"/>
    <cellStyle name="Millares 9 2 3 2 2 2 2 2 2 3" xfId="35719" xr:uid="{00000000-0005-0000-0000-0000748B0000}"/>
    <cellStyle name="Millares 9 2 3 2 2 2 2 2 3" xfId="35720" xr:uid="{00000000-0005-0000-0000-0000758B0000}"/>
    <cellStyle name="Millares 9 2 3 2 2 2 2 2 3 2" xfId="35721" xr:uid="{00000000-0005-0000-0000-0000768B0000}"/>
    <cellStyle name="Millares 9 2 3 2 2 2 2 2 3 3" xfId="35722" xr:uid="{00000000-0005-0000-0000-0000778B0000}"/>
    <cellStyle name="Millares 9 2 3 2 2 2 2 2 4" xfId="35723" xr:uid="{00000000-0005-0000-0000-0000788B0000}"/>
    <cellStyle name="Millares 9 2 3 2 2 2 2 2 5" xfId="35724" xr:uid="{00000000-0005-0000-0000-0000798B0000}"/>
    <cellStyle name="Millares 9 2 3 2 2 2 2 3" xfId="35725" xr:uid="{00000000-0005-0000-0000-00007A8B0000}"/>
    <cellStyle name="Millares 9 2 3 2 2 2 2 3 2" xfId="35726" xr:uid="{00000000-0005-0000-0000-00007B8B0000}"/>
    <cellStyle name="Millares 9 2 3 2 2 2 2 3 2 2" xfId="35727" xr:uid="{00000000-0005-0000-0000-00007C8B0000}"/>
    <cellStyle name="Millares 9 2 3 2 2 2 2 3 2 3" xfId="35728" xr:uid="{00000000-0005-0000-0000-00007D8B0000}"/>
    <cellStyle name="Millares 9 2 3 2 2 2 2 3 3" xfId="35729" xr:uid="{00000000-0005-0000-0000-00007E8B0000}"/>
    <cellStyle name="Millares 9 2 3 2 2 2 2 3 3 2" xfId="35730" xr:uid="{00000000-0005-0000-0000-00007F8B0000}"/>
    <cellStyle name="Millares 9 2 3 2 2 2 2 3 3 3" xfId="35731" xr:uid="{00000000-0005-0000-0000-0000808B0000}"/>
    <cellStyle name="Millares 9 2 3 2 2 2 2 3 4" xfId="35732" xr:uid="{00000000-0005-0000-0000-0000818B0000}"/>
    <cellStyle name="Millares 9 2 3 2 2 2 2 3 5" xfId="35733" xr:uid="{00000000-0005-0000-0000-0000828B0000}"/>
    <cellStyle name="Millares 9 2 3 2 2 2 2 4" xfId="35734" xr:uid="{00000000-0005-0000-0000-0000838B0000}"/>
    <cellStyle name="Millares 9 2 3 2 2 2 2 4 2" xfId="35735" xr:uid="{00000000-0005-0000-0000-0000848B0000}"/>
    <cellStyle name="Millares 9 2 3 2 2 2 2 4 2 2" xfId="35736" xr:uid="{00000000-0005-0000-0000-0000858B0000}"/>
    <cellStyle name="Millares 9 2 3 2 2 2 2 4 2 3" xfId="35737" xr:uid="{00000000-0005-0000-0000-0000868B0000}"/>
    <cellStyle name="Millares 9 2 3 2 2 2 2 4 3" xfId="35738" xr:uid="{00000000-0005-0000-0000-0000878B0000}"/>
    <cellStyle name="Millares 9 2 3 2 2 2 2 4 3 2" xfId="35739" xr:uid="{00000000-0005-0000-0000-0000888B0000}"/>
    <cellStyle name="Millares 9 2 3 2 2 2 2 4 3 3" xfId="35740" xr:uid="{00000000-0005-0000-0000-0000898B0000}"/>
    <cellStyle name="Millares 9 2 3 2 2 2 2 4 4" xfId="35741" xr:uid="{00000000-0005-0000-0000-00008A8B0000}"/>
    <cellStyle name="Millares 9 2 3 2 2 2 2 4 5" xfId="35742" xr:uid="{00000000-0005-0000-0000-00008B8B0000}"/>
    <cellStyle name="Millares 9 2 3 2 2 2 2 5" xfId="35743" xr:uid="{00000000-0005-0000-0000-00008C8B0000}"/>
    <cellStyle name="Millares 9 2 3 2 2 2 2 5 2" xfId="35744" xr:uid="{00000000-0005-0000-0000-00008D8B0000}"/>
    <cellStyle name="Millares 9 2 3 2 2 2 2 5 3" xfId="35745" xr:uid="{00000000-0005-0000-0000-00008E8B0000}"/>
    <cellStyle name="Millares 9 2 3 2 2 2 2 6" xfId="35746" xr:uid="{00000000-0005-0000-0000-00008F8B0000}"/>
    <cellStyle name="Millares 9 2 3 2 2 2 2 6 2" xfId="35747" xr:uid="{00000000-0005-0000-0000-0000908B0000}"/>
    <cellStyle name="Millares 9 2 3 2 2 2 2 6 3" xfId="35748" xr:uid="{00000000-0005-0000-0000-0000918B0000}"/>
    <cellStyle name="Millares 9 2 3 2 2 2 2 7" xfId="35749" xr:uid="{00000000-0005-0000-0000-0000928B0000}"/>
    <cellStyle name="Millares 9 2 3 2 2 2 2 8" xfId="35750" xr:uid="{00000000-0005-0000-0000-0000938B0000}"/>
    <cellStyle name="Millares 9 2 3 2 2 2 3" xfId="35751" xr:uid="{00000000-0005-0000-0000-0000948B0000}"/>
    <cellStyle name="Millares 9 2 3 2 2 2 3 2" xfId="35752" xr:uid="{00000000-0005-0000-0000-0000958B0000}"/>
    <cellStyle name="Millares 9 2 3 2 2 2 3 2 2" xfId="35753" xr:uid="{00000000-0005-0000-0000-0000968B0000}"/>
    <cellStyle name="Millares 9 2 3 2 2 2 3 2 2 2" xfId="35754" xr:uid="{00000000-0005-0000-0000-0000978B0000}"/>
    <cellStyle name="Millares 9 2 3 2 2 2 3 2 2 3" xfId="35755" xr:uid="{00000000-0005-0000-0000-0000988B0000}"/>
    <cellStyle name="Millares 9 2 3 2 2 2 3 2 3" xfId="35756" xr:uid="{00000000-0005-0000-0000-0000998B0000}"/>
    <cellStyle name="Millares 9 2 3 2 2 2 3 2 3 2" xfId="35757" xr:uid="{00000000-0005-0000-0000-00009A8B0000}"/>
    <cellStyle name="Millares 9 2 3 2 2 2 3 2 3 3" xfId="35758" xr:uid="{00000000-0005-0000-0000-00009B8B0000}"/>
    <cellStyle name="Millares 9 2 3 2 2 2 3 2 4" xfId="35759" xr:uid="{00000000-0005-0000-0000-00009C8B0000}"/>
    <cellStyle name="Millares 9 2 3 2 2 2 3 2 5" xfId="35760" xr:uid="{00000000-0005-0000-0000-00009D8B0000}"/>
    <cellStyle name="Millares 9 2 3 2 2 2 3 3" xfId="35761" xr:uid="{00000000-0005-0000-0000-00009E8B0000}"/>
    <cellStyle name="Millares 9 2 3 2 2 2 3 3 2" xfId="35762" xr:uid="{00000000-0005-0000-0000-00009F8B0000}"/>
    <cellStyle name="Millares 9 2 3 2 2 2 3 3 2 2" xfId="35763" xr:uid="{00000000-0005-0000-0000-0000A08B0000}"/>
    <cellStyle name="Millares 9 2 3 2 2 2 3 3 2 3" xfId="35764" xr:uid="{00000000-0005-0000-0000-0000A18B0000}"/>
    <cellStyle name="Millares 9 2 3 2 2 2 3 3 3" xfId="35765" xr:uid="{00000000-0005-0000-0000-0000A28B0000}"/>
    <cellStyle name="Millares 9 2 3 2 2 2 3 3 3 2" xfId="35766" xr:uid="{00000000-0005-0000-0000-0000A38B0000}"/>
    <cellStyle name="Millares 9 2 3 2 2 2 3 3 3 3" xfId="35767" xr:uid="{00000000-0005-0000-0000-0000A48B0000}"/>
    <cellStyle name="Millares 9 2 3 2 2 2 3 3 4" xfId="35768" xr:uid="{00000000-0005-0000-0000-0000A58B0000}"/>
    <cellStyle name="Millares 9 2 3 2 2 2 3 3 5" xfId="35769" xr:uid="{00000000-0005-0000-0000-0000A68B0000}"/>
    <cellStyle name="Millares 9 2 3 2 2 2 3 4" xfId="35770" xr:uid="{00000000-0005-0000-0000-0000A78B0000}"/>
    <cellStyle name="Millares 9 2 3 2 2 2 3 4 2" xfId="35771" xr:uid="{00000000-0005-0000-0000-0000A88B0000}"/>
    <cellStyle name="Millares 9 2 3 2 2 2 3 4 2 2" xfId="35772" xr:uid="{00000000-0005-0000-0000-0000A98B0000}"/>
    <cellStyle name="Millares 9 2 3 2 2 2 3 4 2 3" xfId="35773" xr:uid="{00000000-0005-0000-0000-0000AA8B0000}"/>
    <cellStyle name="Millares 9 2 3 2 2 2 3 4 3" xfId="35774" xr:uid="{00000000-0005-0000-0000-0000AB8B0000}"/>
    <cellStyle name="Millares 9 2 3 2 2 2 3 4 3 2" xfId="35775" xr:uid="{00000000-0005-0000-0000-0000AC8B0000}"/>
    <cellStyle name="Millares 9 2 3 2 2 2 3 4 3 3" xfId="35776" xr:uid="{00000000-0005-0000-0000-0000AD8B0000}"/>
    <cellStyle name="Millares 9 2 3 2 2 2 3 4 4" xfId="35777" xr:uid="{00000000-0005-0000-0000-0000AE8B0000}"/>
    <cellStyle name="Millares 9 2 3 2 2 2 3 4 5" xfId="35778" xr:uid="{00000000-0005-0000-0000-0000AF8B0000}"/>
    <cellStyle name="Millares 9 2 3 2 2 2 3 5" xfId="35779" xr:uid="{00000000-0005-0000-0000-0000B08B0000}"/>
    <cellStyle name="Millares 9 2 3 2 2 2 3 5 2" xfId="35780" xr:uid="{00000000-0005-0000-0000-0000B18B0000}"/>
    <cellStyle name="Millares 9 2 3 2 2 2 3 5 3" xfId="35781" xr:uid="{00000000-0005-0000-0000-0000B28B0000}"/>
    <cellStyle name="Millares 9 2 3 2 2 2 3 6" xfId="35782" xr:uid="{00000000-0005-0000-0000-0000B38B0000}"/>
    <cellStyle name="Millares 9 2 3 2 2 2 3 6 2" xfId="35783" xr:uid="{00000000-0005-0000-0000-0000B48B0000}"/>
    <cellStyle name="Millares 9 2 3 2 2 2 3 6 3" xfId="35784" xr:uid="{00000000-0005-0000-0000-0000B58B0000}"/>
    <cellStyle name="Millares 9 2 3 2 2 2 3 7" xfId="35785" xr:uid="{00000000-0005-0000-0000-0000B68B0000}"/>
    <cellStyle name="Millares 9 2 3 2 2 2 3 8" xfId="35786" xr:uid="{00000000-0005-0000-0000-0000B78B0000}"/>
    <cellStyle name="Millares 9 2 3 2 2 2 4" xfId="35787" xr:uid="{00000000-0005-0000-0000-0000B88B0000}"/>
    <cellStyle name="Millares 9 2 3 2 2 2 4 2" xfId="35788" xr:uid="{00000000-0005-0000-0000-0000B98B0000}"/>
    <cellStyle name="Millares 9 2 3 2 2 2 4 2 2" xfId="35789" xr:uid="{00000000-0005-0000-0000-0000BA8B0000}"/>
    <cellStyle name="Millares 9 2 3 2 2 2 4 2 3" xfId="35790" xr:uid="{00000000-0005-0000-0000-0000BB8B0000}"/>
    <cellStyle name="Millares 9 2 3 2 2 2 4 3" xfId="35791" xr:uid="{00000000-0005-0000-0000-0000BC8B0000}"/>
    <cellStyle name="Millares 9 2 3 2 2 2 4 3 2" xfId="35792" xr:uid="{00000000-0005-0000-0000-0000BD8B0000}"/>
    <cellStyle name="Millares 9 2 3 2 2 2 4 3 3" xfId="35793" xr:uid="{00000000-0005-0000-0000-0000BE8B0000}"/>
    <cellStyle name="Millares 9 2 3 2 2 2 4 4" xfId="35794" xr:uid="{00000000-0005-0000-0000-0000BF8B0000}"/>
    <cellStyle name="Millares 9 2 3 2 2 2 4 5" xfId="35795" xr:uid="{00000000-0005-0000-0000-0000C08B0000}"/>
    <cellStyle name="Millares 9 2 3 2 2 2 5" xfId="35796" xr:uid="{00000000-0005-0000-0000-0000C18B0000}"/>
    <cellStyle name="Millares 9 2 3 2 2 2 5 2" xfId="35797" xr:uid="{00000000-0005-0000-0000-0000C28B0000}"/>
    <cellStyle name="Millares 9 2 3 2 2 2 5 2 2" xfId="35798" xr:uid="{00000000-0005-0000-0000-0000C38B0000}"/>
    <cellStyle name="Millares 9 2 3 2 2 2 5 2 3" xfId="35799" xr:uid="{00000000-0005-0000-0000-0000C48B0000}"/>
    <cellStyle name="Millares 9 2 3 2 2 2 5 3" xfId="35800" xr:uid="{00000000-0005-0000-0000-0000C58B0000}"/>
    <cellStyle name="Millares 9 2 3 2 2 2 5 3 2" xfId="35801" xr:uid="{00000000-0005-0000-0000-0000C68B0000}"/>
    <cellStyle name="Millares 9 2 3 2 2 2 5 3 3" xfId="35802" xr:uid="{00000000-0005-0000-0000-0000C78B0000}"/>
    <cellStyle name="Millares 9 2 3 2 2 2 5 4" xfId="35803" xr:uid="{00000000-0005-0000-0000-0000C88B0000}"/>
    <cellStyle name="Millares 9 2 3 2 2 2 5 5" xfId="35804" xr:uid="{00000000-0005-0000-0000-0000C98B0000}"/>
    <cellStyle name="Millares 9 2 3 2 2 2 6" xfId="35805" xr:uid="{00000000-0005-0000-0000-0000CA8B0000}"/>
    <cellStyle name="Millares 9 2 3 2 2 2 6 2" xfId="35806" xr:uid="{00000000-0005-0000-0000-0000CB8B0000}"/>
    <cellStyle name="Millares 9 2 3 2 2 2 6 2 2" xfId="35807" xr:uid="{00000000-0005-0000-0000-0000CC8B0000}"/>
    <cellStyle name="Millares 9 2 3 2 2 2 6 2 3" xfId="35808" xr:uid="{00000000-0005-0000-0000-0000CD8B0000}"/>
    <cellStyle name="Millares 9 2 3 2 2 2 6 3" xfId="35809" xr:uid="{00000000-0005-0000-0000-0000CE8B0000}"/>
    <cellStyle name="Millares 9 2 3 2 2 2 6 3 2" xfId="35810" xr:uid="{00000000-0005-0000-0000-0000CF8B0000}"/>
    <cellStyle name="Millares 9 2 3 2 2 2 6 3 3" xfId="35811" xr:uid="{00000000-0005-0000-0000-0000D08B0000}"/>
    <cellStyle name="Millares 9 2 3 2 2 2 6 4" xfId="35812" xr:uid="{00000000-0005-0000-0000-0000D18B0000}"/>
    <cellStyle name="Millares 9 2 3 2 2 2 6 5" xfId="35813" xr:uid="{00000000-0005-0000-0000-0000D28B0000}"/>
    <cellStyle name="Millares 9 2 3 2 2 2 7" xfId="35814" xr:uid="{00000000-0005-0000-0000-0000D38B0000}"/>
    <cellStyle name="Millares 9 2 3 2 2 2 7 2" xfId="35815" xr:uid="{00000000-0005-0000-0000-0000D48B0000}"/>
    <cellStyle name="Millares 9 2 3 2 2 2 7 3" xfId="35816" xr:uid="{00000000-0005-0000-0000-0000D58B0000}"/>
    <cellStyle name="Millares 9 2 3 2 2 2 8" xfId="35817" xr:uid="{00000000-0005-0000-0000-0000D68B0000}"/>
    <cellStyle name="Millares 9 2 3 2 2 2 8 2" xfId="35818" xr:uid="{00000000-0005-0000-0000-0000D78B0000}"/>
    <cellStyle name="Millares 9 2 3 2 2 2 8 3" xfId="35819" xr:uid="{00000000-0005-0000-0000-0000D88B0000}"/>
    <cellStyle name="Millares 9 2 3 2 2 2 9" xfId="35820" xr:uid="{00000000-0005-0000-0000-0000D98B0000}"/>
    <cellStyle name="Millares 9 2 3 2 2 3" xfId="35821" xr:uid="{00000000-0005-0000-0000-0000DA8B0000}"/>
    <cellStyle name="Millares 9 2 3 2 2 3 10" xfId="35822" xr:uid="{00000000-0005-0000-0000-0000DB8B0000}"/>
    <cellStyle name="Millares 9 2 3 2 2 3 2" xfId="35823" xr:uid="{00000000-0005-0000-0000-0000DC8B0000}"/>
    <cellStyle name="Millares 9 2 3 2 2 3 2 2" xfId="35824" xr:uid="{00000000-0005-0000-0000-0000DD8B0000}"/>
    <cellStyle name="Millares 9 2 3 2 2 3 2 2 2" xfId="35825" xr:uid="{00000000-0005-0000-0000-0000DE8B0000}"/>
    <cellStyle name="Millares 9 2 3 2 2 3 2 2 2 2" xfId="35826" xr:uid="{00000000-0005-0000-0000-0000DF8B0000}"/>
    <cellStyle name="Millares 9 2 3 2 2 3 2 2 2 3" xfId="35827" xr:uid="{00000000-0005-0000-0000-0000E08B0000}"/>
    <cellStyle name="Millares 9 2 3 2 2 3 2 2 3" xfId="35828" xr:uid="{00000000-0005-0000-0000-0000E18B0000}"/>
    <cellStyle name="Millares 9 2 3 2 2 3 2 2 3 2" xfId="35829" xr:uid="{00000000-0005-0000-0000-0000E28B0000}"/>
    <cellStyle name="Millares 9 2 3 2 2 3 2 2 3 3" xfId="35830" xr:uid="{00000000-0005-0000-0000-0000E38B0000}"/>
    <cellStyle name="Millares 9 2 3 2 2 3 2 2 4" xfId="35831" xr:uid="{00000000-0005-0000-0000-0000E48B0000}"/>
    <cellStyle name="Millares 9 2 3 2 2 3 2 2 5" xfId="35832" xr:uid="{00000000-0005-0000-0000-0000E58B0000}"/>
    <cellStyle name="Millares 9 2 3 2 2 3 2 3" xfId="35833" xr:uid="{00000000-0005-0000-0000-0000E68B0000}"/>
    <cellStyle name="Millares 9 2 3 2 2 3 2 3 2" xfId="35834" xr:uid="{00000000-0005-0000-0000-0000E78B0000}"/>
    <cellStyle name="Millares 9 2 3 2 2 3 2 3 2 2" xfId="35835" xr:uid="{00000000-0005-0000-0000-0000E88B0000}"/>
    <cellStyle name="Millares 9 2 3 2 2 3 2 3 2 3" xfId="35836" xr:uid="{00000000-0005-0000-0000-0000E98B0000}"/>
    <cellStyle name="Millares 9 2 3 2 2 3 2 3 3" xfId="35837" xr:uid="{00000000-0005-0000-0000-0000EA8B0000}"/>
    <cellStyle name="Millares 9 2 3 2 2 3 2 3 3 2" xfId="35838" xr:uid="{00000000-0005-0000-0000-0000EB8B0000}"/>
    <cellStyle name="Millares 9 2 3 2 2 3 2 3 3 3" xfId="35839" xr:uid="{00000000-0005-0000-0000-0000EC8B0000}"/>
    <cellStyle name="Millares 9 2 3 2 2 3 2 3 4" xfId="35840" xr:uid="{00000000-0005-0000-0000-0000ED8B0000}"/>
    <cellStyle name="Millares 9 2 3 2 2 3 2 3 5" xfId="35841" xr:uid="{00000000-0005-0000-0000-0000EE8B0000}"/>
    <cellStyle name="Millares 9 2 3 2 2 3 2 4" xfId="35842" xr:uid="{00000000-0005-0000-0000-0000EF8B0000}"/>
    <cellStyle name="Millares 9 2 3 2 2 3 2 4 2" xfId="35843" xr:uid="{00000000-0005-0000-0000-0000F08B0000}"/>
    <cellStyle name="Millares 9 2 3 2 2 3 2 4 2 2" xfId="35844" xr:uid="{00000000-0005-0000-0000-0000F18B0000}"/>
    <cellStyle name="Millares 9 2 3 2 2 3 2 4 2 3" xfId="35845" xr:uid="{00000000-0005-0000-0000-0000F28B0000}"/>
    <cellStyle name="Millares 9 2 3 2 2 3 2 4 3" xfId="35846" xr:uid="{00000000-0005-0000-0000-0000F38B0000}"/>
    <cellStyle name="Millares 9 2 3 2 2 3 2 4 3 2" xfId="35847" xr:uid="{00000000-0005-0000-0000-0000F48B0000}"/>
    <cellStyle name="Millares 9 2 3 2 2 3 2 4 3 3" xfId="35848" xr:uid="{00000000-0005-0000-0000-0000F58B0000}"/>
    <cellStyle name="Millares 9 2 3 2 2 3 2 4 4" xfId="35849" xr:uid="{00000000-0005-0000-0000-0000F68B0000}"/>
    <cellStyle name="Millares 9 2 3 2 2 3 2 4 5" xfId="35850" xr:uid="{00000000-0005-0000-0000-0000F78B0000}"/>
    <cellStyle name="Millares 9 2 3 2 2 3 2 5" xfId="35851" xr:uid="{00000000-0005-0000-0000-0000F88B0000}"/>
    <cellStyle name="Millares 9 2 3 2 2 3 2 5 2" xfId="35852" xr:uid="{00000000-0005-0000-0000-0000F98B0000}"/>
    <cellStyle name="Millares 9 2 3 2 2 3 2 5 3" xfId="35853" xr:uid="{00000000-0005-0000-0000-0000FA8B0000}"/>
    <cellStyle name="Millares 9 2 3 2 2 3 2 6" xfId="35854" xr:uid="{00000000-0005-0000-0000-0000FB8B0000}"/>
    <cellStyle name="Millares 9 2 3 2 2 3 2 6 2" xfId="35855" xr:uid="{00000000-0005-0000-0000-0000FC8B0000}"/>
    <cellStyle name="Millares 9 2 3 2 2 3 2 6 3" xfId="35856" xr:uid="{00000000-0005-0000-0000-0000FD8B0000}"/>
    <cellStyle name="Millares 9 2 3 2 2 3 2 7" xfId="35857" xr:uid="{00000000-0005-0000-0000-0000FE8B0000}"/>
    <cellStyle name="Millares 9 2 3 2 2 3 2 8" xfId="35858" xr:uid="{00000000-0005-0000-0000-0000FF8B0000}"/>
    <cellStyle name="Millares 9 2 3 2 2 3 3" xfId="35859" xr:uid="{00000000-0005-0000-0000-0000008C0000}"/>
    <cellStyle name="Millares 9 2 3 2 2 3 3 2" xfId="35860" xr:uid="{00000000-0005-0000-0000-0000018C0000}"/>
    <cellStyle name="Millares 9 2 3 2 2 3 3 2 2" xfId="35861" xr:uid="{00000000-0005-0000-0000-0000028C0000}"/>
    <cellStyle name="Millares 9 2 3 2 2 3 3 2 2 2" xfId="35862" xr:uid="{00000000-0005-0000-0000-0000038C0000}"/>
    <cellStyle name="Millares 9 2 3 2 2 3 3 2 2 3" xfId="35863" xr:uid="{00000000-0005-0000-0000-0000048C0000}"/>
    <cellStyle name="Millares 9 2 3 2 2 3 3 2 3" xfId="35864" xr:uid="{00000000-0005-0000-0000-0000058C0000}"/>
    <cellStyle name="Millares 9 2 3 2 2 3 3 2 3 2" xfId="35865" xr:uid="{00000000-0005-0000-0000-0000068C0000}"/>
    <cellStyle name="Millares 9 2 3 2 2 3 3 2 3 3" xfId="35866" xr:uid="{00000000-0005-0000-0000-0000078C0000}"/>
    <cellStyle name="Millares 9 2 3 2 2 3 3 2 4" xfId="35867" xr:uid="{00000000-0005-0000-0000-0000088C0000}"/>
    <cellStyle name="Millares 9 2 3 2 2 3 3 2 5" xfId="35868" xr:uid="{00000000-0005-0000-0000-0000098C0000}"/>
    <cellStyle name="Millares 9 2 3 2 2 3 3 3" xfId="35869" xr:uid="{00000000-0005-0000-0000-00000A8C0000}"/>
    <cellStyle name="Millares 9 2 3 2 2 3 3 3 2" xfId="35870" xr:uid="{00000000-0005-0000-0000-00000B8C0000}"/>
    <cellStyle name="Millares 9 2 3 2 2 3 3 3 2 2" xfId="35871" xr:uid="{00000000-0005-0000-0000-00000C8C0000}"/>
    <cellStyle name="Millares 9 2 3 2 2 3 3 3 2 3" xfId="35872" xr:uid="{00000000-0005-0000-0000-00000D8C0000}"/>
    <cellStyle name="Millares 9 2 3 2 2 3 3 3 3" xfId="35873" xr:uid="{00000000-0005-0000-0000-00000E8C0000}"/>
    <cellStyle name="Millares 9 2 3 2 2 3 3 3 3 2" xfId="35874" xr:uid="{00000000-0005-0000-0000-00000F8C0000}"/>
    <cellStyle name="Millares 9 2 3 2 2 3 3 3 3 3" xfId="35875" xr:uid="{00000000-0005-0000-0000-0000108C0000}"/>
    <cellStyle name="Millares 9 2 3 2 2 3 3 3 4" xfId="35876" xr:uid="{00000000-0005-0000-0000-0000118C0000}"/>
    <cellStyle name="Millares 9 2 3 2 2 3 3 3 5" xfId="35877" xr:uid="{00000000-0005-0000-0000-0000128C0000}"/>
    <cellStyle name="Millares 9 2 3 2 2 3 3 4" xfId="35878" xr:uid="{00000000-0005-0000-0000-0000138C0000}"/>
    <cellStyle name="Millares 9 2 3 2 2 3 3 4 2" xfId="35879" xr:uid="{00000000-0005-0000-0000-0000148C0000}"/>
    <cellStyle name="Millares 9 2 3 2 2 3 3 4 2 2" xfId="35880" xr:uid="{00000000-0005-0000-0000-0000158C0000}"/>
    <cellStyle name="Millares 9 2 3 2 2 3 3 4 2 3" xfId="35881" xr:uid="{00000000-0005-0000-0000-0000168C0000}"/>
    <cellStyle name="Millares 9 2 3 2 2 3 3 4 3" xfId="35882" xr:uid="{00000000-0005-0000-0000-0000178C0000}"/>
    <cellStyle name="Millares 9 2 3 2 2 3 3 4 3 2" xfId="35883" xr:uid="{00000000-0005-0000-0000-0000188C0000}"/>
    <cellStyle name="Millares 9 2 3 2 2 3 3 4 3 3" xfId="35884" xr:uid="{00000000-0005-0000-0000-0000198C0000}"/>
    <cellStyle name="Millares 9 2 3 2 2 3 3 4 4" xfId="35885" xr:uid="{00000000-0005-0000-0000-00001A8C0000}"/>
    <cellStyle name="Millares 9 2 3 2 2 3 3 4 5" xfId="35886" xr:uid="{00000000-0005-0000-0000-00001B8C0000}"/>
    <cellStyle name="Millares 9 2 3 2 2 3 3 5" xfId="35887" xr:uid="{00000000-0005-0000-0000-00001C8C0000}"/>
    <cellStyle name="Millares 9 2 3 2 2 3 3 5 2" xfId="35888" xr:uid="{00000000-0005-0000-0000-00001D8C0000}"/>
    <cellStyle name="Millares 9 2 3 2 2 3 3 5 3" xfId="35889" xr:uid="{00000000-0005-0000-0000-00001E8C0000}"/>
    <cellStyle name="Millares 9 2 3 2 2 3 3 6" xfId="35890" xr:uid="{00000000-0005-0000-0000-00001F8C0000}"/>
    <cellStyle name="Millares 9 2 3 2 2 3 3 6 2" xfId="35891" xr:uid="{00000000-0005-0000-0000-0000208C0000}"/>
    <cellStyle name="Millares 9 2 3 2 2 3 3 6 3" xfId="35892" xr:uid="{00000000-0005-0000-0000-0000218C0000}"/>
    <cellStyle name="Millares 9 2 3 2 2 3 3 7" xfId="35893" xr:uid="{00000000-0005-0000-0000-0000228C0000}"/>
    <cellStyle name="Millares 9 2 3 2 2 3 3 8" xfId="35894" xr:uid="{00000000-0005-0000-0000-0000238C0000}"/>
    <cellStyle name="Millares 9 2 3 2 2 3 4" xfId="35895" xr:uid="{00000000-0005-0000-0000-0000248C0000}"/>
    <cellStyle name="Millares 9 2 3 2 2 3 4 2" xfId="35896" xr:uid="{00000000-0005-0000-0000-0000258C0000}"/>
    <cellStyle name="Millares 9 2 3 2 2 3 4 2 2" xfId="35897" xr:uid="{00000000-0005-0000-0000-0000268C0000}"/>
    <cellStyle name="Millares 9 2 3 2 2 3 4 2 3" xfId="35898" xr:uid="{00000000-0005-0000-0000-0000278C0000}"/>
    <cellStyle name="Millares 9 2 3 2 2 3 4 3" xfId="35899" xr:uid="{00000000-0005-0000-0000-0000288C0000}"/>
    <cellStyle name="Millares 9 2 3 2 2 3 4 3 2" xfId="35900" xr:uid="{00000000-0005-0000-0000-0000298C0000}"/>
    <cellStyle name="Millares 9 2 3 2 2 3 4 3 3" xfId="35901" xr:uid="{00000000-0005-0000-0000-00002A8C0000}"/>
    <cellStyle name="Millares 9 2 3 2 2 3 4 4" xfId="35902" xr:uid="{00000000-0005-0000-0000-00002B8C0000}"/>
    <cellStyle name="Millares 9 2 3 2 2 3 4 5" xfId="35903" xr:uid="{00000000-0005-0000-0000-00002C8C0000}"/>
    <cellStyle name="Millares 9 2 3 2 2 3 5" xfId="35904" xr:uid="{00000000-0005-0000-0000-00002D8C0000}"/>
    <cellStyle name="Millares 9 2 3 2 2 3 5 2" xfId="35905" xr:uid="{00000000-0005-0000-0000-00002E8C0000}"/>
    <cellStyle name="Millares 9 2 3 2 2 3 5 2 2" xfId="35906" xr:uid="{00000000-0005-0000-0000-00002F8C0000}"/>
    <cellStyle name="Millares 9 2 3 2 2 3 5 2 3" xfId="35907" xr:uid="{00000000-0005-0000-0000-0000308C0000}"/>
    <cellStyle name="Millares 9 2 3 2 2 3 5 3" xfId="35908" xr:uid="{00000000-0005-0000-0000-0000318C0000}"/>
    <cellStyle name="Millares 9 2 3 2 2 3 5 3 2" xfId="35909" xr:uid="{00000000-0005-0000-0000-0000328C0000}"/>
    <cellStyle name="Millares 9 2 3 2 2 3 5 3 3" xfId="35910" xr:uid="{00000000-0005-0000-0000-0000338C0000}"/>
    <cellStyle name="Millares 9 2 3 2 2 3 5 4" xfId="35911" xr:uid="{00000000-0005-0000-0000-0000348C0000}"/>
    <cellStyle name="Millares 9 2 3 2 2 3 5 5" xfId="35912" xr:uid="{00000000-0005-0000-0000-0000358C0000}"/>
    <cellStyle name="Millares 9 2 3 2 2 3 6" xfId="35913" xr:uid="{00000000-0005-0000-0000-0000368C0000}"/>
    <cellStyle name="Millares 9 2 3 2 2 3 6 2" xfId="35914" xr:uid="{00000000-0005-0000-0000-0000378C0000}"/>
    <cellStyle name="Millares 9 2 3 2 2 3 6 2 2" xfId="35915" xr:uid="{00000000-0005-0000-0000-0000388C0000}"/>
    <cellStyle name="Millares 9 2 3 2 2 3 6 2 3" xfId="35916" xr:uid="{00000000-0005-0000-0000-0000398C0000}"/>
    <cellStyle name="Millares 9 2 3 2 2 3 6 3" xfId="35917" xr:uid="{00000000-0005-0000-0000-00003A8C0000}"/>
    <cellStyle name="Millares 9 2 3 2 2 3 6 3 2" xfId="35918" xr:uid="{00000000-0005-0000-0000-00003B8C0000}"/>
    <cellStyle name="Millares 9 2 3 2 2 3 6 3 3" xfId="35919" xr:uid="{00000000-0005-0000-0000-00003C8C0000}"/>
    <cellStyle name="Millares 9 2 3 2 2 3 6 4" xfId="35920" xr:uid="{00000000-0005-0000-0000-00003D8C0000}"/>
    <cellStyle name="Millares 9 2 3 2 2 3 6 5" xfId="35921" xr:uid="{00000000-0005-0000-0000-00003E8C0000}"/>
    <cellStyle name="Millares 9 2 3 2 2 3 7" xfId="35922" xr:uid="{00000000-0005-0000-0000-00003F8C0000}"/>
    <cellStyle name="Millares 9 2 3 2 2 3 7 2" xfId="35923" xr:uid="{00000000-0005-0000-0000-0000408C0000}"/>
    <cellStyle name="Millares 9 2 3 2 2 3 7 3" xfId="35924" xr:uid="{00000000-0005-0000-0000-0000418C0000}"/>
    <cellStyle name="Millares 9 2 3 2 2 3 8" xfId="35925" xr:uid="{00000000-0005-0000-0000-0000428C0000}"/>
    <cellStyle name="Millares 9 2 3 2 2 3 8 2" xfId="35926" xr:uid="{00000000-0005-0000-0000-0000438C0000}"/>
    <cellStyle name="Millares 9 2 3 2 2 3 8 3" xfId="35927" xr:uid="{00000000-0005-0000-0000-0000448C0000}"/>
    <cellStyle name="Millares 9 2 3 2 2 3 9" xfId="35928" xr:uid="{00000000-0005-0000-0000-0000458C0000}"/>
    <cellStyle name="Millares 9 2 3 2 2 4" xfId="35929" xr:uid="{00000000-0005-0000-0000-0000468C0000}"/>
    <cellStyle name="Millares 9 2 3 2 2 4 2" xfId="35930" xr:uid="{00000000-0005-0000-0000-0000478C0000}"/>
    <cellStyle name="Millares 9 2 3 2 2 4 2 2" xfId="35931" xr:uid="{00000000-0005-0000-0000-0000488C0000}"/>
    <cellStyle name="Millares 9 2 3 2 2 4 2 2 2" xfId="35932" xr:uid="{00000000-0005-0000-0000-0000498C0000}"/>
    <cellStyle name="Millares 9 2 3 2 2 4 2 2 3" xfId="35933" xr:uid="{00000000-0005-0000-0000-00004A8C0000}"/>
    <cellStyle name="Millares 9 2 3 2 2 4 2 3" xfId="35934" xr:uid="{00000000-0005-0000-0000-00004B8C0000}"/>
    <cellStyle name="Millares 9 2 3 2 2 4 2 3 2" xfId="35935" xr:uid="{00000000-0005-0000-0000-00004C8C0000}"/>
    <cellStyle name="Millares 9 2 3 2 2 4 2 3 3" xfId="35936" xr:uid="{00000000-0005-0000-0000-00004D8C0000}"/>
    <cellStyle name="Millares 9 2 3 2 2 4 2 4" xfId="35937" xr:uid="{00000000-0005-0000-0000-00004E8C0000}"/>
    <cellStyle name="Millares 9 2 3 2 2 4 2 5" xfId="35938" xr:uid="{00000000-0005-0000-0000-00004F8C0000}"/>
    <cellStyle name="Millares 9 2 3 2 2 4 3" xfId="35939" xr:uid="{00000000-0005-0000-0000-0000508C0000}"/>
    <cellStyle name="Millares 9 2 3 2 2 4 3 2" xfId="35940" xr:uid="{00000000-0005-0000-0000-0000518C0000}"/>
    <cellStyle name="Millares 9 2 3 2 2 4 3 2 2" xfId="35941" xr:uid="{00000000-0005-0000-0000-0000528C0000}"/>
    <cellStyle name="Millares 9 2 3 2 2 4 3 2 3" xfId="35942" xr:uid="{00000000-0005-0000-0000-0000538C0000}"/>
    <cellStyle name="Millares 9 2 3 2 2 4 3 3" xfId="35943" xr:uid="{00000000-0005-0000-0000-0000548C0000}"/>
    <cellStyle name="Millares 9 2 3 2 2 4 3 3 2" xfId="35944" xr:uid="{00000000-0005-0000-0000-0000558C0000}"/>
    <cellStyle name="Millares 9 2 3 2 2 4 3 3 3" xfId="35945" xr:uid="{00000000-0005-0000-0000-0000568C0000}"/>
    <cellStyle name="Millares 9 2 3 2 2 4 3 4" xfId="35946" xr:uid="{00000000-0005-0000-0000-0000578C0000}"/>
    <cellStyle name="Millares 9 2 3 2 2 4 3 5" xfId="35947" xr:uid="{00000000-0005-0000-0000-0000588C0000}"/>
    <cellStyle name="Millares 9 2 3 2 2 4 4" xfId="35948" xr:uid="{00000000-0005-0000-0000-0000598C0000}"/>
    <cellStyle name="Millares 9 2 3 2 2 4 4 2" xfId="35949" xr:uid="{00000000-0005-0000-0000-00005A8C0000}"/>
    <cellStyle name="Millares 9 2 3 2 2 4 4 2 2" xfId="35950" xr:uid="{00000000-0005-0000-0000-00005B8C0000}"/>
    <cellStyle name="Millares 9 2 3 2 2 4 4 2 3" xfId="35951" xr:uid="{00000000-0005-0000-0000-00005C8C0000}"/>
    <cellStyle name="Millares 9 2 3 2 2 4 4 3" xfId="35952" xr:uid="{00000000-0005-0000-0000-00005D8C0000}"/>
    <cellStyle name="Millares 9 2 3 2 2 4 4 3 2" xfId="35953" xr:uid="{00000000-0005-0000-0000-00005E8C0000}"/>
    <cellStyle name="Millares 9 2 3 2 2 4 4 3 3" xfId="35954" xr:uid="{00000000-0005-0000-0000-00005F8C0000}"/>
    <cellStyle name="Millares 9 2 3 2 2 4 4 4" xfId="35955" xr:uid="{00000000-0005-0000-0000-0000608C0000}"/>
    <cellStyle name="Millares 9 2 3 2 2 4 4 5" xfId="35956" xr:uid="{00000000-0005-0000-0000-0000618C0000}"/>
    <cellStyle name="Millares 9 2 3 2 2 4 5" xfId="35957" xr:uid="{00000000-0005-0000-0000-0000628C0000}"/>
    <cellStyle name="Millares 9 2 3 2 2 4 5 2" xfId="35958" xr:uid="{00000000-0005-0000-0000-0000638C0000}"/>
    <cellStyle name="Millares 9 2 3 2 2 4 5 3" xfId="35959" xr:uid="{00000000-0005-0000-0000-0000648C0000}"/>
    <cellStyle name="Millares 9 2 3 2 2 4 6" xfId="35960" xr:uid="{00000000-0005-0000-0000-0000658C0000}"/>
    <cellStyle name="Millares 9 2 3 2 2 4 6 2" xfId="35961" xr:uid="{00000000-0005-0000-0000-0000668C0000}"/>
    <cellStyle name="Millares 9 2 3 2 2 4 6 3" xfId="35962" xr:uid="{00000000-0005-0000-0000-0000678C0000}"/>
    <cellStyle name="Millares 9 2 3 2 2 4 7" xfId="35963" xr:uid="{00000000-0005-0000-0000-0000688C0000}"/>
    <cellStyle name="Millares 9 2 3 2 2 4 8" xfId="35964" xr:uid="{00000000-0005-0000-0000-0000698C0000}"/>
    <cellStyle name="Millares 9 2 3 2 2 5" xfId="35965" xr:uid="{00000000-0005-0000-0000-00006A8C0000}"/>
    <cellStyle name="Millares 9 2 3 2 2 5 2" xfId="35966" xr:uid="{00000000-0005-0000-0000-00006B8C0000}"/>
    <cellStyle name="Millares 9 2 3 2 2 5 2 2" xfId="35967" xr:uid="{00000000-0005-0000-0000-00006C8C0000}"/>
    <cellStyle name="Millares 9 2 3 2 2 5 2 2 2" xfId="35968" xr:uid="{00000000-0005-0000-0000-00006D8C0000}"/>
    <cellStyle name="Millares 9 2 3 2 2 5 2 2 3" xfId="35969" xr:uid="{00000000-0005-0000-0000-00006E8C0000}"/>
    <cellStyle name="Millares 9 2 3 2 2 5 2 3" xfId="35970" xr:uid="{00000000-0005-0000-0000-00006F8C0000}"/>
    <cellStyle name="Millares 9 2 3 2 2 5 2 3 2" xfId="35971" xr:uid="{00000000-0005-0000-0000-0000708C0000}"/>
    <cellStyle name="Millares 9 2 3 2 2 5 2 3 3" xfId="35972" xr:uid="{00000000-0005-0000-0000-0000718C0000}"/>
    <cellStyle name="Millares 9 2 3 2 2 5 2 4" xfId="35973" xr:uid="{00000000-0005-0000-0000-0000728C0000}"/>
    <cellStyle name="Millares 9 2 3 2 2 5 2 5" xfId="35974" xr:uid="{00000000-0005-0000-0000-0000738C0000}"/>
    <cellStyle name="Millares 9 2 3 2 2 5 3" xfId="35975" xr:uid="{00000000-0005-0000-0000-0000748C0000}"/>
    <cellStyle name="Millares 9 2 3 2 2 5 3 2" xfId="35976" xr:uid="{00000000-0005-0000-0000-0000758C0000}"/>
    <cellStyle name="Millares 9 2 3 2 2 5 3 2 2" xfId="35977" xr:uid="{00000000-0005-0000-0000-0000768C0000}"/>
    <cellStyle name="Millares 9 2 3 2 2 5 3 2 3" xfId="35978" xr:uid="{00000000-0005-0000-0000-0000778C0000}"/>
    <cellStyle name="Millares 9 2 3 2 2 5 3 3" xfId="35979" xr:uid="{00000000-0005-0000-0000-0000788C0000}"/>
    <cellStyle name="Millares 9 2 3 2 2 5 3 3 2" xfId="35980" xr:uid="{00000000-0005-0000-0000-0000798C0000}"/>
    <cellStyle name="Millares 9 2 3 2 2 5 3 3 3" xfId="35981" xr:uid="{00000000-0005-0000-0000-00007A8C0000}"/>
    <cellStyle name="Millares 9 2 3 2 2 5 3 4" xfId="35982" xr:uid="{00000000-0005-0000-0000-00007B8C0000}"/>
    <cellStyle name="Millares 9 2 3 2 2 5 3 5" xfId="35983" xr:uid="{00000000-0005-0000-0000-00007C8C0000}"/>
    <cellStyle name="Millares 9 2 3 2 2 5 4" xfId="35984" xr:uid="{00000000-0005-0000-0000-00007D8C0000}"/>
    <cellStyle name="Millares 9 2 3 2 2 5 4 2" xfId="35985" xr:uid="{00000000-0005-0000-0000-00007E8C0000}"/>
    <cellStyle name="Millares 9 2 3 2 2 5 4 2 2" xfId="35986" xr:uid="{00000000-0005-0000-0000-00007F8C0000}"/>
    <cellStyle name="Millares 9 2 3 2 2 5 4 2 3" xfId="35987" xr:uid="{00000000-0005-0000-0000-0000808C0000}"/>
    <cellStyle name="Millares 9 2 3 2 2 5 4 3" xfId="35988" xr:uid="{00000000-0005-0000-0000-0000818C0000}"/>
    <cellStyle name="Millares 9 2 3 2 2 5 4 3 2" xfId="35989" xr:uid="{00000000-0005-0000-0000-0000828C0000}"/>
    <cellStyle name="Millares 9 2 3 2 2 5 4 3 3" xfId="35990" xr:uid="{00000000-0005-0000-0000-0000838C0000}"/>
    <cellStyle name="Millares 9 2 3 2 2 5 4 4" xfId="35991" xr:uid="{00000000-0005-0000-0000-0000848C0000}"/>
    <cellStyle name="Millares 9 2 3 2 2 5 4 5" xfId="35992" xr:uid="{00000000-0005-0000-0000-0000858C0000}"/>
    <cellStyle name="Millares 9 2 3 2 2 5 5" xfId="35993" xr:uid="{00000000-0005-0000-0000-0000868C0000}"/>
    <cellStyle name="Millares 9 2 3 2 2 5 5 2" xfId="35994" xr:uid="{00000000-0005-0000-0000-0000878C0000}"/>
    <cellStyle name="Millares 9 2 3 2 2 5 5 3" xfId="35995" xr:uid="{00000000-0005-0000-0000-0000888C0000}"/>
    <cellStyle name="Millares 9 2 3 2 2 5 6" xfId="35996" xr:uid="{00000000-0005-0000-0000-0000898C0000}"/>
    <cellStyle name="Millares 9 2 3 2 2 5 6 2" xfId="35997" xr:uid="{00000000-0005-0000-0000-00008A8C0000}"/>
    <cellStyle name="Millares 9 2 3 2 2 5 6 3" xfId="35998" xr:uid="{00000000-0005-0000-0000-00008B8C0000}"/>
    <cellStyle name="Millares 9 2 3 2 2 5 7" xfId="35999" xr:uid="{00000000-0005-0000-0000-00008C8C0000}"/>
    <cellStyle name="Millares 9 2 3 2 2 5 8" xfId="36000" xr:uid="{00000000-0005-0000-0000-00008D8C0000}"/>
    <cellStyle name="Millares 9 2 3 2 2 6" xfId="36001" xr:uid="{00000000-0005-0000-0000-00008E8C0000}"/>
    <cellStyle name="Millares 9 2 3 2 2 6 2" xfId="36002" xr:uid="{00000000-0005-0000-0000-00008F8C0000}"/>
    <cellStyle name="Millares 9 2 3 2 2 6 2 2" xfId="36003" xr:uid="{00000000-0005-0000-0000-0000908C0000}"/>
    <cellStyle name="Millares 9 2 3 2 2 6 2 3" xfId="36004" xr:uid="{00000000-0005-0000-0000-0000918C0000}"/>
    <cellStyle name="Millares 9 2 3 2 2 6 3" xfId="36005" xr:uid="{00000000-0005-0000-0000-0000928C0000}"/>
    <cellStyle name="Millares 9 2 3 2 2 6 3 2" xfId="36006" xr:uid="{00000000-0005-0000-0000-0000938C0000}"/>
    <cellStyle name="Millares 9 2 3 2 2 6 3 3" xfId="36007" xr:uid="{00000000-0005-0000-0000-0000948C0000}"/>
    <cellStyle name="Millares 9 2 3 2 2 6 4" xfId="36008" xr:uid="{00000000-0005-0000-0000-0000958C0000}"/>
    <cellStyle name="Millares 9 2 3 2 2 6 5" xfId="36009" xr:uid="{00000000-0005-0000-0000-0000968C0000}"/>
    <cellStyle name="Millares 9 2 3 2 2 7" xfId="36010" xr:uid="{00000000-0005-0000-0000-0000978C0000}"/>
    <cellStyle name="Millares 9 2 3 2 2 7 2" xfId="36011" xr:uid="{00000000-0005-0000-0000-0000988C0000}"/>
    <cellStyle name="Millares 9 2 3 2 2 7 2 2" xfId="36012" xr:uid="{00000000-0005-0000-0000-0000998C0000}"/>
    <cellStyle name="Millares 9 2 3 2 2 7 2 3" xfId="36013" xr:uid="{00000000-0005-0000-0000-00009A8C0000}"/>
    <cellStyle name="Millares 9 2 3 2 2 7 3" xfId="36014" xr:uid="{00000000-0005-0000-0000-00009B8C0000}"/>
    <cellStyle name="Millares 9 2 3 2 2 7 3 2" xfId="36015" xr:uid="{00000000-0005-0000-0000-00009C8C0000}"/>
    <cellStyle name="Millares 9 2 3 2 2 7 3 3" xfId="36016" xr:uid="{00000000-0005-0000-0000-00009D8C0000}"/>
    <cellStyle name="Millares 9 2 3 2 2 7 4" xfId="36017" xr:uid="{00000000-0005-0000-0000-00009E8C0000}"/>
    <cellStyle name="Millares 9 2 3 2 2 7 5" xfId="36018" xr:uid="{00000000-0005-0000-0000-00009F8C0000}"/>
    <cellStyle name="Millares 9 2 3 2 2 8" xfId="36019" xr:uid="{00000000-0005-0000-0000-0000A08C0000}"/>
    <cellStyle name="Millares 9 2 3 2 2 8 2" xfId="36020" xr:uid="{00000000-0005-0000-0000-0000A18C0000}"/>
    <cellStyle name="Millares 9 2 3 2 2 8 2 2" xfId="36021" xr:uid="{00000000-0005-0000-0000-0000A28C0000}"/>
    <cellStyle name="Millares 9 2 3 2 2 8 2 3" xfId="36022" xr:uid="{00000000-0005-0000-0000-0000A38C0000}"/>
    <cellStyle name="Millares 9 2 3 2 2 8 3" xfId="36023" xr:uid="{00000000-0005-0000-0000-0000A48C0000}"/>
    <cellStyle name="Millares 9 2 3 2 2 8 3 2" xfId="36024" xr:uid="{00000000-0005-0000-0000-0000A58C0000}"/>
    <cellStyle name="Millares 9 2 3 2 2 8 3 3" xfId="36025" xr:uid="{00000000-0005-0000-0000-0000A68C0000}"/>
    <cellStyle name="Millares 9 2 3 2 2 8 4" xfId="36026" xr:uid="{00000000-0005-0000-0000-0000A78C0000}"/>
    <cellStyle name="Millares 9 2 3 2 2 8 5" xfId="36027" xr:uid="{00000000-0005-0000-0000-0000A88C0000}"/>
    <cellStyle name="Millares 9 2 3 2 2 9" xfId="36028" xr:uid="{00000000-0005-0000-0000-0000A98C0000}"/>
    <cellStyle name="Millares 9 2 3 2 2 9 2" xfId="36029" xr:uid="{00000000-0005-0000-0000-0000AA8C0000}"/>
    <cellStyle name="Millares 9 2 3 2 2 9 3" xfId="36030" xr:uid="{00000000-0005-0000-0000-0000AB8C0000}"/>
    <cellStyle name="Millares 9 2 3 2 3" xfId="36031" xr:uid="{00000000-0005-0000-0000-0000AC8C0000}"/>
    <cellStyle name="Millares 9 2 3 2 3 10" xfId="36032" xr:uid="{00000000-0005-0000-0000-0000AD8C0000}"/>
    <cellStyle name="Millares 9 2 3 2 3 10 2" xfId="36033" xr:uid="{00000000-0005-0000-0000-0000AE8C0000}"/>
    <cellStyle name="Millares 9 2 3 2 3 10 3" xfId="36034" xr:uid="{00000000-0005-0000-0000-0000AF8C0000}"/>
    <cellStyle name="Millares 9 2 3 2 3 11" xfId="36035" xr:uid="{00000000-0005-0000-0000-0000B08C0000}"/>
    <cellStyle name="Millares 9 2 3 2 3 12" xfId="36036" xr:uid="{00000000-0005-0000-0000-0000B18C0000}"/>
    <cellStyle name="Millares 9 2 3 2 3 2" xfId="36037" xr:uid="{00000000-0005-0000-0000-0000B28C0000}"/>
    <cellStyle name="Millares 9 2 3 2 3 2 10" xfId="36038" xr:uid="{00000000-0005-0000-0000-0000B38C0000}"/>
    <cellStyle name="Millares 9 2 3 2 3 2 2" xfId="36039" xr:uid="{00000000-0005-0000-0000-0000B48C0000}"/>
    <cellStyle name="Millares 9 2 3 2 3 2 2 2" xfId="36040" xr:uid="{00000000-0005-0000-0000-0000B58C0000}"/>
    <cellStyle name="Millares 9 2 3 2 3 2 2 2 2" xfId="36041" xr:uid="{00000000-0005-0000-0000-0000B68C0000}"/>
    <cellStyle name="Millares 9 2 3 2 3 2 2 2 2 2" xfId="36042" xr:uid="{00000000-0005-0000-0000-0000B78C0000}"/>
    <cellStyle name="Millares 9 2 3 2 3 2 2 2 2 3" xfId="36043" xr:uid="{00000000-0005-0000-0000-0000B88C0000}"/>
    <cellStyle name="Millares 9 2 3 2 3 2 2 2 3" xfId="36044" xr:uid="{00000000-0005-0000-0000-0000B98C0000}"/>
    <cellStyle name="Millares 9 2 3 2 3 2 2 2 3 2" xfId="36045" xr:uid="{00000000-0005-0000-0000-0000BA8C0000}"/>
    <cellStyle name="Millares 9 2 3 2 3 2 2 2 3 3" xfId="36046" xr:uid="{00000000-0005-0000-0000-0000BB8C0000}"/>
    <cellStyle name="Millares 9 2 3 2 3 2 2 2 4" xfId="36047" xr:uid="{00000000-0005-0000-0000-0000BC8C0000}"/>
    <cellStyle name="Millares 9 2 3 2 3 2 2 2 5" xfId="36048" xr:uid="{00000000-0005-0000-0000-0000BD8C0000}"/>
    <cellStyle name="Millares 9 2 3 2 3 2 2 3" xfId="36049" xr:uid="{00000000-0005-0000-0000-0000BE8C0000}"/>
    <cellStyle name="Millares 9 2 3 2 3 2 2 3 2" xfId="36050" xr:uid="{00000000-0005-0000-0000-0000BF8C0000}"/>
    <cellStyle name="Millares 9 2 3 2 3 2 2 3 2 2" xfId="36051" xr:uid="{00000000-0005-0000-0000-0000C08C0000}"/>
    <cellStyle name="Millares 9 2 3 2 3 2 2 3 2 3" xfId="36052" xr:uid="{00000000-0005-0000-0000-0000C18C0000}"/>
    <cellStyle name="Millares 9 2 3 2 3 2 2 3 3" xfId="36053" xr:uid="{00000000-0005-0000-0000-0000C28C0000}"/>
    <cellStyle name="Millares 9 2 3 2 3 2 2 3 3 2" xfId="36054" xr:uid="{00000000-0005-0000-0000-0000C38C0000}"/>
    <cellStyle name="Millares 9 2 3 2 3 2 2 3 3 3" xfId="36055" xr:uid="{00000000-0005-0000-0000-0000C48C0000}"/>
    <cellStyle name="Millares 9 2 3 2 3 2 2 3 4" xfId="36056" xr:uid="{00000000-0005-0000-0000-0000C58C0000}"/>
    <cellStyle name="Millares 9 2 3 2 3 2 2 3 5" xfId="36057" xr:uid="{00000000-0005-0000-0000-0000C68C0000}"/>
    <cellStyle name="Millares 9 2 3 2 3 2 2 4" xfId="36058" xr:uid="{00000000-0005-0000-0000-0000C78C0000}"/>
    <cellStyle name="Millares 9 2 3 2 3 2 2 4 2" xfId="36059" xr:uid="{00000000-0005-0000-0000-0000C88C0000}"/>
    <cellStyle name="Millares 9 2 3 2 3 2 2 4 2 2" xfId="36060" xr:uid="{00000000-0005-0000-0000-0000C98C0000}"/>
    <cellStyle name="Millares 9 2 3 2 3 2 2 4 2 3" xfId="36061" xr:uid="{00000000-0005-0000-0000-0000CA8C0000}"/>
    <cellStyle name="Millares 9 2 3 2 3 2 2 4 3" xfId="36062" xr:uid="{00000000-0005-0000-0000-0000CB8C0000}"/>
    <cellStyle name="Millares 9 2 3 2 3 2 2 4 3 2" xfId="36063" xr:uid="{00000000-0005-0000-0000-0000CC8C0000}"/>
    <cellStyle name="Millares 9 2 3 2 3 2 2 4 3 3" xfId="36064" xr:uid="{00000000-0005-0000-0000-0000CD8C0000}"/>
    <cellStyle name="Millares 9 2 3 2 3 2 2 4 4" xfId="36065" xr:uid="{00000000-0005-0000-0000-0000CE8C0000}"/>
    <cellStyle name="Millares 9 2 3 2 3 2 2 4 5" xfId="36066" xr:uid="{00000000-0005-0000-0000-0000CF8C0000}"/>
    <cellStyle name="Millares 9 2 3 2 3 2 2 5" xfId="36067" xr:uid="{00000000-0005-0000-0000-0000D08C0000}"/>
    <cellStyle name="Millares 9 2 3 2 3 2 2 5 2" xfId="36068" xr:uid="{00000000-0005-0000-0000-0000D18C0000}"/>
    <cellStyle name="Millares 9 2 3 2 3 2 2 5 3" xfId="36069" xr:uid="{00000000-0005-0000-0000-0000D28C0000}"/>
    <cellStyle name="Millares 9 2 3 2 3 2 2 6" xfId="36070" xr:uid="{00000000-0005-0000-0000-0000D38C0000}"/>
    <cellStyle name="Millares 9 2 3 2 3 2 2 6 2" xfId="36071" xr:uid="{00000000-0005-0000-0000-0000D48C0000}"/>
    <cellStyle name="Millares 9 2 3 2 3 2 2 6 3" xfId="36072" xr:uid="{00000000-0005-0000-0000-0000D58C0000}"/>
    <cellStyle name="Millares 9 2 3 2 3 2 2 7" xfId="36073" xr:uid="{00000000-0005-0000-0000-0000D68C0000}"/>
    <cellStyle name="Millares 9 2 3 2 3 2 2 8" xfId="36074" xr:uid="{00000000-0005-0000-0000-0000D78C0000}"/>
    <cellStyle name="Millares 9 2 3 2 3 2 3" xfId="36075" xr:uid="{00000000-0005-0000-0000-0000D88C0000}"/>
    <cellStyle name="Millares 9 2 3 2 3 2 3 2" xfId="36076" xr:uid="{00000000-0005-0000-0000-0000D98C0000}"/>
    <cellStyle name="Millares 9 2 3 2 3 2 3 2 2" xfId="36077" xr:uid="{00000000-0005-0000-0000-0000DA8C0000}"/>
    <cellStyle name="Millares 9 2 3 2 3 2 3 2 2 2" xfId="36078" xr:uid="{00000000-0005-0000-0000-0000DB8C0000}"/>
    <cellStyle name="Millares 9 2 3 2 3 2 3 2 2 3" xfId="36079" xr:uid="{00000000-0005-0000-0000-0000DC8C0000}"/>
    <cellStyle name="Millares 9 2 3 2 3 2 3 2 3" xfId="36080" xr:uid="{00000000-0005-0000-0000-0000DD8C0000}"/>
    <cellStyle name="Millares 9 2 3 2 3 2 3 2 3 2" xfId="36081" xr:uid="{00000000-0005-0000-0000-0000DE8C0000}"/>
    <cellStyle name="Millares 9 2 3 2 3 2 3 2 3 3" xfId="36082" xr:uid="{00000000-0005-0000-0000-0000DF8C0000}"/>
    <cellStyle name="Millares 9 2 3 2 3 2 3 2 4" xfId="36083" xr:uid="{00000000-0005-0000-0000-0000E08C0000}"/>
    <cellStyle name="Millares 9 2 3 2 3 2 3 2 5" xfId="36084" xr:uid="{00000000-0005-0000-0000-0000E18C0000}"/>
    <cellStyle name="Millares 9 2 3 2 3 2 3 3" xfId="36085" xr:uid="{00000000-0005-0000-0000-0000E28C0000}"/>
    <cellStyle name="Millares 9 2 3 2 3 2 3 3 2" xfId="36086" xr:uid="{00000000-0005-0000-0000-0000E38C0000}"/>
    <cellStyle name="Millares 9 2 3 2 3 2 3 3 2 2" xfId="36087" xr:uid="{00000000-0005-0000-0000-0000E48C0000}"/>
    <cellStyle name="Millares 9 2 3 2 3 2 3 3 2 3" xfId="36088" xr:uid="{00000000-0005-0000-0000-0000E58C0000}"/>
    <cellStyle name="Millares 9 2 3 2 3 2 3 3 3" xfId="36089" xr:uid="{00000000-0005-0000-0000-0000E68C0000}"/>
    <cellStyle name="Millares 9 2 3 2 3 2 3 3 3 2" xfId="36090" xr:uid="{00000000-0005-0000-0000-0000E78C0000}"/>
    <cellStyle name="Millares 9 2 3 2 3 2 3 3 3 3" xfId="36091" xr:uid="{00000000-0005-0000-0000-0000E88C0000}"/>
    <cellStyle name="Millares 9 2 3 2 3 2 3 3 4" xfId="36092" xr:uid="{00000000-0005-0000-0000-0000E98C0000}"/>
    <cellStyle name="Millares 9 2 3 2 3 2 3 3 5" xfId="36093" xr:uid="{00000000-0005-0000-0000-0000EA8C0000}"/>
    <cellStyle name="Millares 9 2 3 2 3 2 3 4" xfId="36094" xr:uid="{00000000-0005-0000-0000-0000EB8C0000}"/>
    <cellStyle name="Millares 9 2 3 2 3 2 3 4 2" xfId="36095" xr:uid="{00000000-0005-0000-0000-0000EC8C0000}"/>
    <cellStyle name="Millares 9 2 3 2 3 2 3 4 2 2" xfId="36096" xr:uid="{00000000-0005-0000-0000-0000ED8C0000}"/>
    <cellStyle name="Millares 9 2 3 2 3 2 3 4 2 3" xfId="36097" xr:uid="{00000000-0005-0000-0000-0000EE8C0000}"/>
    <cellStyle name="Millares 9 2 3 2 3 2 3 4 3" xfId="36098" xr:uid="{00000000-0005-0000-0000-0000EF8C0000}"/>
    <cellStyle name="Millares 9 2 3 2 3 2 3 4 3 2" xfId="36099" xr:uid="{00000000-0005-0000-0000-0000F08C0000}"/>
    <cellStyle name="Millares 9 2 3 2 3 2 3 4 3 3" xfId="36100" xr:uid="{00000000-0005-0000-0000-0000F18C0000}"/>
    <cellStyle name="Millares 9 2 3 2 3 2 3 4 4" xfId="36101" xr:uid="{00000000-0005-0000-0000-0000F28C0000}"/>
    <cellStyle name="Millares 9 2 3 2 3 2 3 4 5" xfId="36102" xr:uid="{00000000-0005-0000-0000-0000F38C0000}"/>
    <cellStyle name="Millares 9 2 3 2 3 2 3 5" xfId="36103" xr:uid="{00000000-0005-0000-0000-0000F48C0000}"/>
    <cellStyle name="Millares 9 2 3 2 3 2 3 5 2" xfId="36104" xr:uid="{00000000-0005-0000-0000-0000F58C0000}"/>
    <cellStyle name="Millares 9 2 3 2 3 2 3 5 3" xfId="36105" xr:uid="{00000000-0005-0000-0000-0000F68C0000}"/>
    <cellStyle name="Millares 9 2 3 2 3 2 3 6" xfId="36106" xr:uid="{00000000-0005-0000-0000-0000F78C0000}"/>
    <cellStyle name="Millares 9 2 3 2 3 2 3 6 2" xfId="36107" xr:uid="{00000000-0005-0000-0000-0000F88C0000}"/>
    <cellStyle name="Millares 9 2 3 2 3 2 3 6 3" xfId="36108" xr:uid="{00000000-0005-0000-0000-0000F98C0000}"/>
    <cellStyle name="Millares 9 2 3 2 3 2 3 7" xfId="36109" xr:uid="{00000000-0005-0000-0000-0000FA8C0000}"/>
    <cellStyle name="Millares 9 2 3 2 3 2 3 8" xfId="36110" xr:uid="{00000000-0005-0000-0000-0000FB8C0000}"/>
    <cellStyle name="Millares 9 2 3 2 3 2 4" xfId="36111" xr:uid="{00000000-0005-0000-0000-0000FC8C0000}"/>
    <cellStyle name="Millares 9 2 3 2 3 2 4 2" xfId="36112" xr:uid="{00000000-0005-0000-0000-0000FD8C0000}"/>
    <cellStyle name="Millares 9 2 3 2 3 2 4 2 2" xfId="36113" xr:uid="{00000000-0005-0000-0000-0000FE8C0000}"/>
    <cellStyle name="Millares 9 2 3 2 3 2 4 2 3" xfId="36114" xr:uid="{00000000-0005-0000-0000-0000FF8C0000}"/>
    <cellStyle name="Millares 9 2 3 2 3 2 4 3" xfId="36115" xr:uid="{00000000-0005-0000-0000-0000008D0000}"/>
    <cellStyle name="Millares 9 2 3 2 3 2 4 3 2" xfId="36116" xr:uid="{00000000-0005-0000-0000-0000018D0000}"/>
    <cellStyle name="Millares 9 2 3 2 3 2 4 3 3" xfId="36117" xr:uid="{00000000-0005-0000-0000-0000028D0000}"/>
    <cellStyle name="Millares 9 2 3 2 3 2 4 4" xfId="36118" xr:uid="{00000000-0005-0000-0000-0000038D0000}"/>
    <cellStyle name="Millares 9 2 3 2 3 2 4 5" xfId="36119" xr:uid="{00000000-0005-0000-0000-0000048D0000}"/>
    <cellStyle name="Millares 9 2 3 2 3 2 5" xfId="36120" xr:uid="{00000000-0005-0000-0000-0000058D0000}"/>
    <cellStyle name="Millares 9 2 3 2 3 2 5 2" xfId="36121" xr:uid="{00000000-0005-0000-0000-0000068D0000}"/>
    <cellStyle name="Millares 9 2 3 2 3 2 5 2 2" xfId="36122" xr:uid="{00000000-0005-0000-0000-0000078D0000}"/>
    <cellStyle name="Millares 9 2 3 2 3 2 5 2 3" xfId="36123" xr:uid="{00000000-0005-0000-0000-0000088D0000}"/>
    <cellStyle name="Millares 9 2 3 2 3 2 5 3" xfId="36124" xr:uid="{00000000-0005-0000-0000-0000098D0000}"/>
    <cellStyle name="Millares 9 2 3 2 3 2 5 3 2" xfId="36125" xr:uid="{00000000-0005-0000-0000-00000A8D0000}"/>
    <cellStyle name="Millares 9 2 3 2 3 2 5 3 3" xfId="36126" xr:uid="{00000000-0005-0000-0000-00000B8D0000}"/>
    <cellStyle name="Millares 9 2 3 2 3 2 5 4" xfId="36127" xr:uid="{00000000-0005-0000-0000-00000C8D0000}"/>
    <cellStyle name="Millares 9 2 3 2 3 2 5 5" xfId="36128" xr:uid="{00000000-0005-0000-0000-00000D8D0000}"/>
    <cellStyle name="Millares 9 2 3 2 3 2 6" xfId="36129" xr:uid="{00000000-0005-0000-0000-00000E8D0000}"/>
    <cellStyle name="Millares 9 2 3 2 3 2 6 2" xfId="36130" xr:uid="{00000000-0005-0000-0000-00000F8D0000}"/>
    <cellStyle name="Millares 9 2 3 2 3 2 6 2 2" xfId="36131" xr:uid="{00000000-0005-0000-0000-0000108D0000}"/>
    <cellStyle name="Millares 9 2 3 2 3 2 6 2 3" xfId="36132" xr:uid="{00000000-0005-0000-0000-0000118D0000}"/>
    <cellStyle name="Millares 9 2 3 2 3 2 6 3" xfId="36133" xr:uid="{00000000-0005-0000-0000-0000128D0000}"/>
    <cellStyle name="Millares 9 2 3 2 3 2 6 3 2" xfId="36134" xr:uid="{00000000-0005-0000-0000-0000138D0000}"/>
    <cellStyle name="Millares 9 2 3 2 3 2 6 3 3" xfId="36135" xr:uid="{00000000-0005-0000-0000-0000148D0000}"/>
    <cellStyle name="Millares 9 2 3 2 3 2 6 4" xfId="36136" xr:uid="{00000000-0005-0000-0000-0000158D0000}"/>
    <cellStyle name="Millares 9 2 3 2 3 2 6 5" xfId="36137" xr:uid="{00000000-0005-0000-0000-0000168D0000}"/>
    <cellStyle name="Millares 9 2 3 2 3 2 7" xfId="36138" xr:uid="{00000000-0005-0000-0000-0000178D0000}"/>
    <cellStyle name="Millares 9 2 3 2 3 2 7 2" xfId="36139" xr:uid="{00000000-0005-0000-0000-0000188D0000}"/>
    <cellStyle name="Millares 9 2 3 2 3 2 7 3" xfId="36140" xr:uid="{00000000-0005-0000-0000-0000198D0000}"/>
    <cellStyle name="Millares 9 2 3 2 3 2 8" xfId="36141" xr:uid="{00000000-0005-0000-0000-00001A8D0000}"/>
    <cellStyle name="Millares 9 2 3 2 3 2 8 2" xfId="36142" xr:uid="{00000000-0005-0000-0000-00001B8D0000}"/>
    <cellStyle name="Millares 9 2 3 2 3 2 8 3" xfId="36143" xr:uid="{00000000-0005-0000-0000-00001C8D0000}"/>
    <cellStyle name="Millares 9 2 3 2 3 2 9" xfId="36144" xr:uid="{00000000-0005-0000-0000-00001D8D0000}"/>
    <cellStyle name="Millares 9 2 3 2 3 3" xfId="36145" xr:uid="{00000000-0005-0000-0000-00001E8D0000}"/>
    <cellStyle name="Millares 9 2 3 2 3 3 10" xfId="36146" xr:uid="{00000000-0005-0000-0000-00001F8D0000}"/>
    <cellStyle name="Millares 9 2 3 2 3 3 2" xfId="36147" xr:uid="{00000000-0005-0000-0000-0000208D0000}"/>
    <cellStyle name="Millares 9 2 3 2 3 3 2 2" xfId="36148" xr:uid="{00000000-0005-0000-0000-0000218D0000}"/>
    <cellStyle name="Millares 9 2 3 2 3 3 2 2 2" xfId="36149" xr:uid="{00000000-0005-0000-0000-0000228D0000}"/>
    <cellStyle name="Millares 9 2 3 2 3 3 2 2 2 2" xfId="36150" xr:uid="{00000000-0005-0000-0000-0000238D0000}"/>
    <cellStyle name="Millares 9 2 3 2 3 3 2 2 2 3" xfId="36151" xr:uid="{00000000-0005-0000-0000-0000248D0000}"/>
    <cellStyle name="Millares 9 2 3 2 3 3 2 2 3" xfId="36152" xr:uid="{00000000-0005-0000-0000-0000258D0000}"/>
    <cellStyle name="Millares 9 2 3 2 3 3 2 2 3 2" xfId="36153" xr:uid="{00000000-0005-0000-0000-0000268D0000}"/>
    <cellStyle name="Millares 9 2 3 2 3 3 2 2 3 3" xfId="36154" xr:uid="{00000000-0005-0000-0000-0000278D0000}"/>
    <cellStyle name="Millares 9 2 3 2 3 3 2 2 4" xfId="36155" xr:uid="{00000000-0005-0000-0000-0000288D0000}"/>
    <cellStyle name="Millares 9 2 3 2 3 3 2 2 5" xfId="36156" xr:uid="{00000000-0005-0000-0000-0000298D0000}"/>
    <cellStyle name="Millares 9 2 3 2 3 3 2 3" xfId="36157" xr:uid="{00000000-0005-0000-0000-00002A8D0000}"/>
    <cellStyle name="Millares 9 2 3 2 3 3 2 3 2" xfId="36158" xr:uid="{00000000-0005-0000-0000-00002B8D0000}"/>
    <cellStyle name="Millares 9 2 3 2 3 3 2 3 2 2" xfId="36159" xr:uid="{00000000-0005-0000-0000-00002C8D0000}"/>
    <cellStyle name="Millares 9 2 3 2 3 3 2 3 2 3" xfId="36160" xr:uid="{00000000-0005-0000-0000-00002D8D0000}"/>
    <cellStyle name="Millares 9 2 3 2 3 3 2 3 3" xfId="36161" xr:uid="{00000000-0005-0000-0000-00002E8D0000}"/>
    <cellStyle name="Millares 9 2 3 2 3 3 2 3 3 2" xfId="36162" xr:uid="{00000000-0005-0000-0000-00002F8D0000}"/>
    <cellStyle name="Millares 9 2 3 2 3 3 2 3 3 3" xfId="36163" xr:uid="{00000000-0005-0000-0000-0000308D0000}"/>
    <cellStyle name="Millares 9 2 3 2 3 3 2 3 4" xfId="36164" xr:uid="{00000000-0005-0000-0000-0000318D0000}"/>
    <cellStyle name="Millares 9 2 3 2 3 3 2 3 5" xfId="36165" xr:uid="{00000000-0005-0000-0000-0000328D0000}"/>
    <cellStyle name="Millares 9 2 3 2 3 3 2 4" xfId="36166" xr:uid="{00000000-0005-0000-0000-0000338D0000}"/>
    <cellStyle name="Millares 9 2 3 2 3 3 2 4 2" xfId="36167" xr:uid="{00000000-0005-0000-0000-0000348D0000}"/>
    <cellStyle name="Millares 9 2 3 2 3 3 2 4 2 2" xfId="36168" xr:uid="{00000000-0005-0000-0000-0000358D0000}"/>
    <cellStyle name="Millares 9 2 3 2 3 3 2 4 2 3" xfId="36169" xr:uid="{00000000-0005-0000-0000-0000368D0000}"/>
    <cellStyle name="Millares 9 2 3 2 3 3 2 4 3" xfId="36170" xr:uid="{00000000-0005-0000-0000-0000378D0000}"/>
    <cellStyle name="Millares 9 2 3 2 3 3 2 4 3 2" xfId="36171" xr:uid="{00000000-0005-0000-0000-0000388D0000}"/>
    <cellStyle name="Millares 9 2 3 2 3 3 2 4 3 3" xfId="36172" xr:uid="{00000000-0005-0000-0000-0000398D0000}"/>
    <cellStyle name="Millares 9 2 3 2 3 3 2 4 4" xfId="36173" xr:uid="{00000000-0005-0000-0000-00003A8D0000}"/>
    <cellStyle name="Millares 9 2 3 2 3 3 2 4 5" xfId="36174" xr:uid="{00000000-0005-0000-0000-00003B8D0000}"/>
    <cellStyle name="Millares 9 2 3 2 3 3 2 5" xfId="36175" xr:uid="{00000000-0005-0000-0000-00003C8D0000}"/>
    <cellStyle name="Millares 9 2 3 2 3 3 2 5 2" xfId="36176" xr:uid="{00000000-0005-0000-0000-00003D8D0000}"/>
    <cellStyle name="Millares 9 2 3 2 3 3 2 5 3" xfId="36177" xr:uid="{00000000-0005-0000-0000-00003E8D0000}"/>
    <cellStyle name="Millares 9 2 3 2 3 3 2 6" xfId="36178" xr:uid="{00000000-0005-0000-0000-00003F8D0000}"/>
    <cellStyle name="Millares 9 2 3 2 3 3 2 6 2" xfId="36179" xr:uid="{00000000-0005-0000-0000-0000408D0000}"/>
    <cellStyle name="Millares 9 2 3 2 3 3 2 6 3" xfId="36180" xr:uid="{00000000-0005-0000-0000-0000418D0000}"/>
    <cellStyle name="Millares 9 2 3 2 3 3 2 7" xfId="36181" xr:uid="{00000000-0005-0000-0000-0000428D0000}"/>
    <cellStyle name="Millares 9 2 3 2 3 3 2 8" xfId="36182" xr:uid="{00000000-0005-0000-0000-0000438D0000}"/>
    <cellStyle name="Millares 9 2 3 2 3 3 3" xfId="36183" xr:uid="{00000000-0005-0000-0000-0000448D0000}"/>
    <cellStyle name="Millares 9 2 3 2 3 3 3 2" xfId="36184" xr:uid="{00000000-0005-0000-0000-0000458D0000}"/>
    <cellStyle name="Millares 9 2 3 2 3 3 3 2 2" xfId="36185" xr:uid="{00000000-0005-0000-0000-0000468D0000}"/>
    <cellStyle name="Millares 9 2 3 2 3 3 3 2 2 2" xfId="36186" xr:uid="{00000000-0005-0000-0000-0000478D0000}"/>
    <cellStyle name="Millares 9 2 3 2 3 3 3 2 2 3" xfId="36187" xr:uid="{00000000-0005-0000-0000-0000488D0000}"/>
    <cellStyle name="Millares 9 2 3 2 3 3 3 2 3" xfId="36188" xr:uid="{00000000-0005-0000-0000-0000498D0000}"/>
    <cellStyle name="Millares 9 2 3 2 3 3 3 2 3 2" xfId="36189" xr:uid="{00000000-0005-0000-0000-00004A8D0000}"/>
    <cellStyle name="Millares 9 2 3 2 3 3 3 2 3 3" xfId="36190" xr:uid="{00000000-0005-0000-0000-00004B8D0000}"/>
    <cellStyle name="Millares 9 2 3 2 3 3 3 2 4" xfId="36191" xr:uid="{00000000-0005-0000-0000-00004C8D0000}"/>
    <cellStyle name="Millares 9 2 3 2 3 3 3 2 5" xfId="36192" xr:uid="{00000000-0005-0000-0000-00004D8D0000}"/>
    <cellStyle name="Millares 9 2 3 2 3 3 3 3" xfId="36193" xr:uid="{00000000-0005-0000-0000-00004E8D0000}"/>
    <cellStyle name="Millares 9 2 3 2 3 3 3 3 2" xfId="36194" xr:uid="{00000000-0005-0000-0000-00004F8D0000}"/>
    <cellStyle name="Millares 9 2 3 2 3 3 3 3 2 2" xfId="36195" xr:uid="{00000000-0005-0000-0000-0000508D0000}"/>
    <cellStyle name="Millares 9 2 3 2 3 3 3 3 2 3" xfId="36196" xr:uid="{00000000-0005-0000-0000-0000518D0000}"/>
    <cellStyle name="Millares 9 2 3 2 3 3 3 3 3" xfId="36197" xr:uid="{00000000-0005-0000-0000-0000528D0000}"/>
    <cellStyle name="Millares 9 2 3 2 3 3 3 3 3 2" xfId="36198" xr:uid="{00000000-0005-0000-0000-0000538D0000}"/>
    <cellStyle name="Millares 9 2 3 2 3 3 3 3 3 3" xfId="36199" xr:uid="{00000000-0005-0000-0000-0000548D0000}"/>
    <cellStyle name="Millares 9 2 3 2 3 3 3 3 4" xfId="36200" xr:uid="{00000000-0005-0000-0000-0000558D0000}"/>
    <cellStyle name="Millares 9 2 3 2 3 3 3 3 5" xfId="36201" xr:uid="{00000000-0005-0000-0000-0000568D0000}"/>
    <cellStyle name="Millares 9 2 3 2 3 3 3 4" xfId="36202" xr:uid="{00000000-0005-0000-0000-0000578D0000}"/>
    <cellStyle name="Millares 9 2 3 2 3 3 3 4 2" xfId="36203" xr:uid="{00000000-0005-0000-0000-0000588D0000}"/>
    <cellStyle name="Millares 9 2 3 2 3 3 3 4 2 2" xfId="36204" xr:uid="{00000000-0005-0000-0000-0000598D0000}"/>
    <cellStyle name="Millares 9 2 3 2 3 3 3 4 2 3" xfId="36205" xr:uid="{00000000-0005-0000-0000-00005A8D0000}"/>
    <cellStyle name="Millares 9 2 3 2 3 3 3 4 3" xfId="36206" xr:uid="{00000000-0005-0000-0000-00005B8D0000}"/>
    <cellStyle name="Millares 9 2 3 2 3 3 3 4 3 2" xfId="36207" xr:uid="{00000000-0005-0000-0000-00005C8D0000}"/>
    <cellStyle name="Millares 9 2 3 2 3 3 3 4 3 3" xfId="36208" xr:uid="{00000000-0005-0000-0000-00005D8D0000}"/>
    <cellStyle name="Millares 9 2 3 2 3 3 3 4 4" xfId="36209" xr:uid="{00000000-0005-0000-0000-00005E8D0000}"/>
    <cellStyle name="Millares 9 2 3 2 3 3 3 4 5" xfId="36210" xr:uid="{00000000-0005-0000-0000-00005F8D0000}"/>
    <cellStyle name="Millares 9 2 3 2 3 3 3 5" xfId="36211" xr:uid="{00000000-0005-0000-0000-0000608D0000}"/>
    <cellStyle name="Millares 9 2 3 2 3 3 3 5 2" xfId="36212" xr:uid="{00000000-0005-0000-0000-0000618D0000}"/>
    <cellStyle name="Millares 9 2 3 2 3 3 3 5 3" xfId="36213" xr:uid="{00000000-0005-0000-0000-0000628D0000}"/>
    <cellStyle name="Millares 9 2 3 2 3 3 3 6" xfId="36214" xr:uid="{00000000-0005-0000-0000-0000638D0000}"/>
    <cellStyle name="Millares 9 2 3 2 3 3 3 6 2" xfId="36215" xr:uid="{00000000-0005-0000-0000-0000648D0000}"/>
    <cellStyle name="Millares 9 2 3 2 3 3 3 6 3" xfId="36216" xr:uid="{00000000-0005-0000-0000-0000658D0000}"/>
    <cellStyle name="Millares 9 2 3 2 3 3 3 7" xfId="36217" xr:uid="{00000000-0005-0000-0000-0000668D0000}"/>
    <cellStyle name="Millares 9 2 3 2 3 3 3 8" xfId="36218" xr:uid="{00000000-0005-0000-0000-0000678D0000}"/>
    <cellStyle name="Millares 9 2 3 2 3 3 4" xfId="36219" xr:uid="{00000000-0005-0000-0000-0000688D0000}"/>
    <cellStyle name="Millares 9 2 3 2 3 3 4 2" xfId="36220" xr:uid="{00000000-0005-0000-0000-0000698D0000}"/>
    <cellStyle name="Millares 9 2 3 2 3 3 4 2 2" xfId="36221" xr:uid="{00000000-0005-0000-0000-00006A8D0000}"/>
    <cellStyle name="Millares 9 2 3 2 3 3 4 2 3" xfId="36222" xr:uid="{00000000-0005-0000-0000-00006B8D0000}"/>
    <cellStyle name="Millares 9 2 3 2 3 3 4 3" xfId="36223" xr:uid="{00000000-0005-0000-0000-00006C8D0000}"/>
    <cellStyle name="Millares 9 2 3 2 3 3 4 3 2" xfId="36224" xr:uid="{00000000-0005-0000-0000-00006D8D0000}"/>
    <cellStyle name="Millares 9 2 3 2 3 3 4 3 3" xfId="36225" xr:uid="{00000000-0005-0000-0000-00006E8D0000}"/>
    <cellStyle name="Millares 9 2 3 2 3 3 4 4" xfId="36226" xr:uid="{00000000-0005-0000-0000-00006F8D0000}"/>
    <cellStyle name="Millares 9 2 3 2 3 3 4 5" xfId="36227" xr:uid="{00000000-0005-0000-0000-0000708D0000}"/>
    <cellStyle name="Millares 9 2 3 2 3 3 5" xfId="36228" xr:uid="{00000000-0005-0000-0000-0000718D0000}"/>
    <cellStyle name="Millares 9 2 3 2 3 3 5 2" xfId="36229" xr:uid="{00000000-0005-0000-0000-0000728D0000}"/>
    <cellStyle name="Millares 9 2 3 2 3 3 5 2 2" xfId="36230" xr:uid="{00000000-0005-0000-0000-0000738D0000}"/>
    <cellStyle name="Millares 9 2 3 2 3 3 5 2 3" xfId="36231" xr:uid="{00000000-0005-0000-0000-0000748D0000}"/>
    <cellStyle name="Millares 9 2 3 2 3 3 5 3" xfId="36232" xr:uid="{00000000-0005-0000-0000-0000758D0000}"/>
    <cellStyle name="Millares 9 2 3 2 3 3 5 3 2" xfId="36233" xr:uid="{00000000-0005-0000-0000-0000768D0000}"/>
    <cellStyle name="Millares 9 2 3 2 3 3 5 3 3" xfId="36234" xr:uid="{00000000-0005-0000-0000-0000778D0000}"/>
    <cellStyle name="Millares 9 2 3 2 3 3 5 4" xfId="36235" xr:uid="{00000000-0005-0000-0000-0000788D0000}"/>
    <cellStyle name="Millares 9 2 3 2 3 3 5 5" xfId="36236" xr:uid="{00000000-0005-0000-0000-0000798D0000}"/>
    <cellStyle name="Millares 9 2 3 2 3 3 6" xfId="36237" xr:uid="{00000000-0005-0000-0000-00007A8D0000}"/>
    <cellStyle name="Millares 9 2 3 2 3 3 6 2" xfId="36238" xr:uid="{00000000-0005-0000-0000-00007B8D0000}"/>
    <cellStyle name="Millares 9 2 3 2 3 3 6 2 2" xfId="36239" xr:uid="{00000000-0005-0000-0000-00007C8D0000}"/>
    <cellStyle name="Millares 9 2 3 2 3 3 6 2 3" xfId="36240" xr:uid="{00000000-0005-0000-0000-00007D8D0000}"/>
    <cellStyle name="Millares 9 2 3 2 3 3 6 3" xfId="36241" xr:uid="{00000000-0005-0000-0000-00007E8D0000}"/>
    <cellStyle name="Millares 9 2 3 2 3 3 6 3 2" xfId="36242" xr:uid="{00000000-0005-0000-0000-00007F8D0000}"/>
    <cellStyle name="Millares 9 2 3 2 3 3 6 3 3" xfId="36243" xr:uid="{00000000-0005-0000-0000-0000808D0000}"/>
    <cellStyle name="Millares 9 2 3 2 3 3 6 4" xfId="36244" xr:uid="{00000000-0005-0000-0000-0000818D0000}"/>
    <cellStyle name="Millares 9 2 3 2 3 3 6 5" xfId="36245" xr:uid="{00000000-0005-0000-0000-0000828D0000}"/>
    <cellStyle name="Millares 9 2 3 2 3 3 7" xfId="36246" xr:uid="{00000000-0005-0000-0000-0000838D0000}"/>
    <cellStyle name="Millares 9 2 3 2 3 3 7 2" xfId="36247" xr:uid="{00000000-0005-0000-0000-0000848D0000}"/>
    <cellStyle name="Millares 9 2 3 2 3 3 7 3" xfId="36248" xr:uid="{00000000-0005-0000-0000-0000858D0000}"/>
    <cellStyle name="Millares 9 2 3 2 3 3 8" xfId="36249" xr:uid="{00000000-0005-0000-0000-0000868D0000}"/>
    <cellStyle name="Millares 9 2 3 2 3 3 8 2" xfId="36250" xr:uid="{00000000-0005-0000-0000-0000878D0000}"/>
    <cellStyle name="Millares 9 2 3 2 3 3 8 3" xfId="36251" xr:uid="{00000000-0005-0000-0000-0000888D0000}"/>
    <cellStyle name="Millares 9 2 3 2 3 3 9" xfId="36252" xr:uid="{00000000-0005-0000-0000-0000898D0000}"/>
    <cellStyle name="Millares 9 2 3 2 3 4" xfId="36253" xr:uid="{00000000-0005-0000-0000-00008A8D0000}"/>
    <cellStyle name="Millares 9 2 3 2 3 4 2" xfId="36254" xr:uid="{00000000-0005-0000-0000-00008B8D0000}"/>
    <cellStyle name="Millares 9 2 3 2 3 4 2 2" xfId="36255" xr:uid="{00000000-0005-0000-0000-00008C8D0000}"/>
    <cellStyle name="Millares 9 2 3 2 3 4 2 2 2" xfId="36256" xr:uid="{00000000-0005-0000-0000-00008D8D0000}"/>
    <cellStyle name="Millares 9 2 3 2 3 4 2 2 3" xfId="36257" xr:uid="{00000000-0005-0000-0000-00008E8D0000}"/>
    <cellStyle name="Millares 9 2 3 2 3 4 2 3" xfId="36258" xr:uid="{00000000-0005-0000-0000-00008F8D0000}"/>
    <cellStyle name="Millares 9 2 3 2 3 4 2 3 2" xfId="36259" xr:uid="{00000000-0005-0000-0000-0000908D0000}"/>
    <cellStyle name="Millares 9 2 3 2 3 4 2 3 3" xfId="36260" xr:uid="{00000000-0005-0000-0000-0000918D0000}"/>
    <cellStyle name="Millares 9 2 3 2 3 4 2 4" xfId="36261" xr:uid="{00000000-0005-0000-0000-0000928D0000}"/>
    <cellStyle name="Millares 9 2 3 2 3 4 2 5" xfId="36262" xr:uid="{00000000-0005-0000-0000-0000938D0000}"/>
    <cellStyle name="Millares 9 2 3 2 3 4 3" xfId="36263" xr:uid="{00000000-0005-0000-0000-0000948D0000}"/>
    <cellStyle name="Millares 9 2 3 2 3 4 3 2" xfId="36264" xr:uid="{00000000-0005-0000-0000-0000958D0000}"/>
    <cellStyle name="Millares 9 2 3 2 3 4 3 2 2" xfId="36265" xr:uid="{00000000-0005-0000-0000-0000968D0000}"/>
    <cellStyle name="Millares 9 2 3 2 3 4 3 2 3" xfId="36266" xr:uid="{00000000-0005-0000-0000-0000978D0000}"/>
    <cellStyle name="Millares 9 2 3 2 3 4 3 3" xfId="36267" xr:uid="{00000000-0005-0000-0000-0000988D0000}"/>
    <cellStyle name="Millares 9 2 3 2 3 4 3 3 2" xfId="36268" xr:uid="{00000000-0005-0000-0000-0000998D0000}"/>
    <cellStyle name="Millares 9 2 3 2 3 4 3 3 3" xfId="36269" xr:uid="{00000000-0005-0000-0000-00009A8D0000}"/>
    <cellStyle name="Millares 9 2 3 2 3 4 3 4" xfId="36270" xr:uid="{00000000-0005-0000-0000-00009B8D0000}"/>
    <cellStyle name="Millares 9 2 3 2 3 4 3 5" xfId="36271" xr:uid="{00000000-0005-0000-0000-00009C8D0000}"/>
    <cellStyle name="Millares 9 2 3 2 3 4 4" xfId="36272" xr:uid="{00000000-0005-0000-0000-00009D8D0000}"/>
    <cellStyle name="Millares 9 2 3 2 3 4 4 2" xfId="36273" xr:uid="{00000000-0005-0000-0000-00009E8D0000}"/>
    <cellStyle name="Millares 9 2 3 2 3 4 4 2 2" xfId="36274" xr:uid="{00000000-0005-0000-0000-00009F8D0000}"/>
    <cellStyle name="Millares 9 2 3 2 3 4 4 2 3" xfId="36275" xr:uid="{00000000-0005-0000-0000-0000A08D0000}"/>
    <cellStyle name="Millares 9 2 3 2 3 4 4 3" xfId="36276" xr:uid="{00000000-0005-0000-0000-0000A18D0000}"/>
    <cellStyle name="Millares 9 2 3 2 3 4 4 3 2" xfId="36277" xr:uid="{00000000-0005-0000-0000-0000A28D0000}"/>
    <cellStyle name="Millares 9 2 3 2 3 4 4 3 3" xfId="36278" xr:uid="{00000000-0005-0000-0000-0000A38D0000}"/>
    <cellStyle name="Millares 9 2 3 2 3 4 4 4" xfId="36279" xr:uid="{00000000-0005-0000-0000-0000A48D0000}"/>
    <cellStyle name="Millares 9 2 3 2 3 4 4 5" xfId="36280" xr:uid="{00000000-0005-0000-0000-0000A58D0000}"/>
    <cellStyle name="Millares 9 2 3 2 3 4 5" xfId="36281" xr:uid="{00000000-0005-0000-0000-0000A68D0000}"/>
    <cellStyle name="Millares 9 2 3 2 3 4 5 2" xfId="36282" xr:uid="{00000000-0005-0000-0000-0000A78D0000}"/>
    <cellStyle name="Millares 9 2 3 2 3 4 5 3" xfId="36283" xr:uid="{00000000-0005-0000-0000-0000A88D0000}"/>
    <cellStyle name="Millares 9 2 3 2 3 4 6" xfId="36284" xr:uid="{00000000-0005-0000-0000-0000A98D0000}"/>
    <cellStyle name="Millares 9 2 3 2 3 4 6 2" xfId="36285" xr:uid="{00000000-0005-0000-0000-0000AA8D0000}"/>
    <cellStyle name="Millares 9 2 3 2 3 4 6 3" xfId="36286" xr:uid="{00000000-0005-0000-0000-0000AB8D0000}"/>
    <cellStyle name="Millares 9 2 3 2 3 4 7" xfId="36287" xr:uid="{00000000-0005-0000-0000-0000AC8D0000}"/>
    <cellStyle name="Millares 9 2 3 2 3 4 8" xfId="36288" xr:uid="{00000000-0005-0000-0000-0000AD8D0000}"/>
    <cellStyle name="Millares 9 2 3 2 3 5" xfId="36289" xr:uid="{00000000-0005-0000-0000-0000AE8D0000}"/>
    <cellStyle name="Millares 9 2 3 2 3 5 2" xfId="36290" xr:uid="{00000000-0005-0000-0000-0000AF8D0000}"/>
    <cellStyle name="Millares 9 2 3 2 3 5 2 2" xfId="36291" xr:uid="{00000000-0005-0000-0000-0000B08D0000}"/>
    <cellStyle name="Millares 9 2 3 2 3 5 2 2 2" xfId="36292" xr:uid="{00000000-0005-0000-0000-0000B18D0000}"/>
    <cellStyle name="Millares 9 2 3 2 3 5 2 2 3" xfId="36293" xr:uid="{00000000-0005-0000-0000-0000B28D0000}"/>
    <cellStyle name="Millares 9 2 3 2 3 5 2 3" xfId="36294" xr:uid="{00000000-0005-0000-0000-0000B38D0000}"/>
    <cellStyle name="Millares 9 2 3 2 3 5 2 3 2" xfId="36295" xr:uid="{00000000-0005-0000-0000-0000B48D0000}"/>
    <cellStyle name="Millares 9 2 3 2 3 5 2 3 3" xfId="36296" xr:uid="{00000000-0005-0000-0000-0000B58D0000}"/>
    <cellStyle name="Millares 9 2 3 2 3 5 2 4" xfId="36297" xr:uid="{00000000-0005-0000-0000-0000B68D0000}"/>
    <cellStyle name="Millares 9 2 3 2 3 5 2 5" xfId="36298" xr:uid="{00000000-0005-0000-0000-0000B78D0000}"/>
    <cellStyle name="Millares 9 2 3 2 3 5 3" xfId="36299" xr:uid="{00000000-0005-0000-0000-0000B88D0000}"/>
    <cellStyle name="Millares 9 2 3 2 3 5 3 2" xfId="36300" xr:uid="{00000000-0005-0000-0000-0000B98D0000}"/>
    <cellStyle name="Millares 9 2 3 2 3 5 3 2 2" xfId="36301" xr:uid="{00000000-0005-0000-0000-0000BA8D0000}"/>
    <cellStyle name="Millares 9 2 3 2 3 5 3 2 3" xfId="36302" xr:uid="{00000000-0005-0000-0000-0000BB8D0000}"/>
    <cellStyle name="Millares 9 2 3 2 3 5 3 3" xfId="36303" xr:uid="{00000000-0005-0000-0000-0000BC8D0000}"/>
    <cellStyle name="Millares 9 2 3 2 3 5 3 3 2" xfId="36304" xr:uid="{00000000-0005-0000-0000-0000BD8D0000}"/>
    <cellStyle name="Millares 9 2 3 2 3 5 3 3 3" xfId="36305" xr:uid="{00000000-0005-0000-0000-0000BE8D0000}"/>
    <cellStyle name="Millares 9 2 3 2 3 5 3 4" xfId="36306" xr:uid="{00000000-0005-0000-0000-0000BF8D0000}"/>
    <cellStyle name="Millares 9 2 3 2 3 5 3 5" xfId="36307" xr:uid="{00000000-0005-0000-0000-0000C08D0000}"/>
    <cellStyle name="Millares 9 2 3 2 3 5 4" xfId="36308" xr:uid="{00000000-0005-0000-0000-0000C18D0000}"/>
    <cellStyle name="Millares 9 2 3 2 3 5 4 2" xfId="36309" xr:uid="{00000000-0005-0000-0000-0000C28D0000}"/>
    <cellStyle name="Millares 9 2 3 2 3 5 4 2 2" xfId="36310" xr:uid="{00000000-0005-0000-0000-0000C38D0000}"/>
    <cellStyle name="Millares 9 2 3 2 3 5 4 2 3" xfId="36311" xr:uid="{00000000-0005-0000-0000-0000C48D0000}"/>
    <cellStyle name="Millares 9 2 3 2 3 5 4 3" xfId="36312" xr:uid="{00000000-0005-0000-0000-0000C58D0000}"/>
    <cellStyle name="Millares 9 2 3 2 3 5 4 3 2" xfId="36313" xr:uid="{00000000-0005-0000-0000-0000C68D0000}"/>
    <cellStyle name="Millares 9 2 3 2 3 5 4 3 3" xfId="36314" xr:uid="{00000000-0005-0000-0000-0000C78D0000}"/>
    <cellStyle name="Millares 9 2 3 2 3 5 4 4" xfId="36315" xr:uid="{00000000-0005-0000-0000-0000C88D0000}"/>
    <cellStyle name="Millares 9 2 3 2 3 5 4 5" xfId="36316" xr:uid="{00000000-0005-0000-0000-0000C98D0000}"/>
    <cellStyle name="Millares 9 2 3 2 3 5 5" xfId="36317" xr:uid="{00000000-0005-0000-0000-0000CA8D0000}"/>
    <cellStyle name="Millares 9 2 3 2 3 5 5 2" xfId="36318" xr:uid="{00000000-0005-0000-0000-0000CB8D0000}"/>
    <cellStyle name="Millares 9 2 3 2 3 5 5 3" xfId="36319" xr:uid="{00000000-0005-0000-0000-0000CC8D0000}"/>
    <cellStyle name="Millares 9 2 3 2 3 5 6" xfId="36320" xr:uid="{00000000-0005-0000-0000-0000CD8D0000}"/>
    <cellStyle name="Millares 9 2 3 2 3 5 6 2" xfId="36321" xr:uid="{00000000-0005-0000-0000-0000CE8D0000}"/>
    <cellStyle name="Millares 9 2 3 2 3 5 6 3" xfId="36322" xr:uid="{00000000-0005-0000-0000-0000CF8D0000}"/>
    <cellStyle name="Millares 9 2 3 2 3 5 7" xfId="36323" xr:uid="{00000000-0005-0000-0000-0000D08D0000}"/>
    <cellStyle name="Millares 9 2 3 2 3 5 8" xfId="36324" xr:uid="{00000000-0005-0000-0000-0000D18D0000}"/>
    <cellStyle name="Millares 9 2 3 2 3 6" xfId="36325" xr:uid="{00000000-0005-0000-0000-0000D28D0000}"/>
    <cellStyle name="Millares 9 2 3 2 3 6 2" xfId="36326" xr:uid="{00000000-0005-0000-0000-0000D38D0000}"/>
    <cellStyle name="Millares 9 2 3 2 3 6 2 2" xfId="36327" xr:uid="{00000000-0005-0000-0000-0000D48D0000}"/>
    <cellStyle name="Millares 9 2 3 2 3 6 2 3" xfId="36328" xr:uid="{00000000-0005-0000-0000-0000D58D0000}"/>
    <cellStyle name="Millares 9 2 3 2 3 6 3" xfId="36329" xr:uid="{00000000-0005-0000-0000-0000D68D0000}"/>
    <cellStyle name="Millares 9 2 3 2 3 6 3 2" xfId="36330" xr:uid="{00000000-0005-0000-0000-0000D78D0000}"/>
    <cellStyle name="Millares 9 2 3 2 3 6 3 3" xfId="36331" xr:uid="{00000000-0005-0000-0000-0000D88D0000}"/>
    <cellStyle name="Millares 9 2 3 2 3 6 4" xfId="36332" xr:uid="{00000000-0005-0000-0000-0000D98D0000}"/>
    <cellStyle name="Millares 9 2 3 2 3 6 5" xfId="36333" xr:uid="{00000000-0005-0000-0000-0000DA8D0000}"/>
    <cellStyle name="Millares 9 2 3 2 3 7" xfId="36334" xr:uid="{00000000-0005-0000-0000-0000DB8D0000}"/>
    <cellStyle name="Millares 9 2 3 2 3 7 2" xfId="36335" xr:uid="{00000000-0005-0000-0000-0000DC8D0000}"/>
    <cellStyle name="Millares 9 2 3 2 3 7 2 2" xfId="36336" xr:uid="{00000000-0005-0000-0000-0000DD8D0000}"/>
    <cellStyle name="Millares 9 2 3 2 3 7 2 3" xfId="36337" xr:uid="{00000000-0005-0000-0000-0000DE8D0000}"/>
    <cellStyle name="Millares 9 2 3 2 3 7 3" xfId="36338" xr:uid="{00000000-0005-0000-0000-0000DF8D0000}"/>
    <cellStyle name="Millares 9 2 3 2 3 7 3 2" xfId="36339" xr:uid="{00000000-0005-0000-0000-0000E08D0000}"/>
    <cellStyle name="Millares 9 2 3 2 3 7 3 3" xfId="36340" xr:uid="{00000000-0005-0000-0000-0000E18D0000}"/>
    <cellStyle name="Millares 9 2 3 2 3 7 4" xfId="36341" xr:uid="{00000000-0005-0000-0000-0000E28D0000}"/>
    <cellStyle name="Millares 9 2 3 2 3 7 5" xfId="36342" xr:uid="{00000000-0005-0000-0000-0000E38D0000}"/>
    <cellStyle name="Millares 9 2 3 2 3 8" xfId="36343" xr:uid="{00000000-0005-0000-0000-0000E48D0000}"/>
    <cellStyle name="Millares 9 2 3 2 3 8 2" xfId="36344" xr:uid="{00000000-0005-0000-0000-0000E58D0000}"/>
    <cellStyle name="Millares 9 2 3 2 3 8 2 2" xfId="36345" xr:uid="{00000000-0005-0000-0000-0000E68D0000}"/>
    <cellStyle name="Millares 9 2 3 2 3 8 2 3" xfId="36346" xr:uid="{00000000-0005-0000-0000-0000E78D0000}"/>
    <cellStyle name="Millares 9 2 3 2 3 8 3" xfId="36347" xr:uid="{00000000-0005-0000-0000-0000E88D0000}"/>
    <cellStyle name="Millares 9 2 3 2 3 8 3 2" xfId="36348" xr:uid="{00000000-0005-0000-0000-0000E98D0000}"/>
    <cellStyle name="Millares 9 2 3 2 3 8 3 3" xfId="36349" xr:uid="{00000000-0005-0000-0000-0000EA8D0000}"/>
    <cellStyle name="Millares 9 2 3 2 3 8 4" xfId="36350" xr:uid="{00000000-0005-0000-0000-0000EB8D0000}"/>
    <cellStyle name="Millares 9 2 3 2 3 8 5" xfId="36351" xr:uid="{00000000-0005-0000-0000-0000EC8D0000}"/>
    <cellStyle name="Millares 9 2 3 2 3 9" xfId="36352" xr:uid="{00000000-0005-0000-0000-0000ED8D0000}"/>
    <cellStyle name="Millares 9 2 3 2 3 9 2" xfId="36353" xr:uid="{00000000-0005-0000-0000-0000EE8D0000}"/>
    <cellStyle name="Millares 9 2 3 2 3 9 3" xfId="36354" xr:uid="{00000000-0005-0000-0000-0000EF8D0000}"/>
    <cellStyle name="Millares 9 2 3 2 4" xfId="36355" xr:uid="{00000000-0005-0000-0000-0000F08D0000}"/>
    <cellStyle name="Millares 9 2 3 2 4 10" xfId="36356" xr:uid="{00000000-0005-0000-0000-0000F18D0000}"/>
    <cellStyle name="Millares 9 2 3 2 4 2" xfId="36357" xr:uid="{00000000-0005-0000-0000-0000F28D0000}"/>
    <cellStyle name="Millares 9 2 3 2 4 2 2" xfId="36358" xr:uid="{00000000-0005-0000-0000-0000F38D0000}"/>
    <cellStyle name="Millares 9 2 3 2 4 2 2 2" xfId="36359" xr:uid="{00000000-0005-0000-0000-0000F48D0000}"/>
    <cellStyle name="Millares 9 2 3 2 4 2 2 2 2" xfId="36360" xr:uid="{00000000-0005-0000-0000-0000F58D0000}"/>
    <cellStyle name="Millares 9 2 3 2 4 2 2 2 3" xfId="36361" xr:uid="{00000000-0005-0000-0000-0000F68D0000}"/>
    <cellStyle name="Millares 9 2 3 2 4 2 2 3" xfId="36362" xr:uid="{00000000-0005-0000-0000-0000F78D0000}"/>
    <cellStyle name="Millares 9 2 3 2 4 2 2 3 2" xfId="36363" xr:uid="{00000000-0005-0000-0000-0000F88D0000}"/>
    <cellStyle name="Millares 9 2 3 2 4 2 2 3 3" xfId="36364" xr:uid="{00000000-0005-0000-0000-0000F98D0000}"/>
    <cellStyle name="Millares 9 2 3 2 4 2 2 4" xfId="36365" xr:uid="{00000000-0005-0000-0000-0000FA8D0000}"/>
    <cellStyle name="Millares 9 2 3 2 4 2 2 5" xfId="36366" xr:uid="{00000000-0005-0000-0000-0000FB8D0000}"/>
    <cellStyle name="Millares 9 2 3 2 4 2 3" xfId="36367" xr:uid="{00000000-0005-0000-0000-0000FC8D0000}"/>
    <cellStyle name="Millares 9 2 3 2 4 2 3 2" xfId="36368" xr:uid="{00000000-0005-0000-0000-0000FD8D0000}"/>
    <cellStyle name="Millares 9 2 3 2 4 2 3 2 2" xfId="36369" xr:uid="{00000000-0005-0000-0000-0000FE8D0000}"/>
    <cellStyle name="Millares 9 2 3 2 4 2 3 2 3" xfId="36370" xr:uid="{00000000-0005-0000-0000-0000FF8D0000}"/>
    <cellStyle name="Millares 9 2 3 2 4 2 3 3" xfId="36371" xr:uid="{00000000-0005-0000-0000-0000008E0000}"/>
    <cellStyle name="Millares 9 2 3 2 4 2 3 3 2" xfId="36372" xr:uid="{00000000-0005-0000-0000-0000018E0000}"/>
    <cellStyle name="Millares 9 2 3 2 4 2 3 3 3" xfId="36373" xr:uid="{00000000-0005-0000-0000-0000028E0000}"/>
    <cellStyle name="Millares 9 2 3 2 4 2 3 4" xfId="36374" xr:uid="{00000000-0005-0000-0000-0000038E0000}"/>
    <cellStyle name="Millares 9 2 3 2 4 2 3 5" xfId="36375" xr:uid="{00000000-0005-0000-0000-0000048E0000}"/>
    <cellStyle name="Millares 9 2 3 2 4 2 4" xfId="36376" xr:uid="{00000000-0005-0000-0000-0000058E0000}"/>
    <cellStyle name="Millares 9 2 3 2 4 2 4 2" xfId="36377" xr:uid="{00000000-0005-0000-0000-0000068E0000}"/>
    <cellStyle name="Millares 9 2 3 2 4 2 4 2 2" xfId="36378" xr:uid="{00000000-0005-0000-0000-0000078E0000}"/>
    <cellStyle name="Millares 9 2 3 2 4 2 4 2 3" xfId="36379" xr:uid="{00000000-0005-0000-0000-0000088E0000}"/>
    <cellStyle name="Millares 9 2 3 2 4 2 4 3" xfId="36380" xr:uid="{00000000-0005-0000-0000-0000098E0000}"/>
    <cellStyle name="Millares 9 2 3 2 4 2 4 3 2" xfId="36381" xr:uid="{00000000-0005-0000-0000-00000A8E0000}"/>
    <cellStyle name="Millares 9 2 3 2 4 2 4 3 3" xfId="36382" xr:uid="{00000000-0005-0000-0000-00000B8E0000}"/>
    <cellStyle name="Millares 9 2 3 2 4 2 4 4" xfId="36383" xr:uid="{00000000-0005-0000-0000-00000C8E0000}"/>
    <cellStyle name="Millares 9 2 3 2 4 2 4 5" xfId="36384" xr:uid="{00000000-0005-0000-0000-00000D8E0000}"/>
    <cellStyle name="Millares 9 2 3 2 4 2 5" xfId="36385" xr:uid="{00000000-0005-0000-0000-00000E8E0000}"/>
    <cellStyle name="Millares 9 2 3 2 4 2 5 2" xfId="36386" xr:uid="{00000000-0005-0000-0000-00000F8E0000}"/>
    <cellStyle name="Millares 9 2 3 2 4 2 5 3" xfId="36387" xr:uid="{00000000-0005-0000-0000-0000108E0000}"/>
    <cellStyle name="Millares 9 2 3 2 4 2 6" xfId="36388" xr:uid="{00000000-0005-0000-0000-0000118E0000}"/>
    <cellStyle name="Millares 9 2 3 2 4 2 6 2" xfId="36389" xr:uid="{00000000-0005-0000-0000-0000128E0000}"/>
    <cellStyle name="Millares 9 2 3 2 4 2 6 3" xfId="36390" xr:uid="{00000000-0005-0000-0000-0000138E0000}"/>
    <cellStyle name="Millares 9 2 3 2 4 2 7" xfId="36391" xr:uid="{00000000-0005-0000-0000-0000148E0000}"/>
    <cellStyle name="Millares 9 2 3 2 4 2 8" xfId="36392" xr:uid="{00000000-0005-0000-0000-0000158E0000}"/>
    <cellStyle name="Millares 9 2 3 2 4 3" xfId="36393" xr:uid="{00000000-0005-0000-0000-0000168E0000}"/>
    <cellStyle name="Millares 9 2 3 2 4 3 2" xfId="36394" xr:uid="{00000000-0005-0000-0000-0000178E0000}"/>
    <cellStyle name="Millares 9 2 3 2 4 3 2 2" xfId="36395" xr:uid="{00000000-0005-0000-0000-0000188E0000}"/>
    <cellStyle name="Millares 9 2 3 2 4 3 2 2 2" xfId="36396" xr:uid="{00000000-0005-0000-0000-0000198E0000}"/>
    <cellStyle name="Millares 9 2 3 2 4 3 2 2 3" xfId="36397" xr:uid="{00000000-0005-0000-0000-00001A8E0000}"/>
    <cellStyle name="Millares 9 2 3 2 4 3 2 3" xfId="36398" xr:uid="{00000000-0005-0000-0000-00001B8E0000}"/>
    <cellStyle name="Millares 9 2 3 2 4 3 2 3 2" xfId="36399" xr:uid="{00000000-0005-0000-0000-00001C8E0000}"/>
    <cellStyle name="Millares 9 2 3 2 4 3 2 3 3" xfId="36400" xr:uid="{00000000-0005-0000-0000-00001D8E0000}"/>
    <cellStyle name="Millares 9 2 3 2 4 3 2 4" xfId="36401" xr:uid="{00000000-0005-0000-0000-00001E8E0000}"/>
    <cellStyle name="Millares 9 2 3 2 4 3 2 5" xfId="36402" xr:uid="{00000000-0005-0000-0000-00001F8E0000}"/>
    <cellStyle name="Millares 9 2 3 2 4 3 3" xfId="36403" xr:uid="{00000000-0005-0000-0000-0000208E0000}"/>
    <cellStyle name="Millares 9 2 3 2 4 3 3 2" xfId="36404" xr:uid="{00000000-0005-0000-0000-0000218E0000}"/>
    <cellStyle name="Millares 9 2 3 2 4 3 3 2 2" xfId="36405" xr:uid="{00000000-0005-0000-0000-0000228E0000}"/>
    <cellStyle name="Millares 9 2 3 2 4 3 3 2 3" xfId="36406" xr:uid="{00000000-0005-0000-0000-0000238E0000}"/>
    <cellStyle name="Millares 9 2 3 2 4 3 3 3" xfId="36407" xr:uid="{00000000-0005-0000-0000-0000248E0000}"/>
    <cellStyle name="Millares 9 2 3 2 4 3 3 3 2" xfId="36408" xr:uid="{00000000-0005-0000-0000-0000258E0000}"/>
    <cellStyle name="Millares 9 2 3 2 4 3 3 3 3" xfId="36409" xr:uid="{00000000-0005-0000-0000-0000268E0000}"/>
    <cellStyle name="Millares 9 2 3 2 4 3 3 4" xfId="36410" xr:uid="{00000000-0005-0000-0000-0000278E0000}"/>
    <cellStyle name="Millares 9 2 3 2 4 3 3 5" xfId="36411" xr:uid="{00000000-0005-0000-0000-0000288E0000}"/>
    <cellStyle name="Millares 9 2 3 2 4 3 4" xfId="36412" xr:uid="{00000000-0005-0000-0000-0000298E0000}"/>
    <cellStyle name="Millares 9 2 3 2 4 3 4 2" xfId="36413" xr:uid="{00000000-0005-0000-0000-00002A8E0000}"/>
    <cellStyle name="Millares 9 2 3 2 4 3 4 2 2" xfId="36414" xr:uid="{00000000-0005-0000-0000-00002B8E0000}"/>
    <cellStyle name="Millares 9 2 3 2 4 3 4 2 3" xfId="36415" xr:uid="{00000000-0005-0000-0000-00002C8E0000}"/>
    <cellStyle name="Millares 9 2 3 2 4 3 4 3" xfId="36416" xr:uid="{00000000-0005-0000-0000-00002D8E0000}"/>
    <cellStyle name="Millares 9 2 3 2 4 3 4 3 2" xfId="36417" xr:uid="{00000000-0005-0000-0000-00002E8E0000}"/>
    <cellStyle name="Millares 9 2 3 2 4 3 4 3 3" xfId="36418" xr:uid="{00000000-0005-0000-0000-00002F8E0000}"/>
    <cellStyle name="Millares 9 2 3 2 4 3 4 4" xfId="36419" xr:uid="{00000000-0005-0000-0000-0000308E0000}"/>
    <cellStyle name="Millares 9 2 3 2 4 3 4 5" xfId="36420" xr:uid="{00000000-0005-0000-0000-0000318E0000}"/>
    <cellStyle name="Millares 9 2 3 2 4 3 5" xfId="36421" xr:uid="{00000000-0005-0000-0000-0000328E0000}"/>
    <cellStyle name="Millares 9 2 3 2 4 3 5 2" xfId="36422" xr:uid="{00000000-0005-0000-0000-0000338E0000}"/>
    <cellStyle name="Millares 9 2 3 2 4 3 5 3" xfId="36423" xr:uid="{00000000-0005-0000-0000-0000348E0000}"/>
    <cellStyle name="Millares 9 2 3 2 4 3 6" xfId="36424" xr:uid="{00000000-0005-0000-0000-0000358E0000}"/>
    <cellStyle name="Millares 9 2 3 2 4 3 6 2" xfId="36425" xr:uid="{00000000-0005-0000-0000-0000368E0000}"/>
    <cellStyle name="Millares 9 2 3 2 4 3 6 3" xfId="36426" xr:uid="{00000000-0005-0000-0000-0000378E0000}"/>
    <cellStyle name="Millares 9 2 3 2 4 3 7" xfId="36427" xr:uid="{00000000-0005-0000-0000-0000388E0000}"/>
    <cellStyle name="Millares 9 2 3 2 4 3 8" xfId="36428" xr:uid="{00000000-0005-0000-0000-0000398E0000}"/>
    <cellStyle name="Millares 9 2 3 2 4 4" xfId="36429" xr:uid="{00000000-0005-0000-0000-00003A8E0000}"/>
    <cellStyle name="Millares 9 2 3 2 4 4 2" xfId="36430" xr:uid="{00000000-0005-0000-0000-00003B8E0000}"/>
    <cellStyle name="Millares 9 2 3 2 4 4 2 2" xfId="36431" xr:uid="{00000000-0005-0000-0000-00003C8E0000}"/>
    <cellStyle name="Millares 9 2 3 2 4 4 2 3" xfId="36432" xr:uid="{00000000-0005-0000-0000-00003D8E0000}"/>
    <cellStyle name="Millares 9 2 3 2 4 4 3" xfId="36433" xr:uid="{00000000-0005-0000-0000-00003E8E0000}"/>
    <cellStyle name="Millares 9 2 3 2 4 4 3 2" xfId="36434" xr:uid="{00000000-0005-0000-0000-00003F8E0000}"/>
    <cellStyle name="Millares 9 2 3 2 4 4 3 3" xfId="36435" xr:uid="{00000000-0005-0000-0000-0000408E0000}"/>
    <cellStyle name="Millares 9 2 3 2 4 4 4" xfId="36436" xr:uid="{00000000-0005-0000-0000-0000418E0000}"/>
    <cellStyle name="Millares 9 2 3 2 4 4 5" xfId="36437" xr:uid="{00000000-0005-0000-0000-0000428E0000}"/>
    <cellStyle name="Millares 9 2 3 2 4 5" xfId="36438" xr:uid="{00000000-0005-0000-0000-0000438E0000}"/>
    <cellStyle name="Millares 9 2 3 2 4 5 2" xfId="36439" xr:uid="{00000000-0005-0000-0000-0000448E0000}"/>
    <cellStyle name="Millares 9 2 3 2 4 5 2 2" xfId="36440" xr:uid="{00000000-0005-0000-0000-0000458E0000}"/>
    <cellStyle name="Millares 9 2 3 2 4 5 2 3" xfId="36441" xr:uid="{00000000-0005-0000-0000-0000468E0000}"/>
    <cellStyle name="Millares 9 2 3 2 4 5 3" xfId="36442" xr:uid="{00000000-0005-0000-0000-0000478E0000}"/>
    <cellStyle name="Millares 9 2 3 2 4 5 3 2" xfId="36443" xr:uid="{00000000-0005-0000-0000-0000488E0000}"/>
    <cellStyle name="Millares 9 2 3 2 4 5 3 3" xfId="36444" xr:uid="{00000000-0005-0000-0000-0000498E0000}"/>
    <cellStyle name="Millares 9 2 3 2 4 5 4" xfId="36445" xr:uid="{00000000-0005-0000-0000-00004A8E0000}"/>
    <cellStyle name="Millares 9 2 3 2 4 5 5" xfId="36446" xr:uid="{00000000-0005-0000-0000-00004B8E0000}"/>
    <cellStyle name="Millares 9 2 3 2 4 6" xfId="36447" xr:uid="{00000000-0005-0000-0000-00004C8E0000}"/>
    <cellStyle name="Millares 9 2 3 2 4 6 2" xfId="36448" xr:uid="{00000000-0005-0000-0000-00004D8E0000}"/>
    <cellStyle name="Millares 9 2 3 2 4 6 2 2" xfId="36449" xr:uid="{00000000-0005-0000-0000-00004E8E0000}"/>
    <cellStyle name="Millares 9 2 3 2 4 6 2 3" xfId="36450" xr:uid="{00000000-0005-0000-0000-00004F8E0000}"/>
    <cellStyle name="Millares 9 2 3 2 4 6 3" xfId="36451" xr:uid="{00000000-0005-0000-0000-0000508E0000}"/>
    <cellStyle name="Millares 9 2 3 2 4 6 3 2" xfId="36452" xr:uid="{00000000-0005-0000-0000-0000518E0000}"/>
    <cellStyle name="Millares 9 2 3 2 4 6 3 3" xfId="36453" xr:uid="{00000000-0005-0000-0000-0000528E0000}"/>
    <cellStyle name="Millares 9 2 3 2 4 6 4" xfId="36454" xr:uid="{00000000-0005-0000-0000-0000538E0000}"/>
    <cellStyle name="Millares 9 2 3 2 4 6 5" xfId="36455" xr:uid="{00000000-0005-0000-0000-0000548E0000}"/>
    <cellStyle name="Millares 9 2 3 2 4 7" xfId="36456" xr:uid="{00000000-0005-0000-0000-0000558E0000}"/>
    <cellStyle name="Millares 9 2 3 2 4 7 2" xfId="36457" xr:uid="{00000000-0005-0000-0000-0000568E0000}"/>
    <cellStyle name="Millares 9 2 3 2 4 7 3" xfId="36458" xr:uid="{00000000-0005-0000-0000-0000578E0000}"/>
    <cellStyle name="Millares 9 2 3 2 4 8" xfId="36459" xr:uid="{00000000-0005-0000-0000-0000588E0000}"/>
    <cellStyle name="Millares 9 2 3 2 4 8 2" xfId="36460" xr:uid="{00000000-0005-0000-0000-0000598E0000}"/>
    <cellStyle name="Millares 9 2 3 2 4 8 3" xfId="36461" xr:uid="{00000000-0005-0000-0000-00005A8E0000}"/>
    <cellStyle name="Millares 9 2 3 2 4 9" xfId="36462" xr:uid="{00000000-0005-0000-0000-00005B8E0000}"/>
    <cellStyle name="Millares 9 2 3 2 5" xfId="36463" xr:uid="{00000000-0005-0000-0000-00005C8E0000}"/>
    <cellStyle name="Millares 9 2 3 2 5 10" xfId="36464" xr:uid="{00000000-0005-0000-0000-00005D8E0000}"/>
    <cellStyle name="Millares 9 2 3 2 5 2" xfId="36465" xr:uid="{00000000-0005-0000-0000-00005E8E0000}"/>
    <cellStyle name="Millares 9 2 3 2 5 2 2" xfId="36466" xr:uid="{00000000-0005-0000-0000-00005F8E0000}"/>
    <cellStyle name="Millares 9 2 3 2 5 2 2 2" xfId="36467" xr:uid="{00000000-0005-0000-0000-0000608E0000}"/>
    <cellStyle name="Millares 9 2 3 2 5 2 2 2 2" xfId="36468" xr:uid="{00000000-0005-0000-0000-0000618E0000}"/>
    <cellStyle name="Millares 9 2 3 2 5 2 2 2 3" xfId="36469" xr:uid="{00000000-0005-0000-0000-0000628E0000}"/>
    <cellStyle name="Millares 9 2 3 2 5 2 2 3" xfId="36470" xr:uid="{00000000-0005-0000-0000-0000638E0000}"/>
    <cellStyle name="Millares 9 2 3 2 5 2 2 3 2" xfId="36471" xr:uid="{00000000-0005-0000-0000-0000648E0000}"/>
    <cellStyle name="Millares 9 2 3 2 5 2 2 3 3" xfId="36472" xr:uid="{00000000-0005-0000-0000-0000658E0000}"/>
    <cellStyle name="Millares 9 2 3 2 5 2 2 4" xfId="36473" xr:uid="{00000000-0005-0000-0000-0000668E0000}"/>
    <cellStyle name="Millares 9 2 3 2 5 2 2 5" xfId="36474" xr:uid="{00000000-0005-0000-0000-0000678E0000}"/>
    <cellStyle name="Millares 9 2 3 2 5 2 3" xfId="36475" xr:uid="{00000000-0005-0000-0000-0000688E0000}"/>
    <cellStyle name="Millares 9 2 3 2 5 2 3 2" xfId="36476" xr:uid="{00000000-0005-0000-0000-0000698E0000}"/>
    <cellStyle name="Millares 9 2 3 2 5 2 3 2 2" xfId="36477" xr:uid="{00000000-0005-0000-0000-00006A8E0000}"/>
    <cellStyle name="Millares 9 2 3 2 5 2 3 2 3" xfId="36478" xr:uid="{00000000-0005-0000-0000-00006B8E0000}"/>
    <cellStyle name="Millares 9 2 3 2 5 2 3 3" xfId="36479" xr:uid="{00000000-0005-0000-0000-00006C8E0000}"/>
    <cellStyle name="Millares 9 2 3 2 5 2 3 3 2" xfId="36480" xr:uid="{00000000-0005-0000-0000-00006D8E0000}"/>
    <cellStyle name="Millares 9 2 3 2 5 2 3 3 3" xfId="36481" xr:uid="{00000000-0005-0000-0000-00006E8E0000}"/>
    <cellStyle name="Millares 9 2 3 2 5 2 3 4" xfId="36482" xr:uid="{00000000-0005-0000-0000-00006F8E0000}"/>
    <cellStyle name="Millares 9 2 3 2 5 2 3 5" xfId="36483" xr:uid="{00000000-0005-0000-0000-0000708E0000}"/>
    <cellStyle name="Millares 9 2 3 2 5 2 4" xfId="36484" xr:uid="{00000000-0005-0000-0000-0000718E0000}"/>
    <cellStyle name="Millares 9 2 3 2 5 2 4 2" xfId="36485" xr:uid="{00000000-0005-0000-0000-0000728E0000}"/>
    <cellStyle name="Millares 9 2 3 2 5 2 4 2 2" xfId="36486" xr:uid="{00000000-0005-0000-0000-0000738E0000}"/>
    <cellStyle name="Millares 9 2 3 2 5 2 4 2 3" xfId="36487" xr:uid="{00000000-0005-0000-0000-0000748E0000}"/>
    <cellStyle name="Millares 9 2 3 2 5 2 4 3" xfId="36488" xr:uid="{00000000-0005-0000-0000-0000758E0000}"/>
    <cellStyle name="Millares 9 2 3 2 5 2 4 3 2" xfId="36489" xr:uid="{00000000-0005-0000-0000-0000768E0000}"/>
    <cellStyle name="Millares 9 2 3 2 5 2 4 3 3" xfId="36490" xr:uid="{00000000-0005-0000-0000-0000778E0000}"/>
    <cellStyle name="Millares 9 2 3 2 5 2 4 4" xfId="36491" xr:uid="{00000000-0005-0000-0000-0000788E0000}"/>
    <cellStyle name="Millares 9 2 3 2 5 2 4 5" xfId="36492" xr:uid="{00000000-0005-0000-0000-0000798E0000}"/>
    <cellStyle name="Millares 9 2 3 2 5 2 5" xfId="36493" xr:uid="{00000000-0005-0000-0000-00007A8E0000}"/>
    <cellStyle name="Millares 9 2 3 2 5 2 5 2" xfId="36494" xr:uid="{00000000-0005-0000-0000-00007B8E0000}"/>
    <cellStyle name="Millares 9 2 3 2 5 2 5 3" xfId="36495" xr:uid="{00000000-0005-0000-0000-00007C8E0000}"/>
    <cellStyle name="Millares 9 2 3 2 5 2 6" xfId="36496" xr:uid="{00000000-0005-0000-0000-00007D8E0000}"/>
    <cellStyle name="Millares 9 2 3 2 5 2 6 2" xfId="36497" xr:uid="{00000000-0005-0000-0000-00007E8E0000}"/>
    <cellStyle name="Millares 9 2 3 2 5 2 6 3" xfId="36498" xr:uid="{00000000-0005-0000-0000-00007F8E0000}"/>
    <cellStyle name="Millares 9 2 3 2 5 2 7" xfId="36499" xr:uid="{00000000-0005-0000-0000-0000808E0000}"/>
    <cellStyle name="Millares 9 2 3 2 5 2 8" xfId="36500" xr:uid="{00000000-0005-0000-0000-0000818E0000}"/>
    <cellStyle name="Millares 9 2 3 2 5 3" xfId="36501" xr:uid="{00000000-0005-0000-0000-0000828E0000}"/>
    <cellStyle name="Millares 9 2 3 2 5 3 2" xfId="36502" xr:uid="{00000000-0005-0000-0000-0000838E0000}"/>
    <cellStyle name="Millares 9 2 3 2 5 3 2 2" xfId="36503" xr:uid="{00000000-0005-0000-0000-0000848E0000}"/>
    <cellStyle name="Millares 9 2 3 2 5 3 2 2 2" xfId="36504" xr:uid="{00000000-0005-0000-0000-0000858E0000}"/>
    <cellStyle name="Millares 9 2 3 2 5 3 2 2 3" xfId="36505" xr:uid="{00000000-0005-0000-0000-0000868E0000}"/>
    <cellStyle name="Millares 9 2 3 2 5 3 2 3" xfId="36506" xr:uid="{00000000-0005-0000-0000-0000878E0000}"/>
    <cellStyle name="Millares 9 2 3 2 5 3 2 3 2" xfId="36507" xr:uid="{00000000-0005-0000-0000-0000888E0000}"/>
    <cellStyle name="Millares 9 2 3 2 5 3 2 3 3" xfId="36508" xr:uid="{00000000-0005-0000-0000-0000898E0000}"/>
    <cellStyle name="Millares 9 2 3 2 5 3 2 4" xfId="36509" xr:uid="{00000000-0005-0000-0000-00008A8E0000}"/>
    <cellStyle name="Millares 9 2 3 2 5 3 2 5" xfId="36510" xr:uid="{00000000-0005-0000-0000-00008B8E0000}"/>
    <cellStyle name="Millares 9 2 3 2 5 3 3" xfId="36511" xr:uid="{00000000-0005-0000-0000-00008C8E0000}"/>
    <cellStyle name="Millares 9 2 3 2 5 3 3 2" xfId="36512" xr:uid="{00000000-0005-0000-0000-00008D8E0000}"/>
    <cellStyle name="Millares 9 2 3 2 5 3 3 2 2" xfId="36513" xr:uid="{00000000-0005-0000-0000-00008E8E0000}"/>
    <cellStyle name="Millares 9 2 3 2 5 3 3 2 3" xfId="36514" xr:uid="{00000000-0005-0000-0000-00008F8E0000}"/>
    <cellStyle name="Millares 9 2 3 2 5 3 3 3" xfId="36515" xr:uid="{00000000-0005-0000-0000-0000908E0000}"/>
    <cellStyle name="Millares 9 2 3 2 5 3 3 3 2" xfId="36516" xr:uid="{00000000-0005-0000-0000-0000918E0000}"/>
    <cellStyle name="Millares 9 2 3 2 5 3 3 3 3" xfId="36517" xr:uid="{00000000-0005-0000-0000-0000928E0000}"/>
    <cellStyle name="Millares 9 2 3 2 5 3 3 4" xfId="36518" xr:uid="{00000000-0005-0000-0000-0000938E0000}"/>
    <cellStyle name="Millares 9 2 3 2 5 3 3 5" xfId="36519" xr:uid="{00000000-0005-0000-0000-0000948E0000}"/>
    <cellStyle name="Millares 9 2 3 2 5 3 4" xfId="36520" xr:uid="{00000000-0005-0000-0000-0000958E0000}"/>
    <cellStyle name="Millares 9 2 3 2 5 3 4 2" xfId="36521" xr:uid="{00000000-0005-0000-0000-0000968E0000}"/>
    <cellStyle name="Millares 9 2 3 2 5 3 4 2 2" xfId="36522" xr:uid="{00000000-0005-0000-0000-0000978E0000}"/>
    <cellStyle name="Millares 9 2 3 2 5 3 4 2 3" xfId="36523" xr:uid="{00000000-0005-0000-0000-0000988E0000}"/>
    <cellStyle name="Millares 9 2 3 2 5 3 4 3" xfId="36524" xr:uid="{00000000-0005-0000-0000-0000998E0000}"/>
    <cellStyle name="Millares 9 2 3 2 5 3 4 3 2" xfId="36525" xr:uid="{00000000-0005-0000-0000-00009A8E0000}"/>
    <cellStyle name="Millares 9 2 3 2 5 3 4 3 3" xfId="36526" xr:uid="{00000000-0005-0000-0000-00009B8E0000}"/>
    <cellStyle name="Millares 9 2 3 2 5 3 4 4" xfId="36527" xr:uid="{00000000-0005-0000-0000-00009C8E0000}"/>
    <cellStyle name="Millares 9 2 3 2 5 3 4 5" xfId="36528" xr:uid="{00000000-0005-0000-0000-00009D8E0000}"/>
    <cellStyle name="Millares 9 2 3 2 5 3 5" xfId="36529" xr:uid="{00000000-0005-0000-0000-00009E8E0000}"/>
    <cellStyle name="Millares 9 2 3 2 5 3 5 2" xfId="36530" xr:uid="{00000000-0005-0000-0000-00009F8E0000}"/>
    <cellStyle name="Millares 9 2 3 2 5 3 5 3" xfId="36531" xr:uid="{00000000-0005-0000-0000-0000A08E0000}"/>
    <cellStyle name="Millares 9 2 3 2 5 3 6" xfId="36532" xr:uid="{00000000-0005-0000-0000-0000A18E0000}"/>
    <cellStyle name="Millares 9 2 3 2 5 3 6 2" xfId="36533" xr:uid="{00000000-0005-0000-0000-0000A28E0000}"/>
    <cellStyle name="Millares 9 2 3 2 5 3 6 3" xfId="36534" xr:uid="{00000000-0005-0000-0000-0000A38E0000}"/>
    <cellStyle name="Millares 9 2 3 2 5 3 7" xfId="36535" xr:uid="{00000000-0005-0000-0000-0000A48E0000}"/>
    <cellStyle name="Millares 9 2 3 2 5 3 8" xfId="36536" xr:uid="{00000000-0005-0000-0000-0000A58E0000}"/>
    <cellStyle name="Millares 9 2 3 2 5 4" xfId="36537" xr:uid="{00000000-0005-0000-0000-0000A68E0000}"/>
    <cellStyle name="Millares 9 2 3 2 5 4 2" xfId="36538" xr:uid="{00000000-0005-0000-0000-0000A78E0000}"/>
    <cellStyle name="Millares 9 2 3 2 5 4 2 2" xfId="36539" xr:uid="{00000000-0005-0000-0000-0000A88E0000}"/>
    <cellStyle name="Millares 9 2 3 2 5 4 2 3" xfId="36540" xr:uid="{00000000-0005-0000-0000-0000A98E0000}"/>
    <cellStyle name="Millares 9 2 3 2 5 4 3" xfId="36541" xr:uid="{00000000-0005-0000-0000-0000AA8E0000}"/>
    <cellStyle name="Millares 9 2 3 2 5 4 3 2" xfId="36542" xr:uid="{00000000-0005-0000-0000-0000AB8E0000}"/>
    <cellStyle name="Millares 9 2 3 2 5 4 3 3" xfId="36543" xr:uid="{00000000-0005-0000-0000-0000AC8E0000}"/>
    <cellStyle name="Millares 9 2 3 2 5 4 4" xfId="36544" xr:uid="{00000000-0005-0000-0000-0000AD8E0000}"/>
    <cellStyle name="Millares 9 2 3 2 5 4 5" xfId="36545" xr:uid="{00000000-0005-0000-0000-0000AE8E0000}"/>
    <cellStyle name="Millares 9 2 3 2 5 5" xfId="36546" xr:uid="{00000000-0005-0000-0000-0000AF8E0000}"/>
    <cellStyle name="Millares 9 2 3 2 5 5 2" xfId="36547" xr:uid="{00000000-0005-0000-0000-0000B08E0000}"/>
    <cellStyle name="Millares 9 2 3 2 5 5 2 2" xfId="36548" xr:uid="{00000000-0005-0000-0000-0000B18E0000}"/>
    <cellStyle name="Millares 9 2 3 2 5 5 2 3" xfId="36549" xr:uid="{00000000-0005-0000-0000-0000B28E0000}"/>
    <cellStyle name="Millares 9 2 3 2 5 5 3" xfId="36550" xr:uid="{00000000-0005-0000-0000-0000B38E0000}"/>
    <cellStyle name="Millares 9 2 3 2 5 5 3 2" xfId="36551" xr:uid="{00000000-0005-0000-0000-0000B48E0000}"/>
    <cellStyle name="Millares 9 2 3 2 5 5 3 3" xfId="36552" xr:uid="{00000000-0005-0000-0000-0000B58E0000}"/>
    <cellStyle name="Millares 9 2 3 2 5 5 4" xfId="36553" xr:uid="{00000000-0005-0000-0000-0000B68E0000}"/>
    <cellStyle name="Millares 9 2 3 2 5 5 5" xfId="36554" xr:uid="{00000000-0005-0000-0000-0000B78E0000}"/>
    <cellStyle name="Millares 9 2 3 2 5 6" xfId="36555" xr:uid="{00000000-0005-0000-0000-0000B88E0000}"/>
    <cellStyle name="Millares 9 2 3 2 5 6 2" xfId="36556" xr:uid="{00000000-0005-0000-0000-0000B98E0000}"/>
    <cellStyle name="Millares 9 2 3 2 5 6 2 2" xfId="36557" xr:uid="{00000000-0005-0000-0000-0000BA8E0000}"/>
    <cellStyle name="Millares 9 2 3 2 5 6 2 3" xfId="36558" xr:uid="{00000000-0005-0000-0000-0000BB8E0000}"/>
    <cellStyle name="Millares 9 2 3 2 5 6 3" xfId="36559" xr:uid="{00000000-0005-0000-0000-0000BC8E0000}"/>
    <cellStyle name="Millares 9 2 3 2 5 6 3 2" xfId="36560" xr:uid="{00000000-0005-0000-0000-0000BD8E0000}"/>
    <cellStyle name="Millares 9 2 3 2 5 6 3 3" xfId="36561" xr:uid="{00000000-0005-0000-0000-0000BE8E0000}"/>
    <cellStyle name="Millares 9 2 3 2 5 6 4" xfId="36562" xr:uid="{00000000-0005-0000-0000-0000BF8E0000}"/>
    <cellStyle name="Millares 9 2 3 2 5 6 5" xfId="36563" xr:uid="{00000000-0005-0000-0000-0000C08E0000}"/>
    <cellStyle name="Millares 9 2 3 2 5 7" xfId="36564" xr:uid="{00000000-0005-0000-0000-0000C18E0000}"/>
    <cellStyle name="Millares 9 2 3 2 5 7 2" xfId="36565" xr:uid="{00000000-0005-0000-0000-0000C28E0000}"/>
    <cellStyle name="Millares 9 2 3 2 5 7 3" xfId="36566" xr:uid="{00000000-0005-0000-0000-0000C38E0000}"/>
    <cellStyle name="Millares 9 2 3 2 5 8" xfId="36567" xr:uid="{00000000-0005-0000-0000-0000C48E0000}"/>
    <cellStyle name="Millares 9 2 3 2 5 8 2" xfId="36568" xr:uid="{00000000-0005-0000-0000-0000C58E0000}"/>
    <cellStyle name="Millares 9 2 3 2 5 8 3" xfId="36569" xr:uid="{00000000-0005-0000-0000-0000C68E0000}"/>
    <cellStyle name="Millares 9 2 3 2 5 9" xfId="36570" xr:uid="{00000000-0005-0000-0000-0000C78E0000}"/>
    <cellStyle name="Millares 9 2 3 2 6" xfId="36571" xr:uid="{00000000-0005-0000-0000-0000C88E0000}"/>
    <cellStyle name="Millares 9 2 3 2 6 2" xfId="36572" xr:uid="{00000000-0005-0000-0000-0000C98E0000}"/>
    <cellStyle name="Millares 9 2 3 2 6 2 2" xfId="36573" xr:uid="{00000000-0005-0000-0000-0000CA8E0000}"/>
    <cellStyle name="Millares 9 2 3 2 6 2 2 2" xfId="36574" xr:uid="{00000000-0005-0000-0000-0000CB8E0000}"/>
    <cellStyle name="Millares 9 2 3 2 6 2 2 3" xfId="36575" xr:uid="{00000000-0005-0000-0000-0000CC8E0000}"/>
    <cellStyle name="Millares 9 2 3 2 6 2 3" xfId="36576" xr:uid="{00000000-0005-0000-0000-0000CD8E0000}"/>
    <cellStyle name="Millares 9 2 3 2 6 2 3 2" xfId="36577" xr:uid="{00000000-0005-0000-0000-0000CE8E0000}"/>
    <cellStyle name="Millares 9 2 3 2 6 2 3 3" xfId="36578" xr:uid="{00000000-0005-0000-0000-0000CF8E0000}"/>
    <cellStyle name="Millares 9 2 3 2 6 2 4" xfId="36579" xr:uid="{00000000-0005-0000-0000-0000D08E0000}"/>
    <cellStyle name="Millares 9 2 3 2 6 2 5" xfId="36580" xr:uid="{00000000-0005-0000-0000-0000D18E0000}"/>
    <cellStyle name="Millares 9 2 3 2 6 3" xfId="36581" xr:uid="{00000000-0005-0000-0000-0000D28E0000}"/>
    <cellStyle name="Millares 9 2 3 2 6 3 2" xfId="36582" xr:uid="{00000000-0005-0000-0000-0000D38E0000}"/>
    <cellStyle name="Millares 9 2 3 2 6 3 2 2" xfId="36583" xr:uid="{00000000-0005-0000-0000-0000D48E0000}"/>
    <cellStyle name="Millares 9 2 3 2 6 3 2 3" xfId="36584" xr:uid="{00000000-0005-0000-0000-0000D58E0000}"/>
    <cellStyle name="Millares 9 2 3 2 6 3 3" xfId="36585" xr:uid="{00000000-0005-0000-0000-0000D68E0000}"/>
    <cellStyle name="Millares 9 2 3 2 6 3 3 2" xfId="36586" xr:uid="{00000000-0005-0000-0000-0000D78E0000}"/>
    <cellStyle name="Millares 9 2 3 2 6 3 3 3" xfId="36587" xr:uid="{00000000-0005-0000-0000-0000D88E0000}"/>
    <cellStyle name="Millares 9 2 3 2 6 3 4" xfId="36588" xr:uid="{00000000-0005-0000-0000-0000D98E0000}"/>
    <cellStyle name="Millares 9 2 3 2 6 3 5" xfId="36589" xr:uid="{00000000-0005-0000-0000-0000DA8E0000}"/>
    <cellStyle name="Millares 9 2 3 2 6 4" xfId="36590" xr:uid="{00000000-0005-0000-0000-0000DB8E0000}"/>
    <cellStyle name="Millares 9 2 3 2 6 4 2" xfId="36591" xr:uid="{00000000-0005-0000-0000-0000DC8E0000}"/>
    <cellStyle name="Millares 9 2 3 2 6 4 2 2" xfId="36592" xr:uid="{00000000-0005-0000-0000-0000DD8E0000}"/>
    <cellStyle name="Millares 9 2 3 2 6 4 2 3" xfId="36593" xr:uid="{00000000-0005-0000-0000-0000DE8E0000}"/>
    <cellStyle name="Millares 9 2 3 2 6 4 3" xfId="36594" xr:uid="{00000000-0005-0000-0000-0000DF8E0000}"/>
    <cellStyle name="Millares 9 2 3 2 6 4 3 2" xfId="36595" xr:uid="{00000000-0005-0000-0000-0000E08E0000}"/>
    <cellStyle name="Millares 9 2 3 2 6 4 3 3" xfId="36596" xr:uid="{00000000-0005-0000-0000-0000E18E0000}"/>
    <cellStyle name="Millares 9 2 3 2 6 4 4" xfId="36597" xr:uid="{00000000-0005-0000-0000-0000E28E0000}"/>
    <cellStyle name="Millares 9 2 3 2 6 4 5" xfId="36598" xr:uid="{00000000-0005-0000-0000-0000E38E0000}"/>
    <cellStyle name="Millares 9 2 3 2 6 5" xfId="36599" xr:uid="{00000000-0005-0000-0000-0000E48E0000}"/>
    <cellStyle name="Millares 9 2 3 2 6 5 2" xfId="36600" xr:uid="{00000000-0005-0000-0000-0000E58E0000}"/>
    <cellStyle name="Millares 9 2 3 2 6 5 3" xfId="36601" xr:uid="{00000000-0005-0000-0000-0000E68E0000}"/>
    <cellStyle name="Millares 9 2 3 2 6 6" xfId="36602" xr:uid="{00000000-0005-0000-0000-0000E78E0000}"/>
    <cellStyle name="Millares 9 2 3 2 6 6 2" xfId="36603" xr:uid="{00000000-0005-0000-0000-0000E88E0000}"/>
    <cellStyle name="Millares 9 2 3 2 6 6 3" xfId="36604" xr:uid="{00000000-0005-0000-0000-0000E98E0000}"/>
    <cellStyle name="Millares 9 2 3 2 6 7" xfId="36605" xr:uid="{00000000-0005-0000-0000-0000EA8E0000}"/>
    <cellStyle name="Millares 9 2 3 2 6 8" xfId="36606" xr:uid="{00000000-0005-0000-0000-0000EB8E0000}"/>
    <cellStyle name="Millares 9 2 3 2 7" xfId="36607" xr:uid="{00000000-0005-0000-0000-0000EC8E0000}"/>
    <cellStyle name="Millares 9 2 3 2 7 2" xfId="36608" xr:uid="{00000000-0005-0000-0000-0000ED8E0000}"/>
    <cellStyle name="Millares 9 2 3 2 7 2 2" xfId="36609" xr:uid="{00000000-0005-0000-0000-0000EE8E0000}"/>
    <cellStyle name="Millares 9 2 3 2 7 2 2 2" xfId="36610" xr:uid="{00000000-0005-0000-0000-0000EF8E0000}"/>
    <cellStyle name="Millares 9 2 3 2 7 2 2 3" xfId="36611" xr:uid="{00000000-0005-0000-0000-0000F08E0000}"/>
    <cellStyle name="Millares 9 2 3 2 7 2 3" xfId="36612" xr:uid="{00000000-0005-0000-0000-0000F18E0000}"/>
    <cellStyle name="Millares 9 2 3 2 7 2 3 2" xfId="36613" xr:uid="{00000000-0005-0000-0000-0000F28E0000}"/>
    <cellStyle name="Millares 9 2 3 2 7 2 3 3" xfId="36614" xr:uid="{00000000-0005-0000-0000-0000F38E0000}"/>
    <cellStyle name="Millares 9 2 3 2 7 2 4" xfId="36615" xr:uid="{00000000-0005-0000-0000-0000F48E0000}"/>
    <cellStyle name="Millares 9 2 3 2 7 2 5" xfId="36616" xr:uid="{00000000-0005-0000-0000-0000F58E0000}"/>
    <cellStyle name="Millares 9 2 3 2 7 3" xfId="36617" xr:uid="{00000000-0005-0000-0000-0000F68E0000}"/>
    <cellStyle name="Millares 9 2 3 2 7 3 2" xfId="36618" xr:uid="{00000000-0005-0000-0000-0000F78E0000}"/>
    <cellStyle name="Millares 9 2 3 2 7 3 2 2" xfId="36619" xr:uid="{00000000-0005-0000-0000-0000F88E0000}"/>
    <cellStyle name="Millares 9 2 3 2 7 3 2 3" xfId="36620" xr:uid="{00000000-0005-0000-0000-0000F98E0000}"/>
    <cellStyle name="Millares 9 2 3 2 7 3 3" xfId="36621" xr:uid="{00000000-0005-0000-0000-0000FA8E0000}"/>
    <cellStyle name="Millares 9 2 3 2 7 3 3 2" xfId="36622" xr:uid="{00000000-0005-0000-0000-0000FB8E0000}"/>
    <cellStyle name="Millares 9 2 3 2 7 3 3 3" xfId="36623" xr:uid="{00000000-0005-0000-0000-0000FC8E0000}"/>
    <cellStyle name="Millares 9 2 3 2 7 3 4" xfId="36624" xr:uid="{00000000-0005-0000-0000-0000FD8E0000}"/>
    <cellStyle name="Millares 9 2 3 2 7 3 5" xfId="36625" xr:uid="{00000000-0005-0000-0000-0000FE8E0000}"/>
    <cellStyle name="Millares 9 2 3 2 7 4" xfId="36626" xr:uid="{00000000-0005-0000-0000-0000FF8E0000}"/>
    <cellStyle name="Millares 9 2 3 2 7 4 2" xfId="36627" xr:uid="{00000000-0005-0000-0000-0000008F0000}"/>
    <cellStyle name="Millares 9 2 3 2 7 4 2 2" xfId="36628" xr:uid="{00000000-0005-0000-0000-0000018F0000}"/>
    <cellStyle name="Millares 9 2 3 2 7 4 2 3" xfId="36629" xr:uid="{00000000-0005-0000-0000-0000028F0000}"/>
    <cellStyle name="Millares 9 2 3 2 7 4 3" xfId="36630" xr:uid="{00000000-0005-0000-0000-0000038F0000}"/>
    <cellStyle name="Millares 9 2 3 2 7 4 3 2" xfId="36631" xr:uid="{00000000-0005-0000-0000-0000048F0000}"/>
    <cellStyle name="Millares 9 2 3 2 7 4 3 3" xfId="36632" xr:uid="{00000000-0005-0000-0000-0000058F0000}"/>
    <cellStyle name="Millares 9 2 3 2 7 4 4" xfId="36633" xr:uid="{00000000-0005-0000-0000-0000068F0000}"/>
    <cellStyle name="Millares 9 2 3 2 7 4 5" xfId="36634" xr:uid="{00000000-0005-0000-0000-0000078F0000}"/>
    <cellStyle name="Millares 9 2 3 2 7 5" xfId="36635" xr:uid="{00000000-0005-0000-0000-0000088F0000}"/>
    <cellStyle name="Millares 9 2 3 2 7 5 2" xfId="36636" xr:uid="{00000000-0005-0000-0000-0000098F0000}"/>
    <cellStyle name="Millares 9 2 3 2 7 5 3" xfId="36637" xr:uid="{00000000-0005-0000-0000-00000A8F0000}"/>
    <cellStyle name="Millares 9 2 3 2 7 6" xfId="36638" xr:uid="{00000000-0005-0000-0000-00000B8F0000}"/>
    <cellStyle name="Millares 9 2 3 2 7 6 2" xfId="36639" xr:uid="{00000000-0005-0000-0000-00000C8F0000}"/>
    <cellStyle name="Millares 9 2 3 2 7 6 3" xfId="36640" xr:uid="{00000000-0005-0000-0000-00000D8F0000}"/>
    <cellStyle name="Millares 9 2 3 2 7 7" xfId="36641" xr:uid="{00000000-0005-0000-0000-00000E8F0000}"/>
    <cellStyle name="Millares 9 2 3 2 7 8" xfId="36642" xr:uid="{00000000-0005-0000-0000-00000F8F0000}"/>
    <cellStyle name="Millares 9 2 3 2 8" xfId="36643" xr:uid="{00000000-0005-0000-0000-0000108F0000}"/>
    <cellStyle name="Millares 9 2 3 2 8 2" xfId="36644" xr:uid="{00000000-0005-0000-0000-0000118F0000}"/>
    <cellStyle name="Millares 9 2 3 2 8 2 2" xfId="36645" xr:uid="{00000000-0005-0000-0000-0000128F0000}"/>
    <cellStyle name="Millares 9 2 3 2 8 2 3" xfId="36646" xr:uid="{00000000-0005-0000-0000-0000138F0000}"/>
    <cellStyle name="Millares 9 2 3 2 8 3" xfId="36647" xr:uid="{00000000-0005-0000-0000-0000148F0000}"/>
    <cellStyle name="Millares 9 2 3 2 8 3 2" xfId="36648" xr:uid="{00000000-0005-0000-0000-0000158F0000}"/>
    <cellStyle name="Millares 9 2 3 2 8 3 3" xfId="36649" xr:uid="{00000000-0005-0000-0000-0000168F0000}"/>
    <cellStyle name="Millares 9 2 3 2 8 4" xfId="36650" xr:uid="{00000000-0005-0000-0000-0000178F0000}"/>
    <cellStyle name="Millares 9 2 3 2 8 5" xfId="36651" xr:uid="{00000000-0005-0000-0000-0000188F0000}"/>
    <cellStyle name="Millares 9 2 3 2 9" xfId="36652" xr:uid="{00000000-0005-0000-0000-0000198F0000}"/>
    <cellStyle name="Millares 9 2 3 2 9 2" xfId="36653" xr:uid="{00000000-0005-0000-0000-00001A8F0000}"/>
    <cellStyle name="Millares 9 2 3 2 9 2 2" xfId="36654" xr:uid="{00000000-0005-0000-0000-00001B8F0000}"/>
    <cellStyle name="Millares 9 2 3 2 9 2 3" xfId="36655" xr:uid="{00000000-0005-0000-0000-00001C8F0000}"/>
    <cellStyle name="Millares 9 2 3 2 9 3" xfId="36656" xr:uid="{00000000-0005-0000-0000-00001D8F0000}"/>
    <cellStyle name="Millares 9 2 3 2 9 3 2" xfId="36657" xr:uid="{00000000-0005-0000-0000-00001E8F0000}"/>
    <cellStyle name="Millares 9 2 3 2 9 3 3" xfId="36658" xr:uid="{00000000-0005-0000-0000-00001F8F0000}"/>
    <cellStyle name="Millares 9 2 3 2 9 4" xfId="36659" xr:uid="{00000000-0005-0000-0000-0000208F0000}"/>
    <cellStyle name="Millares 9 2 3 2 9 5" xfId="36660" xr:uid="{00000000-0005-0000-0000-0000218F0000}"/>
    <cellStyle name="Millares 9 3" xfId="36661" xr:uid="{00000000-0005-0000-0000-0000228F0000}"/>
    <cellStyle name="Millares 9 3 10" xfId="36662" xr:uid="{00000000-0005-0000-0000-0000238F0000}"/>
    <cellStyle name="Millares 9 3 10 2" xfId="36663" xr:uid="{00000000-0005-0000-0000-0000248F0000}"/>
    <cellStyle name="Millares 9 3 10 2 2" xfId="36664" xr:uid="{00000000-0005-0000-0000-0000258F0000}"/>
    <cellStyle name="Millares 9 3 10 2 3" xfId="36665" xr:uid="{00000000-0005-0000-0000-0000268F0000}"/>
    <cellStyle name="Millares 9 3 10 3" xfId="36666" xr:uid="{00000000-0005-0000-0000-0000278F0000}"/>
    <cellStyle name="Millares 9 3 10 3 2" xfId="36667" xr:uid="{00000000-0005-0000-0000-0000288F0000}"/>
    <cellStyle name="Millares 9 3 10 3 3" xfId="36668" xr:uid="{00000000-0005-0000-0000-0000298F0000}"/>
    <cellStyle name="Millares 9 3 10 4" xfId="36669" xr:uid="{00000000-0005-0000-0000-00002A8F0000}"/>
    <cellStyle name="Millares 9 3 10 5" xfId="36670" xr:uid="{00000000-0005-0000-0000-00002B8F0000}"/>
    <cellStyle name="Millares 9 3 11" xfId="36671" xr:uid="{00000000-0005-0000-0000-00002C8F0000}"/>
    <cellStyle name="Millares 9 3 11 2" xfId="36672" xr:uid="{00000000-0005-0000-0000-00002D8F0000}"/>
    <cellStyle name="Millares 9 3 11 3" xfId="36673" xr:uid="{00000000-0005-0000-0000-00002E8F0000}"/>
    <cellStyle name="Millares 9 3 12" xfId="36674" xr:uid="{00000000-0005-0000-0000-00002F8F0000}"/>
    <cellStyle name="Millares 9 3 12 2" xfId="36675" xr:uid="{00000000-0005-0000-0000-0000308F0000}"/>
    <cellStyle name="Millares 9 3 12 3" xfId="36676" xr:uid="{00000000-0005-0000-0000-0000318F0000}"/>
    <cellStyle name="Millares 9 3 13" xfId="36677" xr:uid="{00000000-0005-0000-0000-0000328F0000}"/>
    <cellStyle name="Millares 9 3 14" xfId="36678" xr:uid="{00000000-0005-0000-0000-0000338F0000}"/>
    <cellStyle name="Millares 9 3 15" xfId="36679" xr:uid="{00000000-0005-0000-0000-0000348F0000}"/>
    <cellStyle name="Millares 9 3 2" xfId="36680" xr:uid="{00000000-0005-0000-0000-0000358F0000}"/>
    <cellStyle name="Millares 9 3 2 10" xfId="36681" xr:uid="{00000000-0005-0000-0000-0000368F0000}"/>
    <cellStyle name="Millares 9 3 2 10 2" xfId="36682" xr:uid="{00000000-0005-0000-0000-0000378F0000}"/>
    <cellStyle name="Millares 9 3 2 10 3" xfId="36683" xr:uid="{00000000-0005-0000-0000-0000388F0000}"/>
    <cellStyle name="Millares 9 3 2 11" xfId="36684" xr:uid="{00000000-0005-0000-0000-0000398F0000}"/>
    <cellStyle name="Millares 9 3 2 12" xfId="36685" xr:uid="{00000000-0005-0000-0000-00003A8F0000}"/>
    <cellStyle name="Millares 9 3 2 2" xfId="36686" xr:uid="{00000000-0005-0000-0000-00003B8F0000}"/>
    <cellStyle name="Millares 9 3 2 2 10" xfId="36687" xr:uid="{00000000-0005-0000-0000-00003C8F0000}"/>
    <cellStyle name="Millares 9 3 2 2 2" xfId="36688" xr:uid="{00000000-0005-0000-0000-00003D8F0000}"/>
    <cellStyle name="Millares 9 3 2 2 2 2" xfId="36689" xr:uid="{00000000-0005-0000-0000-00003E8F0000}"/>
    <cellStyle name="Millares 9 3 2 2 2 2 2" xfId="36690" xr:uid="{00000000-0005-0000-0000-00003F8F0000}"/>
    <cellStyle name="Millares 9 3 2 2 2 2 2 2" xfId="36691" xr:uid="{00000000-0005-0000-0000-0000408F0000}"/>
    <cellStyle name="Millares 9 3 2 2 2 2 2 3" xfId="36692" xr:uid="{00000000-0005-0000-0000-0000418F0000}"/>
    <cellStyle name="Millares 9 3 2 2 2 2 3" xfId="36693" xr:uid="{00000000-0005-0000-0000-0000428F0000}"/>
    <cellStyle name="Millares 9 3 2 2 2 2 3 2" xfId="36694" xr:uid="{00000000-0005-0000-0000-0000438F0000}"/>
    <cellStyle name="Millares 9 3 2 2 2 2 3 3" xfId="36695" xr:uid="{00000000-0005-0000-0000-0000448F0000}"/>
    <cellStyle name="Millares 9 3 2 2 2 2 4" xfId="36696" xr:uid="{00000000-0005-0000-0000-0000458F0000}"/>
    <cellStyle name="Millares 9 3 2 2 2 2 5" xfId="36697" xr:uid="{00000000-0005-0000-0000-0000468F0000}"/>
    <cellStyle name="Millares 9 3 2 2 2 3" xfId="36698" xr:uid="{00000000-0005-0000-0000-0000478F0000}"/>
    <cellStyle name="Millares 9 3 2 2 2 3 2" xfId="36699" xr:uid="{00000000-0005-0000-0000-0000488F0000}"/>
    <cellStyle name="Millares 9 3 2 2 2 3 2 2" xfId="36700" xr:uid="{00000000-0005-0000-0000-0000498F0000}"/>
    <cellStyle name="Millares 9 3 2 2 2 3 2 3" xfId="36701" xr:uid="{00000000-0005-0000-0000-00004A8F0000}"/>
    <cellStyle name="Millares 9 3 2 2 2 3 3" xfId="36702" xr:uid="{00000000-0005-0000-0000-00004B8F0000}"/>
    <cellStyle name="Millares 9 3 2 2 2 3 3 2" xfId="36703" xr:uid="{00000000-0005-0000-0000-00004C8F0000}"/>
    <cellStyle name="Millares 9 3 2 2 2 3 3 3" xfId="36704" xr:uid="{00000000-0005-0000-0000-00004D8F0000}"/>
    <cellStyle name="Millares 9 3 2 2 2 3 4" xfId="36705" xr:uid="{00000000-0005-0000-0000-00004E8F0000}"/>
    <cellStyle name="Millares 9 3 2 2 2 3 5" xfId="36706" xr:uid="{00000000-0005-0000-0000-00004F8F0000}"/>
    <cellStyle name="Millares 9 3 2 2 2 4" xfId="36707" xr:uid="{00000000-0005-0000-0000-0000508F0000}"/>
    <cellStyle name="Millares 9 3 2 2 2 4 2" xfId="36708" xr:uid="{00000000-0005-0000-0000-0000518F0000}"/>
    <cellStyle name="Millares 9 3 2 2 2 4 2 2" xfId="36709" xr:uid="{00000000-0005-0000-0000-0000528F0000}"/>
    <cellStyle name="Millares 9 3 2 2 2 4 2 3" xfId="36710" xr:uid="{00000000-0005-0000-0000-0000538F0000}"/>
    <cellStyle name="Millares 9 3 2 2 2 4 3" xfId="36711" xr:uid="{00000000-0005-0000-0000-0000548F0000}"/>
    <cellStyle name="Millares 9 3 2 2 2 4 3 2" xfId="36712" xr:uid="{00000000-0005-0000-0000-0000558F0000}"/>
    <cellStyle name="Millares 9 3 2 2 2 4 3 3" xfId="36713" xr:uid="{00000000-0005-0000-0000-0000568F0000}"/>
    <cellStyle name="Millares 9 3 2 2 2 4 4" xfId="36714" xr:uid="{00000000-0005-0000-0000-0000578F0000}"/>
    <cellStyle name="Millares 9 3 2 2 2 4 5" xfId="36715" xr:uid="{00000000-0005-0000-0000-0000588F0000}"/>
    <cellStyle name="Millares 9 3 2 2 2 5" xfId="36716" xr:uid="{00000000-0005-0000-0000-0000598F0000}"/>
    <cellStyle name="Millares 9 3 2 2 2 5 2" xfId="36717" xr:uid="{00000000-0005-0000-0000-00005A8F0000}"/>
    <cellStyle name="Millares 9 3 2 2 2 5 3" xfId="36718" xr:uid="{00000000-0005-0000-0000-00005B8F0000}"/>
    <cellStyle name="Millares 9 3 2 2 2 6" xfId="36719" xr:uid="{00000000-0005-0000-0000-00005C8F0000}"/>
    <cellStyle name="Millares 9 3 2 2 2 6 2" xfId="36720" xr:uid="{00000000-0005-0000-0000-00005D8F0000}"/>
    <cellStyle name="Millares 9 3 2 2 2 6 3" xfId="36721" xr:uid="{00000000-0005-0000-0000-00005E8F0000}"/>
    <cellStyle name="Millares 9 3 2 2 2 7" xfId="36722" xr:uid="{00000000-0005-0000-0000-00005F8F0000}"/>
    <cellStyle name="Millares 9 3 2 2 2 8" xfId="36723" xr:uid="{00000000-0005-0000-0000-0000608F0000}"/>
    <cellStyle name="Millares 9 3 2 2 3" xfId="36724" xr:uid="{00000000-0005-0000-0000-0000618F0000}"/>
    <cellStyle name="Millares 9 3 2 2 3 2" xfId="36725" xr:uid="{00000000-0005-0000-0000-0000628F0000}"/>
    <cellStyle name="Millares 9 3 2 2 3 2 2" xfId="36726" xr:uid="{00000000-0005-0000-0000-0000638F0000}"/>
    <cellStyle name="Millares 9 3 2 2 3 2 2 2" xfId="36727" xr:uid="{00000000-0005-0000-0000-0000648F0000}"/>
    <cellStyle name="Millares 9 3 2 2 3 2 2 3" xfId="36728" xr:uid="{00000000-0005-0000-0000-0000658F0000}"/>
    <cellStyle name="Millares 9 3 2 2 3 2 3" xfId="36729" xr:uid="{00000000-0005-0000-0000-0000668F0000}"/>
    <cellStyle name="Millares 9 3 2 2 3 2 3 2" xfId="36730" xr:uid="{00000000-0005-0000-0000-0000678F0000}"/>
    <cellStyle name="Millares 9 3 2 2 3 2 3 3" xfId="36731" xr:uid="{00000000-0005-0000-0000-0000688F0000}"/>
    <cellStyle name="Millares 9 3 2 2 3 2 4" xfId="36732" xr:uid="{00000000-0005-0000-0000-0000698F0000}"/>
    <cellStyle name="Millares 9 3 2 2 3 2 5" xfId="36733" xr:uid="{00000000-0005-0000-0000-00006A8F0000}"/>
    <cellStyle name="Millares 9 3 2 2 3 3" xfId="36734" xr:uid="{00000000-0005-0000-0000-00006B8F0000}"/>
    <cellStyle name="Millares 9 3 2 2 3 3 2" xfId="36735" xr:uid="{00000000-0005-0000-0000-00006C8F0000}"/>
    <cellStyle name="Millares 9 3 2 2 3 3 2 2" xfId="36736" xr:uid="{00000000-0005-0000-0000-00006D8F0000}"/>
    <cellStyle name="Millares 9 3 2 2 3 3 2 3" xfId="36737" xr:uid="{00000000-0005-0000-0000-00006E8F0000}"/>
    <cellStyle name="Millares 9 3 2 2 3 3 3" xfId="36738" xr:uid="{00000000-0005-0000-0000-00006F8F0000}"/>
    <cellStyle name="Millares 9 3 2 2 3 3 3 2" xfId="36739" xr:uid="{00000000-0005-0000-0000-0000708F0000}"/>
    <cellStyle name="Millares 9 3 2 2 3 3 3 3" xfId="36740" xr:uid="{00000000-0005-0000-0000-0000718F0000}"/>
    <cellStyle name="Millares 9 3 2 2 3 3 4" xfId="36741" xr:uid="{00000000-0005-0000-0000-0000728F0000}"/>
    <cellStyle name="Millares 9 3 2 2 3 3 5" xfId="36742" xr:uid="{00000000-0005-0000-0000-0000738F0000}"/>
    <cellStyle name="Millares 9 3 2 2 3 4" xfId="36743" xr:uid="{00000000-0005-0000-0000-0000748F0000}"/>
    <cellStyle name="Millares 9 3 2 2 3 4 2" xfId="36744" xr:uid="{00000000-0005-0000-0000-0000758F0000}"/>
    <cellStyle name="Millares 9 3 2 2 3 4 2 2" xfId="36745" xr:uid="{00000000-0005-0000-0000-0000768F0000}"/>
    <cellStyle name="Millares 9 3 2 2 3 4 2 3" xfId="36746" xr:uid="{00000000-0005-0000-0000-0000778F0000}"/>
    <cellStyle name="Millares 9 3 2 2 3 4 3" xfId="36747" xr:uid="{00000000-0005-0000-0000-0000788F0000}"/>
    <cellStyle name="Millares 9 3 2 2 3 4 3 2" xfId="36748" xr:uid="{00000000-0005-0000-0000-0000798F0000}"/>
    <cellStyle name="Millares 9 3 2 2 3 4 3 3" xfId="36749" xr:uid="{00000000-0005-0000-0000-00007A8F0000}"/>
    <cellStyle name="Millares 9 3 2 2 3 4 4" xfId="36750" xr:uid="{00000000-0005-0000-0000-00007B8F0000}"/>
    <cellStyle name="Millares 9 3 2 2 3 4 5" xfId="36751" xr:uid="{00000000-0005-0000-0000-00007C8F0000}"/>
    <cellStyle name="Millares 9 3 2 2 3 5" xfId="36752" xr:uid="{00000000-0005-0000-0000-00007D8F0000}"/>
    <cellStyle name="Millares 9 3 2 2 3 5 2" xfId="36753" xr:uid="{00000000-0005-0000-0000-00007E8F0000}"/>
    <cellStyle name="Millares 9 3 2 2 3 5 3" xfId="36754" xr:uid="{00000000-0005-0000-0000-00007F8F0000}"/>
    <cellStyle name="Millares 9 3 2 2 3 6" xfId="36755" xr:uid="{00000000-0005-0000-0000-0000808F0000}"/>
    <cellStyle name="Millares 9 3 2 2 3 6 2" xfId="36756" xr:uid="{00000000-0005-0000-0000-0000818F0000}"/>
    <cellStyle name="Millares 9 3 2 2 3 6 3" xfId="36757" xr:uid="{00000000-0005-0000-0000-0000828F0000}"/>
    <cellStyle name="Millares 9 3 2 2 3 7" xfId="36758" xr:uid="{00000000-0005-0000-0000-0000838F0000}"/>
    <cellStyle name="Millares 9 3 2 2 3 8" xfId="36759" xr:uid="{00000000-0005-0000-0000-0000848F0000}"/>
    <cellStyle name="Millares 9 3 2 2 4" xfId="36760" xr:uid="{00000000-0005-0000-0000-0000858F0000}"/>
    <cellStyle name="Millares 9 3 2 2 4 2" xfId="36761" xr:uid="{00000000-0005-0000-0000-0000868F0000}"/>
    <cellStyle name="Millares 9 3 2 2 4 2 2" xfId="36762" xr:uid="{00000000-0005-0000-0000-0000878F0000}"/>
    <cellStyle name="Millares 9 3 2 2 4 2 3" xfId="36763" xr:uid="{00000000-0005-0000-0000-0000888F0000}"/>
    <cellStyle name="Millares 9 3 2 2 4 3" xfId="36764" xr:uid="{00000000-0005-0000-0000-0000898F0000}"/>
    <cellStyle name="Millares 9 3 2 2 4 3 2" xfId="36765" xr:uid="{00000000-0005-0000-0000-00008A8F0000}"/>
    <cellStyle name="Millares 9 3 2 2 4 3 3" xfId="36766" xr:uid="{00000000-0005-0000-0000-00008B8F0000}"/>
    <cellStyle name="Millares 9 3 2 2 4 4" xfId="36767" xr:uid="{00000000-0005-0000-0000-00008C8F0000}"/>
    <cellStyle name="Millares 9 3 2 2 4 5" xfId="36768" xr:uid="{00000000-0005-0000-0000-00008D8F0000}"/>
    <cellStyle name="Millares 9 3 2 2 5" xfId="36769" xr:uid="{00000000-0005-0000-0000-00008E8F0000}"/>
    <cellStyle name="Millares 9 3 2 2 5 2" xfId="36770" xr:uid="{00000000-0005-0000-0000-00008F8F0000}"/>
    <cellStyle name="Millares 9 3 2 2 5 2 2" xfId="36771" xr:uid="{00000000-0005-0000-0000-0000908F0000}"/>
    <cellStyle name="Millares 9 3 2 2 5 2 3" xfId="36772" xr:uid="{00000000-0005-0000-0000-0000918F0000}"/>
    <cellStyle name="Millares 9 3 2 2 5 3" xfId="36773" xr:uid="{00000000-0005-0000-0000-0000928F0000}"/>
    <cellStyle name="Millares 9 3 2 2 5 3 2" xfId="36774" xr:uid="{00000000-0005-0000-0000-0000938F0000}"/>
    <cellStyle name="Millares 9 3 2 2 5 3 3" xfId="36775" xr:uid="{00000000-0005-0000-0000-0000948F0000}"/>
    <cellStyle name="Millares 9 3 2 2 5 4" xfId="36776" xr:uid="{00000000-0005-0000-0000-0000958F0000}"/>
    <cellStyle name="Millares 9 3 2 2 5 5" xfId="36777" xr:uid="{00000000-0005-0000-0000-0000968F0000}"/>
    <cellStyle name="Millares 9 3 2 2 6" xfId="36778" xr:uid="{00000000-0005-0000-0000-0000978F0000}"/>
    <cellStyle name="Millares 9 3 2 2 6 2" xfId="36779" xr:uid="{00000000-0005-0000-0000-0000988F0000}"/>
    <cellStyle name="Millares 9 3 2 2 6 2 2" xfId="36780" xr:uid="{00000000-0005-0000-0000-0000998F0000}"/>
    <cellStyle name="Millares 9 3 2 2 6 2 3" xfId="36781" xr:uid="{00000000-0005-0000-0000-00009A8F0000}"/>
    <cellStyle name="Millares 9 3 2 2 6 3" xfId="36782" xr:uid="{00000000-0005-0000-0000-00009B8F0000}"/>
    <cellStyle name="Millares 9 3 2 2 6 3 2" xfId="36783" xr:uid="{00000000-0005-0000-0000-00009C8F0000}"/>
    <cellStyle name="Millares 9 3 2 2 6 3 3" xfId="36784" xr:uid="{00000000-0005-0000-0000-00009D8F0000}"/>
    <cellStyle name="Millares 9 3 2 2 6 4" xfId="36785" xr:uid="{00000000-0005-0000-0000-00009E8F0000}"/>
    <cellStyle name="Millares 9 3 2 2 6 5" xfId="36786" xr:uid="{00000000-0005-0000-0000-00009F8F0000}"/>
    <cellStyle name="Millares 9 3 2 2 7" xfId="36787" xr:uid="{00000000-0005-0000-0000-0000A08F0000}"/>
    <cellStyle name="Millares 9 3 2 2 7 2" xfId="36788" xr:uid="{00000000-0005-0000-0000-0000A18F0000}"/>
    <cellStyle name="Millares 9 3 2 2 7 3" xfId="36789" xr:uid="{00000000-0005-0000-0000-0000A28F0000}"/>
    <cellStyle name="Millares 9 3 2 2 8" xfId="36790" xr:uid="{00000000-0005-0000-0000-0000A38F0000}"/>
    <cellStyle name="Millares 9 3 2 2 8 2" xfId="36791" xr:uid="{00000000-0005-0000-0000-0000A48F0000}"/>
    <cellStyle name="Millares 9 3 2 2 8 3" xfId="36792" xr:uid="{00000000-0005-0000-0000-0000A58F0000}"/>
    <cellStyle name="Millares 9 3 2 2 9" xfId="36793" xr:uid="{00000000-0005-0000-0000-0000A68F0000}"/>
    <cellStyle name="Millares 9 3 2 3" xfId="36794" xr:uid="{00000000-0005-0000-0000-0000A78F0000}"/>
    <cellStyle name="Millares 9 3 2 3 10" xfId="36795" xr:uid="{00000000-0005-0000-0000-0000A88F0000}"/>
    <cellStyle name="Millares 9 3 2 3 2" xfId="36796" xr:uid="{00000000-0005-0000-0000-0000A98F0000}"/>
    <cellStyle name="Millares 9 3 2 3 2 2" xfId="36797" xr:uid="{00000000-0005-0000-0000-0000AA8F0000}"/>
    <cellStyle name="Millares 9 3 2 3 2 2 2" xfId="36798" xr:uid="{00000000-0005-0000-0000-0000AB8F0000}"/>
    <cellStyle name="Millares 9 3 2 3 2 2 2 2" xfId="36799" xr:uid="{00000000-0005-0000-0000-0000AC8F0000}"/>
    <cellStyle name="Millares 9 3 2 3 2 2 2 3" xfId="36800" xr:uid="{00000000-0005-0000-0000-0000AD8F0000}"/>
    <cellStyle name="Millares 9 3 2 3 2 2 3" xfId="36801" xr:uid="{00000000-0005-0000-0000-0000AE8F0000}"/>
    <cellStyle name="Millares 9 3 2 3 2 2 3 2" xfId="36802" xr:uid="{00000000-0005-0000-0000-0000AF8F0000}"/>
    <cellStyle name="Millares 9 3 2 3 2 2 3 3" xfId="36803" xr:uid="{00000000-0005-0000-0000-0000B08F0000}"/>
    <cellStyle name="Millares 9 3 2 3 2 2 4" xfId="36804" xr:uid="{00000000-0005-0000-0000-0000B18F0000}"/>
    <cellStyle name="Millares 9 3 2 3 2 2 5" xfId="36805" xr:uid="{00000000-0005-0000-0000-0000B28F0000}"/>
    <cellStyle name="Millares 9 3 2 3 2 3" xfId="36806" xr:uid="{00000000-0005-0000-0000-0000B38F0000}"/>
    <cellStyle name="Millares 9 3 2 3 2 3 2" xfId="36807" xr:uid="{00000000-0005-0000-0000-0000B48F0000}"/>
    <cellStyle name="Millares 9 3 2 3 2 3 2 2" xfId="36808" xr:uid="{00000000-0005-0000-0000-0000B58F0000}"/>
    <cellStyle name="Millares 9 3 2 3 2 3 2 3" xfId="36809" xr:uid="{00000000-0005-0000-0000-0000B68F0000}"/>
    <cellStyle name="Millares 9 3 2 3 2 3 3" xfId="36810" xr:uid="{00000000-0005-0000-0000-0000B78F0000}"/>
    <cellStyle name="Millares 9 3 2 3 2 3 3 2" xfId="36811" xr:uid="{00000000-0005-0000-0000-0000B88F0000}"/>
    <cellStyle name="Millares 9 3 2 3 2 3 3 3" xfId="36812" xr:uid="{00000000-0005-0000-0000-0000B98F0000}"/>
    <cellStyle name="Millares 9 3 2 3 2 3 4" xfId="36813" xr:uid="{00000000-0005-0000-0000-0000BA8F0000}"/>
    <cellStyle name="Millares 9 3 2 3 2 3 5" xfId="36814" xr:uid="{00000000-0005-0000-0000-0000BB8F0000}"/>
    <cellStyle name="Millares 9 3 2 3 2 4" xfId="36815" xr:uid="{00000000-0005-0000-0000-0000BC8F0000}"/>
    <cellStyle name="Millares 9 3 2 3 2 4 2" xfId="36816" xr:uid="{00000000-0005-0000-0000-0000BD8F0000}"/>
    <cellStyle name="Millares 9 3 2 3 2 4 2 2" xfId="36817" xr:uid="{00000000-0005-0000-0000-0000BE8F0000}"/>
    <cellStyle name="Millares 9 3 2 3 2 4 2 3" xfId="36818" xr:uid="{00000000-0005-0000-0000-0000BF8F0000}"/>
    <cellStyle name="Millares 9 3 2 3 2 4 3" xfId="36819" xr:uid="{00000000-0005-0000-0000-0000C08F0000}"/>
    <cellStyle name="Millares 9 3 2 3 2 4 3 2" xfId="36820" xr:uid="{00000000-0005-0000-0000-0000C18F0000}"/>
    <cellStyle name="Millares 9 3 2 3 2 4 3 3" xfId="36821" xr:uid="{00000000-0005-0000-0000-0000C28F0000}"/>
    <cellStyle name="Millares 9 3 2 3 2 4 4" xfId="36822" xr:uid="{00000000-0005-0000-0000-0000C38F0000}"/>
    <cellStyle name="Millares 9 3 2 3 2 4 5" xfId="36823" xr:uid="{00000000-0005-0000-0000-0000C48F0000}"/>
    <cellStyle name="Millares 9 3 2 3 2 5" xfId="36824" xr:uid="{00000000-0005-0000-0000-0000C58F0000}"/>
    <cellStyle name="Millares 9 3 2 3 2 5 2" xfId="36825" xr:uid="{00000000-0005-0000-0000-0000C68F0000}"/>
    <cellStyle name="Millares 9 3 2 3 2 5 3" xfId="36826" xr:uid="{00000000-0005-0000-0000-0000C78F0000}"/>
    <cellStyle name="Millares 9 3 2 3 2 6" xfId="36827" xr:uid="{00000000-0005-0000-0000-0000C88F0000}"/>
    <cellStyle name="Millares 9 3 2 3 2 6 2" xfId="36828" xr:uid="{00000000-0005-0000-0000-0000C98F0000}"/>
    <cellStyle name="Millares 9 3 2 3 2 6 3" xfId="36829" xr:uid="{00000000-0005-0000-0000-0000CA8F0000}"/>
    <cellStyle name="Millares 9 3 2 3 2 7" xfId="36830" xr:uid="{00000000-0005-0000-0000-0000CB8F0000}"/>
    <cellStyle name="Millares 9 3 2 3 2 8" xfId="36831" xr:uid="{00000000-0005-0000-0000-0000CC8F0000}"/>
    <cellStyle name="Millares 9 3 2 3 3" xfId="36832" xr:uid="{00000000-0005-0000-0000-0000CD8F0000}"/>
    <cellStyle name="Millares 9 3 2 3 3 2" xfId="36833" xr:uid="{00000000-0005-0000-0000-0000CE8F0000}"/>
    <cellStyle name="Millares 9 3 2 3 3 2 2" xfId="36834" xr:uid="{00000000-0005-0000-0000-0000CF8F0000}"/>
    <cellStyle name="Millares 9 3 2 3 3 2 2 2" xfId="36835" xr:uid="{00000000-0005-0000-0000-0000D08F0000}"/>
    <cellStyle name="Millares 9 3 2 3 3 2 2 3" xfId="36836" xr:uid="{00000000-0005-0000-0000-0000D18F0000}"/>
    <cellStyle name="Millares 9 3 2 3 3 2 3" xfId="36837" xr:uid="{00000000-0005-0000-0000-0000D28F0000}"/>
    <cellStyle name="Millares 9 3 2 3 3 2 3 2" xfId="36838" xr:uid="{00000000-0005-0000-0000-0000D38F0000}"/>
    <cellStyle name="Millares 9 3 2 3 3 2 3 3" xfId="36839" xr:uid="{00000000-0005-0000-0000-0000D48F0000}"/>
    <cellStyle name="Millares 9 3 2 3 3 2 4" xfId="36840" xr:uid="{00000000-0005-0000-0000-0000D58F0000}"/>
    <cellStyle name="Millares 9 3 2 3 3 2 5" xfId="36841" xr:uid="{00000000-0005-0000-0000-0000D68F0000}"/>
    <cellStyle name="Millares 9 3 2 3 3 3" xfId="36842" xr:uid="{00000000-0005-0000-0000-0000D78F0000}"/>
    <cellStyle name="Millares 9 3 2 3 3 3 2" xfId="36843" xr:uid="{00000000-0005-0000-0000-0000D88F0000}"/>
    <cellStyle name="Millares 9 3 2 3 3 3 2 2" xfId="36844" xr:uid="{00000000-0005-0000-0000-0000D98F0000}"/>
    <cellStyle name="Millares 9 3 2 3 3 3 2 3" xfId="36845" xr:uid="{00000000-0005-0000-0000-0000DA8F0000}"/>
    <cellStyle name="Millares 9 3 2 3 3 3 3" xfId="36846" xr:uid="{00000000-0005-0000-0000-0000DB8F0000}"/>
    <cellStyle name="Millares 9 3 2 3 3 3 3 2" xfId="36847" xr:uid="{00000000-0005-0000-0000-0000DC8F0000}"/>
    <cellStyle name="Millares 9 3 2 3 3 3 3 3" xfId="36848" xr:uid="{00000000-0005-0000-0000-0000DD8F0000}"/>
    <cellStyle name="Millares 9 3 2 3 3 3 4" xfId="36849" xr:uid="{00000000-0005-0000-0000-0000DE8F0000}"/>
    <cellStyle name="Millares 9 3 2 3 3 3 5" xfId="36850" xr:uid="{00000000-0005-0000-0000-0000DF8F0000}"/>
    <cellStyle name="Millares 9 3 2 3 3 4" xfId="36851" xr:uid="{00000000-0005-0000-0000-0000E08F0000}"/>
    <cellStyle name="Millares 9 3 2 3 3 4 2" xfId="36852" xr:uid="{00000000-0005-0000-0000-0000E18F0000}"/>
    <cellStyle name="Millares 9 3 2 3 3 4 2 2" xfId="36853" xr:uid="{00000000-0005-0000-0000-0000E28F0000}"/>
    <cellStyle name="Millares 9 3 2 3 3 4 2 3" xfId="36854" xr:uid="{00000000-0005-0000-0000-0000E38F0000}"/>
    <cellStyle name="Millares 9 3 2 3 3 4 3" xfId="36855" xr:uid="{00000000-0005-0000-0000-0000E48F0000}"/>
    <cellStyle name="Millares 9 3 2 3 3 4 3 2" xfId="36856" xr:uid="{00000000-0005-0000-0000-0000E58F0000}"/>
    <cellStyle name="Millares 9 3 2 3 3 4 3 3" xfId="36857" xr:uid="{00000000-0005-0000-0000-0000E68F0000}"/>
    <cellStyle name="Millares 9 3 2 3 3 4 4" xfId="36858" xr:uid="{00000000-0005-0000-0000-0000E78F0000}"/>
    <cellStyle name="Millares 9 3 2 3 3 4 5" xfId="36859" xr:uid="{00000000-0005-0000-0000-0000E88F0000}"/>
    <cellStyle name="Millares 9 3 2 3 3 5" xfId="36860" xr:uid="{00000000-0005-0000-0000-0000E98F0000}"/>
    <cellStyle name="Millares 9 3 2 3 3 5 2" xfId="36861" xr:uid="{00000000-0005-0000-0000-0000EA8F0000}"/>
    <cellStyle name="Millares 9 3 2 3 3 5 3" xfId="36862" xr:uid="{00000000-0005-0000-0000-0000EB8F0000}"/>
    <cellStyle name="Millares 9 3 2 3 3 6" xfId="36863" xr:uid="{00000000-0005-0000-0000-0000EC8F0000}"/>
    <cellStyle name="Millares 9 3 2 3 3 6 2" xfId="36864" xr:uid="{00000000-0005-0000-0000-0000ED8F0000}"/>
    <cellStyle name="Millares 9 3 2 3 3 6 3" xfId="36865" xr:uid="{00000000-0005-0000-0000-0000EE8F0000}"/>
    <cellStyle name="Millares 9 3 2 3 3 7" xfId="36866" xr:uid="{00000000-0005-0000-0000-0000EF8F0000}"/>
    <cellStyle name="Millares 9 3 2 3 3 8" xfId="36867" xr:uid="{00000000-0005-0000-0000-0000F08F0000}"/>
    <cellStyle name="Millares 9 3 2 3 4" xfId="36868" xr:uid="{00000000-0005-0000-0000-0000F18F0000}"/>
    <cellStyle name="Millares 9 3 2 3 4 2" xfId="36869" xr:uid="{00000000-0005-0000-0000-0000F28F0000}"/>
    <cellStyle name="Millares 9 3 2 3 4 2 2" xfId="36870" xr:uid="{00000000-0005-0000-0000-0000F38F0000}"/>
    <cellStyle name="Millares 9 3 2 3 4 2 3" xfId="36871" xr:uid="{00000000-0005-0000-0000-0000F48F0000}"/>
    <cellStyle name="Millares 9 3 2 3 4 3" xfId="36872" xr:uid="{00000000-0005-0000-0000-0000F58F0000}"/>
    <cellStyle name="Millares 9 3 2 3 4 3 2" xfId="36873" xr:uid="{00000000-0005-0000-0000-0000F68F0000}"/>
    <cellStyle name="Millares 9 3 2 3 4 3 3" xfId="36874" xr:uid="{00000000-0005-0000-0000-0000F78F0000}"/>
    <cellStyle name="Millares 9 3 2 3 4 4" xfId="36875" xr:uid="{00000000-0005-0000-0000-0000F88F0000}"/>
    <cellStyle name="Millares 9 3 2 3 4 5" xfId="36876" xr:uid="{00000000-0005-0000-0000-0000F98F0000}"/>
    <cellStyle name="Millares 9 3 2 3 5" xfId="36877" xr:uid="{00000000-0005-0000-0000-0000FA8F0000}"/>
    <cellStyle name="Millares 9 3 2 3 5 2" xfId="36878" xr:uid="{00000000-0005-0000-0000-0000FB8F0000}"/>
    <cellStyle name="Millares 9 3 2 3 5 2 2" xfId="36879" xr:uid="{00000000-0005-0000-0000-0000FC8F0000}"/>
    <cellStyle name="Millares 9 3 2 3 5 2 3" xfId="36880" xr:uid="{00000000-0005-0000-0000-0000FD8F0000}"/>
    <cellStyle name="Millares 9 3 2 3 5 3" xfId="36881" xr:uid="{00000000-0005-0000-0000-0000FE8F0000}"/>
    <cellStyle name="Millares 9 3 2 3 5 3 2" xfId="36882" xr:uid="{00000000-0005-0000-0000-0000FF8F0000}"/>
    <cellStyle name="Millares 9 3 2 3 5 3 3" xfId="36883" xr:uid="{00000000-0005-0000-0000-000000900000}"/>
    <cellStyle name="Millares 9 3 2 3 5 4" xfId="36884" xr:uid="{00000000-0005-0000-0000-000001900000}"/>
    <cellStyle name="Millares 9 3 2 3 5 5" xfId="36885" xr:uid="{00000000-0005-0000-0000-000002900000}"/>
    <cellStyle name="Millares 9 3 2 3 6" xfId="36886" xr:uid="{00000000-0005-0000-0000-000003900000}"/>
    <cellStyle name="Millares 9 3 2 3 6 2" xfId="36887" xr:uid="{00000000-0005-0000-0000-000004900000}"/>
    <cellStyle name="Millares 9 3 2 3 6 2 2" xfId="36888" xr:uid="{00000000-0005-0000-0000-000005900000}"/>
    <cellStyle name="Millares 9 3 2 3 6 2 3" xfId="36889" xr:uid="{00000000-0005-0000-0000-000006900000}"/>
    <cellStyle name="Millares 9 3 2 3 6 3" xfId="36890" xr:uid="{00000000-0005-0000-0000-000007900000}"/>
    <cellStyle name="Millares 9 3 2 3 6 3 2" xfId="36891" xr:uid="{00000000-0005-0000-0000-000008900000}"/>
    <cellStyle name="Millares 9 3 2 3 6 3 3" xfId="36892" xr:uid="{00000000-0005-0000-0000-000009900000}"/>
    <cellStyle name="Millares 9 3 2 3 6 4" xfId="36893" xr:uid="{00000000-0005-0000-0000-00000A900000}"/>
    <cellStyle name="Millares 9 3 2 3 6 5" xfId="36894" xr:uid="{00000000-0005-0000-0000-00000B900000}"/>
    <cellStyle name="Millares 9 3 2 3 7" xfId="36895" xr:uid="{00000000-0005-0000-0000-00000C900000}"/>
    <cellStyle name="Millares 9 3 2 3 7 2" xfId="36896" xr:uid="{00000000-0005-0000-0000-00000D900000}"/>
    <cellStyle name="Millares 9 3 2 3 7 3" xfId="36897" xr:uid="{00000000-0005-0000-0000-00000E900000}"/>
    <cellStyle name="Millares 9 3 2 3 8" xfId="36898" xr:uid="{00000000-0005-0000-0000-00000F900000}"/>
    <cellStyle name="Millares 9 3 2 3 8 2" xfId="36899" xr:uid="{00000000-0005-0000-0000-000010900000}"/>
    <cellStyle name="Millares 9 3 2 3 8 3" xfId="36900" xr:uid="{00000000-0005-0000-0000-000011900000}"/>
    <cellStyle name="Millares 9 3 2 3 9" xfId="36901" xr:uid="{00000000-0005-0000-0000-000012900000}"/>
    <cellStyle name="Millares 9 3 2 4" xfId="36902" xr:uid="{00000000-0005-0000-0000-000013900000}"/>
    <cellStyle name="Millares 9 3 2 4 2" xfId="36903" xr:uid="{00000000-0005-0000-0000-000014900000}"/>
    <cellStyle name="Millares 9 3 2 4 2 2" xfId="36904" xr:uid="{00000000-0005-0000-0000-000015900000}"/>
    <cellStyle name="Millares 9 3 2 4 2 2 2" xfId="36905" xr:uid="{00000000-0005-0000-0000-000016900000}"/>
    <cellStyle name="Millares 9 3 2 4 2 2 3" xfId="36906" xr:uid="{00000000-0005-0000-0000-000017900000}"/>
    <cellStyle name="Millares 9 3 2 4 2 3" xfId="36907" xr:uid="{00000000-0005-0000-0000-000018900000}"/>
    <cellStyle name="Millares 9 3 2 4 2 3 2" xfId="36908" xr:uid="{00000000-0005-0000-0000-000019900000}"/>
    <cellStyle name="Millares 9 3 2 4 2 3 3" xfId="36909" xr:uid="{00000000-0005-0000-0000-00001A900000}"/>
    <cellStyle name="Millares 9 3 2 4 2 4" xfId="36910" xr:uid="{00000000-0005-0000-0000-00001B900000}"/>
    <cellStyle name="Millares 9 3 2 4 2 5" xfId="36911" xr:uid="{00000000-0005-0000-0000-00001C900000}"/>
    <cellStyle name="Millares 9 3 2 4 3" xfId="36912" xr:uid="{00000000-0005-0000-0000-00001D900000}"/>
    <cellStyle name="Millares 9 3 2 4 3 2" xfId="36913" xr:uid="{00000000-0005-0000-0000-00001E900000}"/>
    <cellStyle name="Millares 9 3 2 4 3 2 2" xfId="36914" xr:uid="{00000000-0005-0000-0000-00001F900000}"/>
    <cellStyle name="Millares 9 3 2 4 3 2 3" xfId="36915" xr:uid="{00000000-0005-0000-0000-000020900000}"/>
    <cellStyle name="Millares 9 3 2 4 3 3" xfId="36916" xr:uid="{00000000-0005-0000-0000-000021900000}"/>
    <cellStyle name="Millares 9 3 2 4 3 3 2" xfId="36917" xr:uid="{00000000-0005-0000-0000-000022900000}"/>
    <cellStyle name="Millares 9 3 2 4 3 3 3" xfId="36918" xr:uid="{00000000-0005-0000-0000-000023900000}"/>
    <cellStyle name="Millares 9 3 2 4 3 4" xfId="36919" xr:uid="{00000000-0005-0000-0000-000024900000}"/>
    <cellStyle name="Millares 9 3 2 4 3 5" xfId="36920" xr:uid="{00000000-0005-0000-0000-000025900000}"/>
    <cellStyle name="Millares 9 3 2 4 4" xfId="36921" xr:uid="{00000000-0005-0000-0000-000026900000}"/>
    <cellStyle name="Millares 9 3 2 4 4 2" xfId="36922" xr:uid="{00000000-0005-0000-0000-000027900000}"/>
    <cellStyle name="Millares 9 3 2 4 4 2 2" xfId="36923" xr:uid="{00000000-0005-0000-0000-000028900000}"/>
    <cellStyle name="Millares 9 3 2 4 4 2 3" xfId="36924" xr:uid="{00000000-0005-0000-0000-000029900000}"/>
    <cellStyle name="Millares 9 3 2 4 4 3" xfId="36925" xr:uid="{00000000-0005-0000-0000-00002A900000}"/>
    <cellStyle name="Millares 9 3 2 4 4 3 2" xfId="36926" xr:uid="{00000000-0005-0000-0000-00002B900000}"/>
    <cellStyle name="Millares 9 3 2 4 4 3 3" xfId="36927" xr:uid="{00000000-0005-0000-0000-00002C900000}"/>
    <cellStyle name="Millares 9 3 2 4 4 4" xfId="36928" xr:uid="{00000000-0005-0000-0000-00002D900000}"/>
    <cellStyle name="Millares 9 3 2 4 4 5" xfId="36929" xr:uid="{00000000-0005-0000-0000-00002E900000}"/>
    <cellStyle name="Millares 9 3 2 4 5" xfId="36930" xr:uid="{00000000-0005-0000-0000-00002F900000}"/>
    <cellStyle name="Millares 9 3 2 4 5 2" xfId="36931" xr:uid="{00000000-0005-0000-0000-000030900000}"/>
    <cellStyle name="Millares 9 3 2 4 5 3" xfId="36932" xr:uid="{00000000-0005-0000-0000-000031900000}"/>
    <cellStyle name="Millares 9 3 2 4 6" xfId="36933" xr:uid="{00000000-0005-0000-0000-000032900000}"/>
    <cellStyle name="Millares 9 3 2 4 6 2" xfId="36934" xr:uid="{00000000-0005-0000-0000-000033900000}"/>
    <cellStyle name="Millares 9 3 2 4 6 3" xfId="36935" xr:uid="{00000000-0005-0000-0000-000034900000}"/>
    <cellStyle name="Millares 9 3 2 4 7" xfId="36936" xr:uid="{00000000-0005-0000-0000-000035900000}"/>
    <cellStyle name="Millares 9 3 2 4 8" xfId="36937" xr:uid="{00000000-0005-0000-0000-000036900000}"/>
    <cellStyle name="Millares 9 3 2 5" xfId="36938" xr:uid="{00000000-0005-0000-0000-000037900000}"/>
    <cellStyle name="Millares 9 3 2 5 2" xfId="36939" xr:uid="{00000000-0005-0000-0000-000038900000}"/>
    <cellStyle name="Millares 9 3 2 5 2 2" xfId="36940" xr:uid="{00000000-0005-0000-0000-000039900000}"/>
    <cellStyle name="Millares 9 3 2 5 2 2 2" xfId="36941" xr:uid="{00000000-0005-0000-0000-00003A900000}"/>
    <cellStyle name="Millares 9 3 2 5 2 2 3" xfId="36942" xr:uid="{00000000-0005-0000-0000-00003B900000}"/>
    <cellStyle name="Millares 9 3 2 5 2 3" xfId="36943" xr:uid="{00000000-0005-0000-0000-00003C900000}"/>
    <cellStyle name="Millares 9 3 2 5 2 3 2" xfId="36944" xr:uid="{00000000-0005-0000-0000-00003D900000}"/>
    <cellStyle name="Millares 9 3 2 5 2 3 3" xfId="36945" xr:uid="{00000000-0005-0000-0000-00003E900000}"/>
    <cellStyle name="Millares 9 3 2 5 2 4" xfId="36946" xr:uid="{00000000-0005-0000-0000-00003F900000}"/>
    <cellStyle name="Millares 9 3 2 5 2 5" xfId="36947" xr:uid="{00000000-0005-0000-0000-000040900000}"/>
    <cellStyle name="Millares 9 3 2 5 3" xfId="36948" xr:uid="{00000000-0005-0000-0000-000041900000}"/>
    <cellStyle name="Millares 9 3 2 5 3 2" xfId="36949" xr:uid="{00000000-0005-0000-0000-000042900000}"/>
    <cellStyle name="Millares 9 3 2 5 3 2 2" xfId="36950" xr:uid="{00000000-0005-0000-0000-000043900000}"/>
    <cellStyle name="Millares 9 3 2 5 3 2 3" xfId="36951" xr:uid="{00000000-0005-0000-0000-000044900000}"/>
    <cellStyle name="Millares 9 3 2 5 3 3" xfId="36952" xr:uid="{00000000-0005-0000-0000-000045900000}"/>
    <cellStyle name="Millares 9 3 2 5 3 3 2" xfId="36953" xr:uid="{00000000-0005-0000-0000-000046900000}"/>
    <cellStyle name="Millares 9 3 2 5 3 3 3" xfId="36954" xr:uid="{00000000-0005-0000-0000-000047900000}"/>
    <cellStyle name="Millares 9 3 2 5 3 4" xfId="36955" xr:uid="{00000000-0005-0000-0000-000048900000}"/>
    <cellStyle name="Millares 9 3 2 5 3 5" xfId="36956" xr:uid="{00000000-0005-0000-0000-000049900000}"/>
    <cellStyle name="Millares 9 3 2 5 4" xfId="36957" xr:uid="{00000000-0005-0000-0000-00004A900000}"/>
    <cellStyle name="Millares 9 3 2 5 4 2" xfId="36958" xr:uid="{00000000-0005-0000-0000-00004B900000}"/>
    <cellStyle name="Millares 9 3 2 5 4 2 2" xfId="36959" xr:uid="{00000000-0005-0000-0000-00004C900000}"/>
    <cellStyle name="Millares 9 3 2 5 4 2 3" xfId="36960" xr:uid="{00000000-0005-0000-0000-00004D900000}"/>
    <cellStyle name="Millares 9 3 2 5 4 3" xfId="36961" xr:uid="{00000000-0005-0000-0000-00004E900000}"/>
    <cellStyle name="Millares 9 3 2 5 4 3 2" xfId="36962" xr:uid="{00000000-0005-0000-0000-00004F900000}"/>
    <cellStyle name="Millares 9 3 2 5 4 3 3" xfId="36963" xr:uid="{00000000-0005-0000-0000-000050900000}"/>
    <cellStyle name="Millares 9 3 2 5 4 4" xfId="36964" xr:uid="{00000000-0005-0000-0000-000051900000}"/>
    <cellStyle name="Millares 9 3 2 5 4 5" xfId="36965" xr:uid="{00000000-0005-0000-0000-000052900000}"/>
    <cellStyle name="Millares 9 3 2 5 5" xfId="36966" xr:uid="{00000000-0005-0000-0000-000053900000}"/>
    <cellStyle name="Millares 9 3 2 5 5 2" xfId="36967" xr:uid="{00000000-0005-0000-0000-000054900000}"/>
    <cellStyle name="Millares 9 3 2 5 5 3" xfId="36968" xr:uid="{00000000-0005-0000-0000-000055900000}"/>
    <cellStyle name="Millares 9 3 2 5 6" xfId="36969" xr:uid="{00000000-0005-0000-0000-000056900000}"/>
    <cellStyle name="Millares 9 3 2 5 6 2" xfId="36970" xr:uid="{00000000-0005-0000-0000-000057900000}"/>
    <cellStyle name="Millares 9 3 2 5 6 3" xfId="36971" xr:uid="{00000000-0005-0000-0000-000058900000}"/>
    <cellStyle name="Millares 9 3 2 5 7" xfId="36972" xr:uid="{00000000-0005-0000-0000-000059900000}"/>
    <cellStyle name="Millares 9 3 2 5 8" xfId="36973" xr:uid="{00000000-0005-0000-0000-00005A900000}"/>
    <cellStyle name="Millares 9 3 2 6" xfId="36974" xr:uid="{00000000-0005-0000-0000-00005B900000}"/>
    <cellStyle name="Millares 9 3 2 6 2" xfId="36975" xr:uid="{00000000-0005-0000-0000-00005C900000}"/>
    <cellStyle name="Millares 9 3 2 6 2 2" xfId="36976" xr:uid="{00000000-0005-0000-0000-00005D900000}"/>
    <cellStyle name="Millares 9 3 2 6 2 3" xfId="36977" xr:uid="{00000000-0005-0000-0000-00005E900000}"/>
    <cellStyle name="Millares 9 3 2 6 3" xfId="36978" xr:uid="{00000000-0005-0000-0000-00005F900000}"/>
    <cellStyle name="Millares 9 3 2 6 3 2" xfId="36979" xr:uid="{00000000-0005-0000-0000-000060900000}"/>
    <cellStyle name="Millares 9 3 2 6 3 3" xfId="36980" xr:uid="{00000000-0005-0000-0000-000061900000}"/>
    <cellStyle name="Millares 9 3 2 6 4" xfId="36981" xr:uid="{00000000-0005-0000-0000-000062900000}"/>
    <cellStyle name="Millares 9 3 2 6 5" xfId="36982" xr:uid="{00000000-0005-0000-0000-000063900000}"/>
    <cellStyle name="Millares 9 3 2 7" xfId="36983" xr:uid="{00000000-0005-0000-0000-000064900000}"/>
    <cellStyle name="Millares 9 3 2 7 2" xfId="36984" xr:uid="{00000000-0005-0000-0000-000065900000}"/>
    <cellStyle name="Millares 9 3 2 7 2 2" xfId="36985" xr:uid="{00000000-0005-0000-0000-000066900000}"/>
    <cellStyle name="Millares 9 3 2 7 2 3" xfId="36986" xr:uid="{00000000-0005-0000-0000-000067900000}"/>
    <cellStyle name="Millares 9 3 2 7 3" xfId="36987" xr:uid="{00000000-0005-0000-0000-000068900000}"/>
    <cellStyle name="Millares 9 3 2 7 3 2" xfId="36988" xr:uid="{00000000-0005-0000-0000-000069900000}"/>
    <cellStyle name="Millares 9 3 2 7 3 3" xfId="36989" xr:uid="{00000000-0005-0000-0000-00006A900000}"/>
    <cellStyle name="Millares 9 3 2 7 4" xfId="36990" xr:uid="{00000000-0005-0000-0000-00006B900000}"/>
    <cellStyle name="Millares 9 3 2 7 5" xfId="36991" xr:uid="{00000000-0005-0000-0000-00006C900000}"/>
    <cellStyle name="Millares 9 3 2 8" xfId="36992" xr:uid="{00000000-0005-0000-0000-00006D900000}"/>
    <cellStyle name="Millares 9 3 2 8 2" xfId="36993" xr:uid="{00000000-0005-0000-0000-00006E900000}"/>
    <cellStyle name="Millares 9 3 2 8 2 2" xfId="36994" xr:uid="{00000000-0005-0000-0000-00006F900000}"/>
    <cellStyle name="Millares 9 3 2 8 2 3" xfId="36995" xr:uid="{00000000-0005-0000-0000-000070900000}"/>
    <cellStyle name="Millares 9 3 2 8 3" xfId="36996" xr:uid="{00000000-0005-0000-0000-000071900000}"/>
    <cellStyle name="Millares 9 3 2 8 3 2" xfId="36997" xr:uid="{00000000-0005-0000-0000-000072900000}"/>
    <cellStyle name="Millares 9 3 2 8 3 3" xfId="36998" xr:uid="{00000000-0005-0000-0000-000073900000}"/>
    <cellStyle name="Millares 9 3 2 8 4" xfId="36999" xr:uid="{00000000-0005-0000-0000-000074900000}"/>
    <cellStyle name="Millares 9 3 2 8 5" xfId="37000" xr:uid="{00000000-0005-0000-0000-000075900000}"/>
    <cellStyle name="Millares 9 3 2 9" xfId="37001" xr:uid="{00000000-0005-0000-0000-000076900000}"/>
    <cellStyle name="Millares 9 3 2 9 2" xfId="37002" xr:uid="{00000000-0005-0000-0000-000077900000}"/>
    <cellStyle name="Millares 9 3 2 9 3" xfId="37003" xr:uid="{00000000-0005-0000-0000-000078900000}"/>
    <cellStyle name="Millares 9 3 3" xfId="37004" xr:uid="{00000000-0005-0000-0000-000079900000}"/>
    <cellStyle name="Millares 9 3 3 10" xfId="37005" xr:uid="{00000000-0005-0000-0000-00007A900000}"/>
    <cellStyle name="Millares 9 3 3 10 2" xfId="37006" xr:uid="{00000000-0005-0000-0000-00007B900000}"/>
    <cellStyle name="Millares 9 3 3 10 3" xfId="37007" xr:uid="{00000000-0005-0000-0000-00007C900000}"/>
    <cellStyle name="Millares 9 3 3 11" xfId="37008" xr:uid="{00000000-0005-0000-0000-00007D900000}"/>
    <cellStyle name="Millares 9 3 3 12" xfId="37009" xr:uid="{00000000-0005-0000-0000-00007E900000}"/>
    <cellStyle name="Millares 9 3 3 2" xfId="37010" xr:uid="{00000000-0005-0000-0000-00007F900000}"/>
    <cellStyle name="Millares 9 3 3 2 10" xfId="37011" xr:uid="{00000000-0005-0000-0000-000080900000}"/>
    <cellStyle name="Millares 9 3 3 2 2" xfId="37012" xr:uid="{00000000-0005-0000-0000-000081900000}"/>
    <cellStyle name="Millares 9 3 3 2 2 2" xfId="37013" xr:uid="{00000000-0005-0000-0000-000082900000}"/>
    <cellStyle name="Millares 9 3 3 2 2 2 2" xfId="37014" xr:uid="{00000000-0005-0000-0000-000083900000}"/>
    <cellStyle name="Millares 9 3 3 2 2 2 2 2" xfId="37015" xr:uid="{00000000-0005-0000-0000-000084900000}"/>
    <cellStyle name="Millares 9 3 3 2 2 2 2 3" xfId="37016" xr:uid="{00000000-0005-0000-0000-000085900000}"/>
    <cellStyle name="Millares 9 3 3 2 2 2 3" xfId="37017" xr:uid="{00000000-0005-0000-0000-000086900000}"/>
    <cellStyle name="Millares 9 3 3 2 2 2 3 2" xfId="37018" xr:uid="{00000000-0005-0000-0000-000087900000}"/>
    <cellStyle name="Millares 9 3 3 2 2 2 3 3" xfId="37019" xr:uid="{00000000-0005-0000-0000-000088900000}"/>
    <cellStyle name="Millares 9 3 3 2 2 2 4" xfId="37020" xr:uid="{00000000-0005-0000-0000-000089900000}"/>
    <cellStyle name="Millares 9 3 3 2 2 2 5" xfId="37021" xr:uid="{00000000-0005-0000-0000-00008A900000}"/>
    <cellStyle name="Millares 9 3 3 2 2 3" xfId="37022" xr:uid="{00000000-0005-0000-0000-00008B900000}"/>
    <cellStyle name="Millares 9 3 3 2 2 3 2" xfId="37023" xr:uid="{00000000-0005-0000-0000-00008C900000}"/>
    <cellStyle name="Millares 9 3 3 2 2 3 2 2" xfId="37024" xr:uid="{00000000-0005-0000-0000-00008D900000}"/>
    <cellStyle name="Millares 9 3 3 2 2 3 2 3" xfId="37025" xr:uid="{00000000-0005-0000-0000-00008E900000}"/>
    <cellStyle name="Millares 9 3 3 2 2 3 3" xfId="37026" xr:uid="{00000000-0005-0000-0000-00008F900000}"/>
    <cellStyle name="Millares 9 3 3 2 2 3 3 2" xfId="37027" xr:uid="{00000000-0005-0000-0000-000090900000}"/>
    <cellStyle name="Millares 9 3 3 2 2 3 3 3" xfId="37028" xr:uid="{00000000-0005-0000-0000-000091900000}"/>
    <cellStyle name="Millares 9 3 3 2 2 3 4" xfId="37029" xr:uid="{00000000-0005-0000-0000-000092900000}"/>
    <cellStyle name="Millares 9 3 3 2 2 3 5" xfId="37030" xr:uid="{00000000-0005-0000-0000-000093900000}"/>
    <cellStyle name="Millares 9 3 3 2 2 4" xfId="37031" xr:uid="{00000000-0005-0000-0000-000094900000}"/>
    <cellStyle name="Millares 9 3 3 2 2 4 2" xfId="37032" xr:uid="{00000000-0005-0000-0000-000095900000}"/>
    <cellStyle name="Millares 9 3 3 2 2 4 2 2" xfId="37033" xr:uid="{00000000-0005-0000-0000-000096900000}"/>
    <cellStyle name="Millares 9 3 3 2 2 4 2 3" xfId="37034" xr:uid="{00000000-0005-0000-0000-000097900000}"/>
    <cellStyle name="Millares 9 3 3 2 2 4 3" xfId="37035" xr:uid="{00000000-0005-0000-0000-000098900000}"/>
    <cellStyle name="Millares 9 3 3 2 2 4 3 2" xfId="37036" xr:uid="{00000000-0005-0000-0000-000099900000}"/>
    <cellStyle name="Millares 9 3 3 2 2 4 3 3" xfId="37037" xr:uid="{00000000-0005-0000-0000-00009A900000}"/>
    <cellStyle name="Millares 9 3 3 2 2 4 4" xfId="37038" xr:uid="{00000000-0005-0000-0000-00009B900000}"/>
    <cellStyle name="Millares 9 3 3 2 2 4 5" xfId="37039" xr:uid="{00000000-0005-0000-0000-00009C900000}"/>
    <cellStyle name="Millares 9 3 3 2 2 5" xfId="37040" xr:uid="{00000000-0005-0000-0000-00009D900000}"/>
    <cellStyle name="Millares 9 3 3 2 2 5 2" xfId="37041" xr:uid="{00000000-0005-0000-0000-00009E900000}"/>
    <cellStyle name="Millares 9 3 3 2 2 5 3" xfId="37042" xr:uid="{00000000-0005-0000-0000-00009F900000}"/>
    <cellStyle name="Millares 9 3 3 2 2 6" xfId="37043" xr:uid="{00000000-0005-0000-0000-0000A0900000}"/>
    <cellStyle name="Millares 9 3 3 2 2 6 2" xfId="37044" xr:uid="{00000000-0005-0000-0000-0000A1900000}"/>
    <cellStyle name="Millares 9 3 3 2 2 6 3" xfId="37045" xr:uid="{00000000-0005-0000-0000-0000A2900000}"/>
    <cellStyle name="Millares 9 3 3 2 2 7" xfId="37046" xr:uid="{00000000-0005-0000-0000-0000A3900000}"/>
    <cellStyle name="Millares 9 3 3 2 2 8" xfId="37047" xr:uid="{00000000-0005-0000-0000-0000A4900000}"/>
    <cellStyle name="Millares 9 3 3 2 3" xfId="37048" xr:uid="{00000000-0005-0000-0000-0000A5900000}"/>
    <cellStyle name="Millares 9 3 3 2 3 2" xfId="37049" xr:uid="{00000000-0005-0000-0000-0000A6900000}"/>
    <cellStyle name="Millares 9 3 3 2 3 2 2" xfId="37050" xr:uid="{00000000-0005-0000-0000-0000A7900000}"/>
    <cellStyle name="Millares 9 3 3 2 3 2 2 2" xfId="37051" xr:uid="{00000000-0005-0000-0000-0000A8900000}"/>
    <cellStyle name="Millares 9 3 3 2 3 2 2 3" xfId="37052" xr:uid="{00000000-0005-0000-0000-0000A9900000}"/>
    <cellStyle name="Millares 9 3 3 2 3 2 3" xfId="37053" xr:uid="{00000000-0005-0000-0000-0000AA900000}"/>
    <cellStyle name="Millares 9 3 3 2 3 2 3 2" xfId="37054" xr:uid="{00000000-0005-0000-0000-0000AB900000}"/>
    <cellStyle name="Millares 9 3 3 2 3 2 3 3" xfId="37055" xr:uid="{00000000-0005-0000-0000-0000AC900000}"/>
    <cellStyle name="Millares 9 3 3 2 3 2 4" xfId="37056" xr:uid="{00000000-0005-0000-0000-0000AD900000}"/>
    <cellStyle name="Millares 9 3 3 2 3 2 5" xfId="37057" xr:uid="{00000000-0005-0000-0000-0000AE900000}"/>
    <cellStyle name="Millares 9 3 3 2 3 3" xfId="37058" xr:uid="{00000000-0005-0000-0000-0000AF900000}"/>
    <cellStyle name="Millares 9 3 3 2 3 3 2" xfId="37059" xr:uid="{00000000-0005-0000-0000-0000B0900000}"/>
    <cellStyle name="Millares 9 3 3 2 3 3 2 2" xfId="37060" xr:uid="{00000000-0005-0000-0000-0000B1900000}"/>
    <cellStyle name="Millares 9 3 3 2 3 3 2 3" xfId="37061" xr:uid="{00000000-0005-0000-0000-0000B2900000}"/>
    <cellStyle name="Millares 9 3 3 2 3 3 3" xfId="37062" xr:uid="{00000000-0005-0000-0000-0000B3900000}"/>
    <cellStyle name="Millares 9 3 3 2 3 3 3 2" xfId="37063" xr:uid="{00000000-0005-0000-0000-0000B4900000}"/>
    <cellStyle name="Millares 9 3 3 2 3 3 3 3" xfId="37064" xr:uid="{00000000-0005-0000-0000-0000B5900000}"/>
    <cellStyle name="Millares 9 3 3 2 3 3 4" xfId="37065" xr:uid="{00000000-0005-0000-0000-0000B6900000}"/>
    <cellStyle name="Millares 9 3 3 2 3 3 5" xfId="37066" xr:uid="{00000000-0005-0000-0000-0000B7900000}"/>
    <cellStyle name="Millares 9 3 3 2 3 4" xfId="37067" xr:uid="{00000000-0005-0000-0000-0000B8900000}"/>
    <cellStyle name="Millares 9 3 3 2 3 4 2" xfId="37068" xr:uid="{00000000-0005-0000-0000-0000B9900000}"/>
    <cellStyle name="Millares 9 3 3 2 3 4 2 2" xfId="37069" xr:uid="{00000000-0005-0000-0000-0000BA900000}"/>
    <cellStyle name="Millares 9 3 3 2 3 4 2 3" xfId="37070" xr:uid="{00000000-0005-0000-0000-0000BB900000}"/>
    <cellStyle name="Millares 9 3 3 2 3 4 3" xfId="37071" xr:uid="{00000000-0005-0000-0000-0000BC900000}"/>
    <cellStyle name="Millares 9 3 3 2 3 4 3 2" xfId="37072" xr:uid="{00000000-0005-0000-0000-0000BD900000}"/>
    <cellStyle name="Millares 9 3 3 2 3 4 3 3" xfId="37073" xr:uid="{00000000-0005-0000-0000-0000BE900000}"/>
    <cellStyle name="Millares 9 3 3 2 3 4 4" xfId="37074" xr:uid="{00000000-0005-0000-0000-0000BF900000}"/>
    <cellStyle name="Millares 9 3 3 2 3 4 5" xfId="37075" xr:uid="{00000000-0005-0000-0000-0000C0900000}"/>
    <cellStyle name="Millares 9 3 3 2 3 5" xfId="37076" xr:uid="{00000000-0005-0000-0000-0000C1900000}"/>
    <cellStyle name="Millares 9 3 3 2 3 5 2" xfId="37077" xr:uid="{00000000-0005-0000-0000-0000C2900000}"/>
    <cellStyle name="Millares 9 3 3 2 3 5 3" xfId="37078" xr:uid="{00000000-0005-0000-0000-0000C3900000}"/>
    <cellStyle name="Millares 9 3 3 2 3 6" xfId="37079" xr:uid="{00000000-0005-0000-0000-0000C4900000}"/>
    <cellStyle name="Millares 9 3 3 2 3 6 2" xfId="37080" xr:uid="{00000000-0005-0000-0000-0000C5900000}"/>
    <cellStyle name="Millares 9 3 3 2 3 6 3" xfId="37081" xr:uid="{00000000-0005-0000-0000-0000C6900000}"/>
    <cellStyle name="Millares 9 3 3 2 3 7" xfId="37082" xr:uid="{00000000-0005-0000-0000-0000C7900000}"/>
    <cellStyle name="Millares 9 3 3 2 3 8" xfId="37083" xr:uid="{00000000-0005-0000-0000-0000C8900000}"/>
    <cellStyle name="Millares 9 3 3 2 4" xfId="37084" xr:uid="{00000000-0005-0000-0000-0000C9900000}"/>
    <cellStyle name="Millares 9 3 3 2 4 2" xfId="37085" xr:uid="{00000000-0005-0000-0000-0000CA900000}"/>
    <cellStyle name="Millares 9 3 3 2 4 2 2" xfId="37086" xr:uid="{00000000-0005-0000-0000-0000CB900000}"/>
    <cellStyle name="Millares 9 3 3 2 4 2 3" xfId="37087" xr:uid="{00000000-0005-0000-0000-0000CC900000}"/>
    <cellStyle name="Millares 9 3 3 2 4 3" xfId="37088" xr:uid="{00000000-0005-0000-0000-0000CD900000}"/>
    <cellStyle name="Millares 9 3 3 2 4 3 2" xfId="37089" xr:uid="{00000000-0005-0000-0000-0000CE900000}"/>
    <cellStyle name="Millares 9 3 3 2 4 3 3" xfId="37090" xr:uid="{00000000-0005-0000-0000-0000CF900000}"/>
    <cellStyle name="Millares 9 3 3 2 4 4" xfId="37091" xr:uid="{00000000-0005-0000-0000-0000D0900000}"/>
    <cellStyle name="Millares 9 3 3 2 4 5" xfId="37092" xr:uid="{00000000-0005-0000-0000-0000D1900000}"/>
    <cellStyle name="Millares 9 3 3 2 5" xfId="37093" xr:uid="{00000000-0005-0000-0000-0000D2900000}"/>
    <cellStyle name="Millares 9 3 3 2 5 2" xfId="37094" xr:uid="{00000000-0005-0000-0000-0000D3900000}"/>
    <cellStyle name="Millares 9 3 3 2 5 2 2" xfId="37095" xr:uid="{00000000-0005-0000-0000-0000D4900000}"/>
    <cellStyle name="Millares 9 3 3 2 5 2 3" xfId="37096" xr:uid="{00000000-0005-0000-0000-0000D5900000}"/>
    <cellStyle name="Millares 9 3 3 2 5 3" xfId="37097" xr:uid="{00000000-0005-0000-0000-0000D6900000}"/>
    <cellStyle name="Millares 9 3 3 2 5 3 2" xfId="37098" xr:uid="{00000000-0005-0000-0000-0000D7900000}"/>
    <cellStyle name="Millares 9 3 3 2 5 3 3" xfId="37099" xr:uid="{00000000-0005-0000-0000-0000D8900000}"/>
    <cellStyle name="Millares 9 3 3 2 5 4" xfId="37100" xr:uid="{00000000-0005-0000-0000-0000D9900000}"/>
    <cellStyle name="Millares 9 3 3 2 5 5" xfId="37101" xr:uid="{00000000-0005-0000-0000-0000DA900000}"/>
    <cellStyle name="Millares 9 3 3 2 6" xfId="37102" xr:uid="{00000000-0005-0000-0000-0000DB900000}"/>
    <cellStyle name="Millares 9 3 3 2 6 2" xfId="37103" xr:uid="{00000000-0005-0000-0000-0000DC900000}"/>
    <cellStyle name="Millares 9 3 3 2 6 2 2" xfId="37104" xr:uid="{00000000-0005-0000-0000-0000DD900000}"/>
    <cellStyle name="Millares 9 3 3 2 6 2 3" xfId="37105" xr:uid="{00000000-0005-0000-0000-0000DE900000}"/>
    <cellStyle name="Millares 9 3 3 2 6 3" xfId="37106" xr:uid="{00000000-0005-0000-0000-0000DF900000}"/>
    <cellStyle name="Millares 9 3 3 2 6 3 2" xfId="37107" xr:uid="{00000000-0005-0000-0000-0000E0900000}"/>
    <cellStyle name="Millares 9 3 3 2 6 3 3" xfId="37108" xr:uid="{00000000-0005-0000-0000-0000E1900000}"/>
    <cellStyle name="Millares 9 3 3 2 6 4" xfId="37109" xr:uid="{00000000-0005-0000-0000-0000E2900000}"/>
    <cellStyle name="Millares 9 3 3 2 6 5" xfId="37110" xr:uid="{00000000-0005-0000-0000-0000E3900000}"/>
    <cellStyle name="Millares 9 3 3 2 7" xfId="37111" xr:uid="{00000000-0005-0000-0000-0000E4900000}"/>
    <cellStyle name="Millares 9 3 3 2 7 2" xfId="37112" xr:uid="{00000000-0005-0000-0000-0000E5900000}"/>
    <cellStyle name="Millares 9 3 3 2 7 3" xfId="37113" xr:uid="{00000000-0005-0000-0000-0000E6900000}"/>
    <cellStyle name="Millares 9 3 3 2 8" xfId="37114" xr:uid="{00000000-0005-0000-0000-0000E7900000}"/>
    <cellStyle name="Millares 9 3 3 2 8 2" xfId="37115" xr:uid="{00000000-0005-0000-0000-0000E8900000}"/>
    <cellStyle name="Millares 9 3 3 2 8 3" xfId="37116" xr:uid="{00000000-0005-0000-0000-0000E9900000}"/>
    <cellStyle name="Millares 9 3 3 2 9" xfId="37117" xr:uid="{00000000-0005-0000-0000-0000EA900000}"/>
    <cellStyle name="Millares 9 3 3 3" xfId="37118" xr:uid="{00000000-0005-0000-0000-0000EB900000}"/>
    <cellStyle name="Millares 9 3 3 3 10" xfId="37119" xr:uid="{00000000-0005-0000-0000-0000EC900000}"/>
    <cellStyle name="Millares 9 3 3 3 2" xfId="37120" xr:uid="{00000000-0005-0000-0000-0000ED900000}"/>
    <cellStyle name="Millares 9 3 3 3 2 2" xfId="37121" xr:uid="{00000000-0005-0000-0000-0000EE900000}"/>
    <cellStyle name="Millares 9 3 3 3 2 2 2" xfId="37122" xr:uid="{00000000-0005-0000-0000-0000EF900000}"/>
    <cellStyle name="Millares 9 3 3 3 2 2 2 2" xfId="37123" xr:uid="{00000000-0005-0000-0000-0000F0900000}"/>
    <cellStyle name="Millares 9 3 3 3 2 2 2 3" xfId="37124" xr:uid="{00000000-0005-0000-0000-0000F1900000}"/>
    <cellStyle name="Millares 9 3 3 3 2 2 3" xfId="37125" xr:uid="{00000000-0005-0000-0000-0000F2900000}"/>
    <cellStyle name="Millares 9 3 3 3 2 2 3 2" xfId="37126" xr:uid="{00000000-0005-0000-0000-0000F3900000}"/>
    <cellStyle name="Millares 9 3 3 3 2 2 3 3" xfId="37127" xr:uid="{00000000-0005-0000-0000-0000F4900000}"/>
    <cellStyle name="Millares 9 3 3 3 2 2 4" xfId="37128" xr:uid="{00000000-0005-0000-0000-0000F5900000}"/>
    <cellStyle name="Millares 9 3 3 3 2 2 5" xfId="37129" xr:uid="{00000000-0005-0000-0000-0000F6900000}"/>
    <cellStyle name="Millares 9 3 3 3 2 3" xfId="37130" xr:uid="{00000000-0005-0000-0000-0000F7900000}"/>
    <cellStyle name="Millares 9 3 3 3 2 3 2" xfId="37131" xr:uid="{00000000-0005-0000-0000-0000F8900000}"/>
    <cellStyle name="Millares 9 3 3 3 2 3 2 2" xfId="37132" xr:uid="{00000000-0005-0000-0000-0000F9900000}"/>
    <cellStyle name="Millares 9 3 3 3 2 3 2 3" xfId="37133" xr:uid="{00000000-0005-0000-0000-0000FA900000}"/>
    <cellStyle name="Millares 9 3 3 3 2 3 3" xfId="37134" xr:uid="{00000000-0005-0000-0000-0000FB900000}"/>
    <cellStyle name="Millares 9 3 3 3 2 3 3 2" xfId="37135" xr:uid="{00000000-0005-0000-0000-0000FC900000}"/>
    <cellStyle name="Millares 9 3 3 3 2 3 3 3" xfId="37136" xr:uid="{00000000-0005-0000-0000-0000FD900000}"/>
    <cellStyle name="Millares 9 3 3 3 2 3 4" xfId="37137" xr:uid="{00000000-0005-0000-0000-0000FE900000}"/>
    <cellStyle name="Millares 9 3 3 3 2 3 5" xfId="37138" xr:uid="{00000000-0005-0000-0000-0000FF900000}"/>
    <cellStyle name="Millares 9 3 3 3 2 4" xfId="37139" xr:uid="{00000000-0005-0000-0000-000000910000}"/>
    <cellStyle name="Millares 9 3 3 3 2 4 2" xfId="37140" xr:uid="{00000000-0005-0000-0000-000001910000}"/>
    <cellStyle name="Millares 9 3 3 3 2 4 2 2" xfId="37141" xr:uid="{00000000-0005-0000-0000-000002910000}"/>
    <cellStyle name="Millares 9 3 3 3 2 4 2 3" xfId="37142" xr:uid="{00000000-0005-0000-0000-000003910000}"/>
    <cellStyle name="Millares 9 3 3 3 2 4 3" xfId="37143" xr:uid="{00000000-0005-0000-0000-000004910000}"/>
    <cellStyle name="Millares 9 3 3 3 2 4 3 2" xfId="37144" xr:uid="{00000000-0005-0000-0000-000005910000}"/>
    <cellStyle name="Millares 9 3 3 3 2 4 3 3" xfId="37145" xr:uid="{00000000-0005-0000-0000-000006910000}"/>
    <cellStyle name="Millares 9 3 3 3 2 4 4" xfId="37146" xr:uid="{00000000-0005-0000-0000-000007910000}"/>
    <cellStyle name="Millares 9 3 3 3 2 4 5" xfId="37147" xr:uid="{00000000-0005-0000-0000-000008910000}"/>
    <cellStyle name="Millares 9 3 3 3 2 5" xfId="37148" xr:uid="{00000000-0005-0000-0000-000009910000}"/>
    <cellStyle name="Millares 9 3 3 3 2 5 2" xfId="37149" xr:uid="{00000000-0005-0000-0000-00000A910000}"/>
    <cellStyle name="Millares 9 3 3 3 2 5 3" xfId="37150" xr:uid="{00000000-0005-0000-0000-00000B910000}"/>
    <cellStyle name="Millares 9 3 3 3 2 6" xfId="37151" xr:uid="{00000000-0005-0000-0000-00000C910000}"/>
    <cellStyle name="Millares 9 3 3 3 2 6 2" xfId="37152" xr:uid="{00000000-0005-0000-0000-00000D910000}"/>
    <cellStyle name="Millares 9 3 3 3 2 6 3" xfId="37153" xr:uid="{00000000-0005-0000-0000-00000E910000}"/>
    <cellStyle name="Millares 9 3 3 3 2 7" xfId="37154" xr:uid="{00000000-0005-0000-0000-00000F910000}"/>
    <cellStyle name="Millares 9 3 3 3 2 8" xfId="37155" xr:uid="{00000000-0005-0000-0000-000010910000}"/>
    <cellStyle name="Millares 9 3 3 3 3" xfId="37156" xr:uid="{00000000-0005-0000-0000-000011910000}"/>
    <cellStyle name="Millares 9 3 3 3 3 2" xfId="37157" xr:uid="{00000000-0005-0000-0000-000012910000}"/>
    <cellStyle name="Millares 9 3 3 3 3 2 2" xfId="37158" xr:uid="{00000000-0005-0000-0000-000013910000}"/>
    <cellStyle name="Millares 9 3 3 3 3 2 2 2" xfId="37159" xr:uid="{00000000-0005-0000-0000-000014910000}"/>
    <cellStyle name="Millares 9 3 3 3 3 2 2 3" xfId="37160" xr:uid="{00000000-0005-0000-0000-000015910000}"/>
    <cellStyle name="Millares 9 3 3 3 3 2 3" xfId="37161" xr:uid="{00000000-0005-0000-0000-000016910000}"/>
    <cellStyle name="Millares 9 3 3 3 3 2 3 2" xfId="37162" xr:uid="{00000000-0005-0000-0000-000017910000}"/>
    <cellStyle name="Millares 9 3 3 3 3 2 3 3" xfId="37163" xr:uid="{00000000-0005-0000-0000-000018910000}"/>
    <cellStyle name="Millares 9 3 3 3 3 2 4" xfId="37164" xr:uid="{00000000-0005-0000-0000-000019910000}"/>
    <cellStyle name="Millares 9 3 3 3 3 2 5" xfId="37165" xr:uid="{00000000-0005-0000-0000-00001A910000}"/>
    <cellStyle name="Millares 9 3 3 3 3 3" xfId="37166" xr:uid="{00000000-0005-0000-0000-00001B910000}"/>
    <cellStyle name="Millares 9 3 3 3 3 3 2" xfId="37167" xr:uid="{00000000-0005-0000-0000-00001C910000}"/>
    <cellStyle name="Millares 9 3 3 3 3 3 2 2" xfId="37168" xr:uid="{00000000-0005-0000-0000-00001D910000}"/>
    <cellStyle name="Millares 9 3 3 3 3 3 2 3" xfId="37169" xr:uid="{00000000-0005-0000-0000-00001E910000}"/>
    <cellStyle name="Millares 9 3 3 3 3 3 3" xfId="37170" xr:uid="{00000000-0005-0000-0000-00001F910000}"/>
    <cellStyle name="Millares 9 3 3 3 3 3 3 2" xfId="37171" xr:uid="{00000000-0005-0000-0000-000020910000}"/>
    <cellStyle name="Millares 9 3 3 3 3 3 3 3" xfId="37172" xr:uid="{00000000-0005-0000-0000-000021910000}"/>
    <cellStyle name="Millares 9 3 3 3 3 3 4" xfId="37173" xr:uid="{00000000-0005-0000-0000-000022910000}"/>
    <cellStyle name="Millares 9 3 3 3 3 3 5" xfId="37174" xr:uid="{00000000-0005-0000-0000-000023910000}"/>
    <cellStyle name="Millares 9 3 3 3 3 4" xfId="37175" xr:uid="{00000000-0005-0000-0000-000024910000}"/>
    <cellStyle name="Millares 9 3 3 3 3 4 2" xfId="37176" xr:uid="{00000000-0005-0000-0000-000025910000}"/>
    <cellStyle name="Millares 9 3 3 3 3 4 2 2" xfId="37177" xr:uid="{00000000-0005-0000-0000-000026910000}"/>
    <cellStyle name="Millares 9 3 3 3 3 4 2 3" xfId="37178" xr:uid="{00000000-0005-0000-0000-000027910000}"/>
    <cellStyle name="Millares 9 3 3 3 3 4 3" xfId="37179" xr:uid="{00000000-0005-0000-0000-000028910000}"/>
    <cellStyle name="Millares 9 3 3 3 3 4 3 2" xfId="37180" xr:uid="{00000000-0005-0000-0000-000029910000}"/>
    <cellStyle name="Millares 9 3 3 3 3 4 3 3" xfId="37181" xr:uid="{00000000-0005-0000-0000-00002A910000}"/>
    <cellStyle name="Millares 9 3 3 3 3 4 4" xfId="37182" xr:uid="{00000000-0005-0000-0000-00002B910000}"/>
    <cellStyle name="Millares 9 3 3 3 3 4 5" xfId="37183" xr:uid="{00000000-0005-0000-0000-00002C910000}"/>
    <cellStyle name="Millares 9 3 3 3 3 5" xfId="37184" xr:uid="{00000000-0005-0000-0000-00002D910000}"/>
    <cellStyle name="Millares 9 3 3 3 3 5 2" xfId="37185" xr:uid="{00000000-0005-0000-0000-00002E910000}"/>
    <cellStyle name="Millares 9 3 3 3 3 5 3" xfId="37186" xr:uid="{00000000-0005-0000-0000-00002F910000}"/>
    <cellStyle name="Millares 9 3 3 3 3 6" xfId="37187" xr:uid="{00000000-0005-0000-0000-000030910000}"/>
    <cellStyle name="Millares 9 3 3 3 3 6 2" xfId="37188" xr:uid="{00000000-0005-0000-0000-000031910000}"/>
    <cellStyle name="Millares 9 3 3 3 3 6 3" xfId="37189" xr:uid="{00000000-0005-0000-0000-000032910000}"/>
    <cellStyle name="Millares 9 3 3 3 3 7" xfId="37190" xr:uid="{00000000-0005-0000-0000-000033910000}"/>
    <cellStyle name="Millares 9 3 3 3 3 8" xfId="37191" xr:uid="{00000000-0005-0000-0000-000034910000}"/>
    <cellStyle name="Millares 9 3 3 3 4" xfId="37192" xr:uid="{00000000-0005-0000-0000-000035910000}"/>
    <cellStyle name="Millares 9 3 3 3 4 2" xfId="37193" xr:uid="{00000000-0005-0000-0000-000036910000}"/>
    <cellStyle name="Millares 9 3 3 3 4 2 2" xfId="37194" xr:uid="{00000000-0005-0000-0000-000037910000}"/>
    <cellStyle name="Millares 9 3 3 3 4 2 3" xfId="37195" xr:uid="{00000000-0005-0000-0000-000038910000}"/>
    <cellStyle name="Millares 9 3 3 3 4 3" xfId="37196" xr:uid="{00000000-0005-0000-0000-000039910000}"/>
    <cellStyle name="Millares 9 3 3 3 4 3 2" xfId="37197" xr:uid="{00000000-0005-0000-0000-00003A910000}"/>
    <cellStyle name="Millares 9 3 3 3 4 3 3" xfId="37198" xr:uid="{00000000-0005-0000-0000-00003B910000}"/>
    <cellStyle name="Millares 9 3 3 3 4 4" xfId="37199" xr:uid="{00000000-0005-0000-0000-00003C910000}"/>
    <cellStyle name="Millares 9 3 3 3 4 5" xfId="37200" xr:uid="{00000000-0005-0000-0000-00003D910000}"/>
    <cellStyle name="Millares 9 3 3 3 5" xfId="37201" xr:uid="{00000000-0005-0000-0000-00003E910000}"/>
    <cellStyle name="Millares 9 3 3 3 5 2" xfId="37202" xr:uid="{00000000-0005-0000-0000-00003F910000}"/>
    <cellStyle name="Millares 9 3 3 3 5 2 2" xfId="37203" xr:uid="{00000000-0005-0000-0000-000040910000}"/>
    <cellStyle name="Millares 9 3 3 3 5 2 3" xfId="37204" xr:uid="{00000000-0005-0000-0000-000041910000}"/>
    <cellStyle name="Millares 9 3 3 3 5 3" xfId="37205" xr:uid="{00000000-0005-0000-0000-000042910000}"/>
    <cellStyle name="Millares 9 3 3 3 5 3 2" xfId="37206" xr:uid="{00000000-0005-0000-0000-000043910000}"/>
    <cellStyle name="Millares 9 3 3 3 5 3 3" xfId="37207" xr:uid="{00000000-0005-0000-0000-000044910000}"/>
    <cellStyle name="Millares 9 3 3 3 5 4" xfId="37208" xr:uid="{00000000-0005-0000-0000-000045910000}"/>
    <cellStyle name="Millares 9 3 3 3 5 5" xfId="37209" xr:uid="{00000000-0005-0000-0000-000046910000}"/>
    <cellStyle name="Millares 9 3 3 3 6" xfId="37210" xr:uid="{00000000-0005-0000-0000-000047910000}"/>
    <cellStyle name="Millares 9 3 3 3 6 2" xfId="37211" xr:uid="{00000000-0005-0000-0000-000048910000}"/>
    <cellStyle name="Millares 9 3 3 3 6 2 2" xfId="37212" xr:uid="{00000000-0005-0000-0000-000049910000}"/>
    <cellStyle name="Millares 9 3 3 3 6 2 3" xfId="37213" xr:uid="{00000000-0005-0000-0000-00004A910000}"/>
    <cellStyle name="Millares 9 3 3 3 6 3" xfId="37214" xr:uid="{00000000-0005-0000-0000-00004B910000}"/>
    <cellStyle name="Millares 9 3 3 3 6 3 2" xfId="37215" xr:uid="{00000000-0005-0000-0000-00004C910000}"/>
    <cellStyle name="Millares 9 3 3 3 6 3 3" xfId="37216" xr:uid="{00000000-0005-0000-0000-00004D910000}"/>
    <cellStyle name="Millares 9 3 3 3 6 4" xfId="37217" xr:uid="{00000000-0005-0000-0000-00004E910000}"/>
    <cellStyle name="Millares 9 3 3 3 6 5" xfId="37218" xr:uid="{00000000-0005-0000-0000-00004F910000}"/>
    <cellStyle name="Millares 9 3 3 3 7" xfId="37219" xr:uid="{00000000-0005-0000-0000-000050910000}"/>
    <cellStyle name="Millares 9 3 3 3 7 2" xfId="37220" xr:uid="{00000000-0005-0000-0000-000051910000}"/>
    <cellStyle name="Millares 9 3 3 3 7 3" xfId="37221" xr:uid="{00000000-0005-0000-0000-000052910000}"/>
    <cellStyle name="Millares 9 3 3 3 8" xfId="37222" xr:uid="{00000000-0005-0000-0000-000053910000}"/>
    <cellStyle name="Millares 9 3 3 3 8 2" xfId="37223" xr:uid="{00000000-0005-0000-0000-000054910000}"/>
    <cellStyle name="Millares 9 3 3 3 8 3" xfId="37224" xr:uid="{00000000-0005-0000-0000-000055910000}"/>
    <cellStyle name="Millares 9 3 3 3 9" xfId="37225" xr:uid="{00000000-0005-0000-0000-000056910000}"/>
    <cellStyle name="Millares 9 3 3 4" xfId="37226" xr:uid="{00000000-0005-0000-0000-000057910000}"/>
    <cellStyle name="Millares 9 3 3 4 2" xfId="37227" xr:uid="{00000000-0005-0000-0000-000058910000}"/>
    <cellStyle name="Millares 9 3 3 4 2 2" xfId="37228" xr:uid="{00000000-0005-0000-0000-000059910000}"/>
    <cellStyle name="Millares 9 3 3 4 2 2 2" xfId="37229" xr:uid="{00000000-0005-0000-0000-00005A910000}"/>
    <cellStyle name="Millares 9 3 3 4 2 2 3" xfId="37230" xr:uid="{00000000-0005-0000-0000-00005B910000}"/>
    <cellStyle name="Millares 9 3 3 4 2 3" xfId="37231" xr:uid="{00000000-0005-0000-0000-00005C910000}"/>
    <cellStyle name="Millares 9 3 3 4 2 3 2" xfId="37232" xr:uid="{00000000-0005-0000-0000-00005D910000}"/>
    <cellStyle name="Millares 9 3 3 4 2 3 3" xfId="37233" xr:uid="{00000000-0005-0000-0000-00005E910000}"/>
    <cellStyle name="Millares 9 3 3 4 2 4" xfId="37234" xr:uid="{00000000-0005-0000-0000-00005F910000}"/>
    <cellStyle name="Millares 9 3 3 4 2 5" xfId="37235" xr:uid="{00000000-0005-0000-0000-000060910000}"/>
    <cellStyle name="Millares 9 3 3 4 3" xfId="37236" xr:uid="{00000000-0005-0000-0000-000061910000}"/>
    <cellStyle name="Millares 9 3 3 4 3 2" xfId="37237" xr:uid="{00000000-0005-0000-0000-000062910000}"/>
    <cellStyle name="Millares 9 3 3 4 3 2 2" xfId="37238" xr:uid="{00000000-0005-0000-0000-000063910000}"/>
    <cellStyle name="Millares 9 3 3 4 3 2 3" xfId="37239" xr:uid="{00000000-0005-0000-0000-000064910000}"/>
    <cellStyle name="Millares 9 3 3 4 3 3" xfId="37240" xr:uid="{00000000-0005-0000-0000-000065910000}"/>
    <cellStyle name="Millares 9 3 3 4 3 3 2" xfId="37241" xr:uid="{00000000-0005-0000-0000-000066910000}"/>
    <cellStyle name="Millares 9 3 3 4 3 3 3" xfId="37242" xr:uid="{00000000-0005-0000-0000-000067910000}"/>
    <cellStyle name="Millares 9 3 3 4 3 4" xfId="37243" xr:uid="{00000000-0005-0000-0000-000068910000}"/>
    <cellStyle name="Millares 9 3 3 4 3 5" xfId="37244" xr:uid="{00000000-0005-0000-0000-000069910000}"/>
    <cellStyle name="Millares 9 3 3 4 4" xfId="37245" xr:uid="{00000000-0005-0000-0000-00006A910000}"/>
    <cellStyle name="Millares 9 3 3 4 4 2" xfId="37246" xr:uid="{00000000-0005-0000-0000-00006B910000}"/>
    <cellStyle name="Millares 9 3 3 4 4 2 2" xfId="37247" xr:uid="{00000000-0005-0000-0000-00006C910000}"/>
    <cellStyle name="Millares 9 3 3 4 4 2 3" xfId="37248" xr:uid="{00000000-0005-0000-0000-00006D910000}"/>
    <cellStyle name="Millares 9 3 3 4 4 3" xfId="37249" xr:uid="{00000000-0005-0000-0000-00006E910000}"/>
    <cellStyle name="Millares 9 3 3 4 4 3 2" xfId="37250" xr:uid="{00000000-0005-0000-0000-00006F910000}"/>
    <cellStyle name="Millares 9 3 3 4 4 3 3" xfId="37251" xr:uid="{00000000-0005-0000-0000-000070910000}"/>
    <cellStyle name="Millares 9 3 3 4 4 4" xfId="37252" xr:uid="{00000000-0005-0000-0000-000071910000}"/>
    <cellStyle name="Millares 9 3 3 4 4 5" xfId="37253" xr:uid="{00000000-0005-0000-0000-000072910000}"/>
    <cellStyle name="Millares 9 3 3 4 5" xfId="37254" xr:uid="{00000000-0005-0000-0000-000073910000}"/>
    <cellStyle name="Millares 9 3 3 4 5 2" xfId="37255" xr:uid="{00000000-0005-0000-0000-000074910000}"/>
    <cellStyle name="Millares 9 3 3 4 5 3" xfId="37256" xr:uid="{00000000-0005-0000-0000-000075910000}"/>
    <cellStyle name="Millares 9 3 3 4 6" xfId="37257" xr:uid="{00000000-0005-0000-0000-000076910000}"/>
    <cellStyle name="Millares 9 3 3 4 6 2" xfId="37258" xr:uid="{00000000-0005-0000-0000-000077910000}"/>
    <cellStyle name="Millares 9 3 3 4 6 3" xfId="37259" xr:uid="{00000000-0005-0000-0000-000078910000}"/>
    <cellStyle name="Millares 9 3 3 4 7" xfId="37260" xr:uid="{00000000-0005-0000-0000-000079910000}"/>
    <cellStyle name="Millares 9 3 3 4 8" xfId="37261" xr:uid="{00000000-0005-0000-0000-00007A910000}"/>
    <cellStyle name="Millares 9 3 3 5" xfId="37262" xr:uid="{00000000-0005-0000-0000-00007B910000}"/>
    <cellStyle name="Millares 9 3 3 5 2" xfId="37263" xr:uid="{00000000-0005-0000-0000-00007C910000}"/>
    <cellStyle name="Millares 9 3 3 5 2 2" xfId="37264" xr:uid="{00000000-0005-0000-0000-00007D910000}"/>
    <cellStyle name="Millares 9 3 3 5 2 2 2" xfId="37265" xr:uid="{00000000-0005-0000-0000-00007E910000}"/>
    <cellStyle name="Millares 9 3 3 5 2 2 3" xfId="37266" xr:uid="{00000000-0005-0000-0000-00007F910000}"/>
    <cellStyle name="Millares 9 3 3 5 2 3" xfId="37267" xr:uid="{00000000-0005-0000-0000-000080910000}"/>
    <cellStyle name="Millares 9 3 3 5 2 3 2" xfId="37268" xr:uid="{00000000-0005-0000-0000-000081910000}"/>
    <cellStyle name="Millares 9 3 3 5 2 3 3" xfId="37269" xr:uid="{00000000-0005-0000-0000-000082910000}"/>
    <cellStyle name="Millares 9 3 3 5 2 4" xfId="37270" xr:uid="{00000000-0005-0000-0000-000083910000}"/>
    <cellStyle name="Millares 9 3 3 5 2 5" xfId="37271" xr:uid="{00000000-0005-0000-0000-000084910000}"/>
    <cellStyle name="Millares 9 3 3 5 3" xfId="37272" xr:uid="{00000000-0005-0000-0000-000085910000}"/>
    <cellStyle name="Millares 9 3 3 5 3 2" xfId="37273" xr:uid="{00000000-0005-0000-0000-000086910000}"/>
    <cellStyle name="Millares 9 3 3 5 3 2 2" xfId="37274" xr:uid="{00000000-0005-0000-0000-000087910000}"/>
    <cellStyle name="Millares 9 3 3 5 3 2 3" xfId="37275" xr:uid="{00000000-0005-0000-0000-000088910000}"/>
    <cellStyle name="Millares 9 3 3 5 3 3" xfId="37276" xr:uid="{00000000-0005-0000-0000-000089910000}"/>
    <cellStyle name="Millares 9 3 3 5 3 3 2" xfId="37277" xr:uid="{00000000-0005-0000-0000-00008A910000}"/>
    <cellStyle name="Millares 9 3 3 5 3 3 3" xfId="37278" xr:uid="{00000000-0005-0000-0000-00008B910000}"/>
    <cellStyle name="Millares 9 3 3 5 3 4" xfId="37279" xr:uid="{00000000-0005-0000-0000-00008C910000}"/>
    <cellStyle name="Millares 9 3 3 5 3 5" xfId="37280" xr:uid="{00000000-0005-0000-0000-00008D910000}"/>
    <cellStyle name="Millares 9 3 3 5 4" xfId="37281" xr:uid="{00000000-0005-0000-0000-00008E910000}"/>
    <cellStyle name="Millares 9 3 3 5 4 2" xfId="37282" xr:uid="{00000000-0005-0000-0000-00008F910000}"/>
    <cellStyle name="Millares 9 3 3 5 4 2 2" xfId="37283" xr:uid="{00000000-0005-0000-0000-000090910000}"/>
    <cellStyle name="Millares 9 3 3 5 4 2 3" xfId="37284" xr:uid="{00000000-0005-0000-0000-000091910000}"/>
    <cellStyle name="Millares 9 3 3 5 4 3" xfId="37285" xr:uid="{00000000-0005-0000-0000-000092910000}"/>
    <cellStyle name="Millares 9 3 3 5 4 3 2" xfId="37286" xr:uid="{00000000-0005-0000-0000-000093910000}"/>
    <cellStyle name="Millares 9 3 3 5 4 3 3" xfId="37287" xr:uid="{00000000-0005-0000-0000-000094910000}"/>
    <cellStyle name="Millares 9 3 3 5 4 4" xfId="37288" xr:uid="{00000000-0005-0000-0000-000095910000}"/>
    <cellStyle name="Millares 9 3 3 5 4 5" xfId="37289" xr:uid="{00000000-0005-0000-0000-000096910000}"/>
    <cellStyle name="Millares 9 3 3 5 5" xfId="37290" xr:uid="{00000000-0005-0000-0000-000097910000}"/>
    <cellStyle name="Millares 9 3 3 5 5 2" xfId="37291" xr:uid="{00000000-0005-0000-0000-000098910000}"/>
    <cellStyle name="Millares 9 3 3 5 5 3" xfId="37292" xr:uid="{00000000-0005-0000-0000-000099910000}"/>
    <cellStyle name="Millares 9 3 3 5 6" xfId="37293" xr:uid="{00000000-0005-0000-0000-00009A910000}"/>
    <cellStyle name="Millares 9 3 3 5 6 2" xfId="37294" xr:uid="{00000000-0005-0000-0000-00009B910000}"/>
    <cellStyle name="Millares 9 3 3 5 6 3" xfId="37295" xr:uid="{00000000-0005-0000-0000-00009C910000}"/>
    <cellStyle name="Millares 9 3 3 5 7" xfId="37296" xr:uid="{00000000-0005-0000-0000-00009D910000}"/>
    <cellStyle name="Millares 9 3 3 5 8" xfId="37297" xr:uid="{00000000-0005-0000-0000-00009E910000}"/>
    <cellStyle name="Millares 9 3 3 6" xfId="37298" xr:uid="{00000000-0005-0000-0000-00009F910000}"/>
    <cellStyle name="Millares 9 3 3 6 2" xfId="37299" xr:uid="{00000000-0005-0000-0000-0000A0910000}"/>
    <cellStyle name="Millares 9 3 3 6 2 2" xfId="37300" xr:uid="{00000000-0005-0000-0000-0000A1910000}"/>
    <cellStyle name="Millares 9 3 3 6 2 3" xfId="37301" xr:uid="{00000000-0005-0000-0000-0000A2910000}"/>
    <cellStyle name="Millares 9 3 3 6 3" xfId="37302" xr:uid="{00000000-0005-0000-0000-0000A3910000}"/>
    <cellStyle name="Millares 9 3 3 6 3 2" xfId="37303" xr:uid="{00000000-0005-0000-0000-0000A4910000}"/>
    <cellStyle name="Millares 9 3 3 6 3 3" xfId="37304" xr:uid="{00000000-0005-0000-0000-0000A5910000}"/>
    <cellStyle name="Millares 9 3 3 6 4" xfId="37305" xr:uid="{00000000-0005-0000-0000-0000A6910000}"/>
    <cellStyle name="Millares 9 3 3 6 5" xfId="37306" xr:uid="{00000000-0005-0000-0000-0000A7910000}"/>
    <cellStyle name="Millares 9 3 3 7" xfId="37307" xr:uid="{00000000-0005-0000-0000-0000A8910000}"/>
    <cellStyle name="Millares 9 3 3 7 2" xfId="37308" xr:uid="{00000000-0005-0000-0000-0000A9910000}"/>
    <cellStyle name="Millares 9 3 3 7 2 2" xfId="37309" xr:uid="{00000000-0005-0000-0000-0000AA910000}"/>
    <cellStyle name="Millares 9 3 3 7 2 3" xfId="37310" xr:uid="{00000000-0005-0000-0000-0000AB910000}"/>
    <cellStyle name="Millares 9 3 3 7 3" xfId="37311" xr:uid="{00000000-0005-0000-0000-0000AC910000}"/>
    <cellStyle name="Millares 9 3 3 7 3 2" xfId="37312" xr:uid="{00000000-0005-0000-0000-0000AD910000}"/>
    <cellStyle name="Millares 9 3 3 7 3 3" xfId="37313" xr:uid="{00000000-0005-0000-0000-0000AE910000}"/>
    <cellStyle name="Millares 9 3 3 7 4" xfId="37314" xr:uid="{00000000-0005-0000-0000-0000AF910000}"/>
    <cellStyle name="Millares 9 3 3 7 5" xfId="37315" xr:uid="{00000000-0005-0000-0000-0000B0910000}"/>
    <cellStyle name="Millares 9 3 3 8" xfId="37316" xr:uid="{00000000-0005-0000-0000-0000B1910000}"/>
    <cellStyle name="Millares 9 3 3 8 2" xfId="37317" xr:uid="{00000000-0005-0000-0000-0000B2910000}"/>
    <cellStyle name="Millares 9 3 3 8 2 2" xfId="37318" xr:uid="{00000000-0005-0000-0000-0000B3910000}"/>
    <cellStyle name="Millares 9 3 3 8 2 3" xfId="37319" xr:uid="{00000000-0005-0000-0000-0000B4910000}"/>
    <cellStyle name="Millares 9 3 3 8 3" xfId="37320" xr:uid="{00000000-0005-0000-0000-0000B5910000}"/>
    <cellStyle name="Millares 9 3 3 8 3 2" xfId="37321" xr:uid="{00000000-0005-0000-0000-0000B6910000}"/>
    <cellStyle name="Millares 9 3 3 8 3 3" xfId="37322" xr:uid="{00000000-0005-0000-0000-0000B7910000}"/>
    <cellStyle name="Millares 9 3 3 8 4" xfId="37323" xr:uid="{00000000-0005-0000-0000-0000B8910000}"/>
    <cellStyle name="Millares 9 3 3 8 5" xfId="37324" xr:uid="{00000000-0005-0000-0000-0000B9910000}"/>
    <cellStyle name="Millares 9 3 3 9" xfId="37325" xr:uid="{00000000-0005-0000-0000-0000BA910000}"/>
    <cellStyle name="Millares 9 3 3 9 2" xfId="37326" xr:uid="{00000000-0005-0000-0000-0000BB910000}"/>
    <cellStyle name="Millares 9 3 3 9 3" xfId="37327" xr:uid="{00000000-0005-0000-0000-0000BC910000}"/>
    <cellStyle name="Millares 9 3 4" xfId="37328" xr:uid="{00000000-0005-0000-0000-0000BD910000}"/>
    <cellStyle name="Millares 9 3 4 10" xfId="37329" xr:uid="{00000000-0005-0000-0000-0000BE910000}"/>
    <cellStyle name="Millares 9 3 4 2" xfId="37330" xr:uid="{00000000-0005-0000-0000-0000BF910000}"/>
    <cellStyle name="Millares 9 3 4 2 2" xfId="37331" xr:uid="{00000000-0005-0000-0000-0000C0910000}"/>
    <cellStyle name="Millares 9 3 4 2 2 2" xfId="37332" xr:uid="{00000000-0005-0000-0000-0000C1910000}"/>
    <cellStyle name="Millares 9 3 4 2 2 2 2" xfId="37333" xr:uid="{00000000-0005-0000-0000-0000C2910000}"/>
    <cellStyle name="Millares 9 3 4 2 2 2 3" xfId="37334" xr:uid="{00000000-0005-0000-0000-0000C3910000}"/>
    <cellStyle name="Millares 9 3 4 2 2 3" xfId="37335" xr:uid="{00000000-0005-0000-0000-0000C4910000}"/>
    <cellStyle name="Millares 9 3 4 2 2 3 2" xfId="37336" xr:uid="{00000000-0005-0000-0000-0000C5910000}"/>
    <cellStyle name="Millares 9 3 4 2 2 3 3" xfId="37337" xr:uid="{00000000-0005-0000-0000-0000C6910000}"/>
    <cellStyle name="Millares 9 3 4 2 2 4" xfId="37338" xr:uid="{00000000-0005-0000-0000-0000C7910000}"/>
    <cellStyle name="Millares 9 3 4 2 2 5" xfId="37339" xr:uid="{00000000-0005-0000-0000-0000C8910000}"/>
    <cellStyle name="Millares 9 3 4 2 3" xfId="37340" xr:uid="{00000000-0005-0000-0000-0000C9910000}"/>
    <cellStyle name="Millares 9 3 4 2 3 2" xfId="37341" xr:uid="{00000000-0005-0000-0000-0000CA910000}"/>
    <cellStyle name="Millares 9 3 4 2 3 2 2" xfId="37342" xr:uid="{00000000-0005-0000-0000-0000CB910000}"/>
    <cellStyle name="Millares 9 3 4 2 3 2 3" xfId="37343" xr:uid="{00000000-0005-0000-0000-0000CC910000}"/>
    <cellStyle name="Millares 9 3 4 2 3 3" xfId="37344" xr:uid="{00000000-0005-0000-0000-0000CD910000}"/>
    <cellStyle name="Millares 9 3 4 2 3 3 2" xfId="37345" xr:uid="{00000000-0005-0000-0000-0000CE910000}"/>
    <cellStyle name="Millares 9 3 4 2 3 3 3" xfId="37346" xr:uid="{00000000-0005-0000-0000-0000CF910000}"/>
    <cellStyle name="Millares 9 3 4 2 3 4" xfId="37347" xr:uid="{00000000-0005-0000-0000-0000D0910000}"/>
    <cellStyle name="Millares 9 3 4 2 3 5" xfId="37348" xr:uid="{00000000-0005-0000-0000-0000D1910000}"/>
    <cellStyle name="Millares 9 3 4 2 4" xfId="37349" xr:uid="{00000000-0005-0000-0000-0000D2910000}"/>
    <cellStyle name="Millares 9 3 4 2 4 2" xfId="37350" xr:uid="{00000000-0005-0000-0000-0000D3910000}"/>
    <cellStyle name="Millares 9 3 4 2 4 2 2" xfId="37351" xr:uid="{00000000-0005-0000-0000-0000D4910000}"/>
    <cellStyle name="Millares 9 3 4 2 4 2 3" xfId="37352" xr:uid="{00000000-0005-0000-0000-0000D5910000}"/>
    <cellStyle name="Millares 9 3 4 2 4 3" xfId="37353" xr:uid="{00000000-0005-0000-0000-0000D6910000}"/>
    <cellStyle name="Millares 9 3 4 2 4 3 2" xfId="37354" xr:uid="{00000000-0005-0000-0000-0000D7910000}"/>
    <cellStyle name="Millares 9 3 4 2 4 3 3" xfId="37355" xr:uid="{00000000-0005-0000-0000-0000D8910000}"/>
    <cellStyle name="Millares 9 3 4 2 4 4" xfId="37356" xr:uid="{00000000-0005-0000-0000-0000D9910000}"/>
    <cellStyle name="Millares 9 3 4 2 4 5" xfId="37357" xr:uid="{00000000-0005-0000-0000-0000DA910000}"/>
    <cellStyle name="Millares 9 3 4 2 5" xfId="37358" xr:uid="{00000000-0005-0000-0000-0000DB910000}"/>
    <cellStyle name="Millares 9 3 4 2 5 2" xfId="37359" xr:uid="{00000000-0005-0000-0000-0000DC910000}"/>
    <cellStyle name="Millares 9 3 4 2 5 3" xfId="37360" xr:uid="{00000000-0005-0000-0000-0000DD910000}"/>
    <cellStyle name="Millares 9 3 4 2 6" xfId="37361" xr:uid="{00000000-0005-0000-0000-0000DE910000}"/>
    <cellStyle name="Millares 9 3 4 2 6 2" xfId="37362" xr:uid="{00000000-0005-0000-0000-0000DF910000}"/>
    <cellStyle name="Millares 9 3 4 2 6 3" xfId="37363" xr:uid="{00000000-0005-0000-0000-0000E0910000}"/>
    <cellStyle name="Millares 9 3 4 2 7" xfId="37364" xr:uid="{00000000-0005-0000-0000-0000E1910000}"/>
    <cellStyle name="Millares 9 3 4 2 8" xfId="37365" xr:uid="{00000000-0005-0000-0000-0000E2910000}"/>
    <cellStyle name="Millares 9 3 4 3" xfId="37366" xr:uid="{00000000-0005-0000-0000-0000E3910000}"/>
    <cellStyle name="Millares 9 3 4 3 2" xfId="37367" xr:uid="{00000000-0005-0000-0000-0000E4910000}"/>
    <cellStyle name="Millares 9 3 4 3 2 2" xfId="37368" xr:uid="{00000000-0005-0000-0000-0000E5910000}"/>
    <cellStyle name="Millares 9 3 4 3 2 2 2" xfId="37369" xr:uid="{00000000-0005-0000-0000-0000E6910000}"/>
    <cellStyle name="Millares 9 3 4 3 2 2 3" xfId="37370" xr:uid="{00000000-0005-0000-0000-0000E7910000}"/>
    <cellStyle name="Millares 9 3 4 3 2 3" xfId="37371" xr:uid="{00000000-0005-0000-0000-0000E8910000}"/>
    <cellStyle name="Millares 9 3 4 3 2 3 2" xfId="37372" xr:uid="{00000000-0005-0000-0000-0000E9910000}"/>
    <cellStyle name="Millares 9 3 4 3 2 3 3" xfId="37373" xr:uid="{00000000-0005-0000-0000-0000EA910000}"/>
    <cellStyle name="Millares 9 3 4 3 2 4" xfId="37374" xr:uid="{00000000-0005-0000-0000-0000EB910000}"/>
    <cellStyle name="Millares 9 3 4 3 2 5" xfId="37375" xr:uid="{00000000-0005-0000-0000-0000EC910000}"/>
    <cellStyle name="Millares 9 3 4 3 3" xfId="37376" xr:uid="{00000000-0005-0000-0000-0000ED910000}"/>
    <cellStyle name="Millares 9 3 4 3 3 2" xfId="37377" xr:uid="{00000000-0005-0000-0000-0000EE910000}"/>
    <cellStyle name="Millares 9 3 4 3 3 2 2" xfId="37378" xr:uid="{00000000-0005-0000-0000-0000EF910000}"/>
    <cellStyle name="Millares 9 3 4 3 3 2 3" xfId="37379" xr:uid="{00000000-0005-0000-0000-0000F0910000}"/>
    <cellStyle name="Millares 9 3 4 3 3 3" xfId="37380" xr:uid="{00000000-0005-0000-0000-0000F1910000}"/>
    <cellStyle name="Millares 9 3 4 3 3 3 2" xfId="37381" xr:uid="{00000000-0005-0000-0000-0000F2910000}"/>
    <cellStyle name="Millares 9 3 4 3 3 3 3" xfId="37382" xr:uid="{00000000-0005-0000-0000-0000F3910000}"/>
    <cellStyle name="Millares 9 3 4 3 3 4" xfId="37383" xr:uid="{00000000-0005-0000-0000-0000F4910000}"/>
    <cellStyle name="Millares 9 3 4 3 3 5" xfId="37384" xr:uid="{00000000-0005-0000-0000-0000F5910000}"/>
    <cellStyle name="Millares 9 3 4 3 4" xfId="37385" xr:uid="{00000000-0005-0000-0000-0000F6910000}"/>
    <cellStyle name="Millares 9 3 4 3 4 2" xfId="37386" xr:uid="{00000000-0005-0000-0000-0000F7910000}"/>
    <cellStyle name="Millares 9 3 4 3 4 2 2" xfId="37387" xr:uid="{00000000-0005-0000-0000-0000F8910000}"/>
    <cellStyle name="Millares 9 3 4 3 4 2 3" xfId="37388" xr:uid="{00000000-0005-0000-0000-0000F9910000}"/>
    <cellStyle name="Millares 9 3 4 3 4 3" xfId="37389" xr:uid="{00000000-0005-0000-0000-0000FA910000}"/>
    <cellStyle name="Millares 9 3 4 3 4 3 2" xfId="37390" xr:uid="{00000000-0005-0000-0000-0000FB910000}"/>
    <cellStyle name="Millares 9 3 4 3 4 3 3" xfId="37391" xr:uid="{00000000-0005-0000-0000-0000FC910000}"/>
    <cellStyle name="Millares 9 3 4 3 4 4" xfId="37392" xr:uid="{00000000-0005-0000-0000-0000FD910000}"/>
    <cellStyle name="Millares 9 3 4 3 4 5" xfId="37393" xr:uid="{00000000-0005-0000-0000-0000FE910000}"/>
    <cellStyle name="Millares 9 3 4 3 5" xfId="37394" xr:uid="{00000000-0005-0000-0000-0000FF910000}"/>
    <cellStyle name="Millares 9 3 4 3 5 2" xfId="37395" xr:uid="{00000000-0005-0000-0000-000000920000}"/>
    <cellStyle name="Millares 9 3 4 3 5 3" xfId="37396" xr:uid="{00000000-0005-0000-0000-000001920000}"/>
    <cellStyle name="Millares 9 3 4 3 6" xfId="37397" xr:uid="{00000000-0005-0000-0000-000002920000}"/>
    <cellStyle name="Millares 9 3 4 3 6 2" xfId="37398" xr:uid="{00000000-0005-0000-0000-000003920000}"/>
    <cellStyle name="Millares 9 3 4 3 6 3" xfId="37399" xr:uid="{00000000-0005-0000-0000-000004920000}"/>
    <cellStyle name="Millares 9 3 4 3 7" xfId="37400" xr:uid="{00000000-0005-0000-0000-000005920000}"/>
    <cellStyle name="Millares 9 3 4 3 8" xfId="37401" xr:uid="{00000000-0005-0000-0000-000006920000}"/>
    <cellStyle name="Millares 9 3 4 4" xfId="37402" xr:uid="{00000000-0005-0000-0000-000007920000}"/>
    <cellStyle name="Millares 9 3 4 4 2" xfId="37403" xr:uid="{00000000-0005-0000-0000-000008920000}"/>
    <cellStyle name="Millares 9 3 4 4 2 2" xfId="37404" xr:uid="{00000000-0005-0000-0000-000009920000}"/>
    <cellStyle name="Millares 9 3 4 4 2 3" xfId="37405" xr:uid="{00000000-0005-0000-0000-00000A920000}"/>
    <cellStyle name="Millares 9 3 4 4 3" xfId="37406" xr:uid="{00000000-0005-0000-0000-00000B920000}"/>
    <cellStyle name="Millares 9 3 4 4 3 2" xfId="37407" xr:uid="{00000000-0005-0000-0000-00000C920000}"/>
    <cellStyle name="Millares 9 3 4 4 3 3" xfId="37408" xr:uid="{00000000-0005-0000-0000-00000D920000}"/>
    <cellStyle name="Millares 9 3 4 4 4" xfId="37409" xr:uid="{00000000-0005-0000-0000-00000E920000}"/>
    <cellStyle name="Millares 9 3 4 4 5" xfId="37410" xr:uid="{00000000-0005-0000-0000-00000F920000}"/>
    <cellStyle name="Millares 9 3 4 5" xfId="37411" xr:uid="{00000000-0005-0000-0000-000010920000}"/>
    <cellStyle name="Millares 9 3 4 5 2" xfId="37412" xr:uid="{00000000-0005-0000-0000-000011920000}"/>
    <cellStyle name="Millares 9 3 4 5 2 2" xfId="37413" xr:uid="{00000000-0005-0000-0000-000012920000}"/>
    <cellStyle name="Millares 9 3 4 5 2 3" xfId="37414" xr:uid="{00000000-0005-0000-0000-000013920000}"/>
    <cellStyle name="Millares 9 3 4 5 3" xfId="37415" xr:uid="{00000000-0005-0000-0000-000014920000}"/>
    <cellStyle name="Millares 9 3 4 5 3 2" xfId="37416" xr:uid="{00000000-0005-0000-0000-000015920000}"/>
    <cellStyle name="Millares 9 3 4 5 3 3" xfId="37417" xr:uid="{00000000-0005-0000-0000-000016920000}"/>
    <cellStyle name="Millares 9 3 4 5 4" xfId="37418" xr:uid="{00000000-0005-0000-0000-000017920000}"/>
    <cellStyle name="Millares 9 3 4 5 5" xfId="37419" xr:uid="{00000000-0005-0000-0000-000018920000}"/>
    <cellStyle name="Millares 9 3 4 6" xfId="37420" xr:uid="{00000000-0005-0000-0000-000019920000}"/>
    <cellStyle name="Millares 9 3 4 6 2" xfId="37421" xr:uid="{00000000-0005-0000-0000-00001A920000}"/>
    <cellStyle name="Millares 9 3 4 6 2 2" xfId="37422" xr:uid="{00000000-0005-0000-0000-00001B920000}"/>
    <cellStyle name="Millares 9 3 4 6 2 3" xfId="37423" xr:uid="{00000000-0005-0000-0000-00001C920000}"/>
    <cellStyle name="Millares 9 3 4 6 3" xfId="37424" xr:uid="{00000000-0005-0000-0000-00001D920000}"/>
    <cellStyle name="Millares 9 3 4 6 3 2" xfId="37425" xr:uid="{00000000-0005-0000-0000-00001E920000}"/>
    <cellStyle name="Millares 9 3 4 6 3 3" xfId="37426" xr:uid="{00000000-0005-0000-0000-00001F920000}"/>
    <cellStyle name="Millares 9 3 4 6 4" xfId="37427" xr:uid="{00000000-0005-0000-0000-000020920000}"/>
    <cellStyle name="Millares 9 3 4 6 5" xfId="37428" xr:uid="{00000000-0005-0000-0000-000021920000}"/>
    <cellStyle name="Millares 9 3 4 7" xfId="37429" xr:uid="{00000000-0005-0000-0000-000022920000}"/>
    <cellStyle name="Millares 9 3 4 7 2" xfId="37430" xr:uid="{00000000-0005-0000-0000-000023920000}"/>
    <cellStyle name="Millares 9 3 4 7 3" xfId="37431" xr:uid="{00000000-0005-0000-0000-000024920000}"/>
    <cellStyle name="Millares 9 3 4 8" xfId="37432" xr:uid="{00000000-0005-0000-0000-000025920000}"/>
    <cellStyle name="Millares 9 3 4 8 2" xfId="37433" xr:uid="{00000000-0005-0000-0000-000026920000}"/>
    <cellStyle name="Millares 9 3 4 8 3" xfId="37434" xr:uid="{00000000-0005-0000-0000-000027920000}"/>
    <cellStyle name="Millares 9 3 4 9" xfId="37435" xr:uid="{00000000-0005-0000-0000-000028920000}"/>
    <cellStyle name="Millares 9 3 5" xfId="37436" xr:uid="{00000000-0005-0000-0000-000029920000}"/>
    <cellStyle name="Millares 9 3 5 10" xfId="37437" xr:uid="{00000000-0005-0000-0000-00002A920000}"/>
    <cellStyle name="Millares 9 3 5 2" xfId="37438" xr:uid="{00000000-0005-0000-0000-00002B920000}"/>
    <cellStyle name="Millares 9 3 5 2 2" xfId="37439" xr:uid="{00000000-0005-0000-0000-00002C920000}"/>
    <cellStyle name="Millares 9 3 5 2 2 2" xfId="37440" xr:uid="{00000000-0005-0000-0000-00002D920000}"/>
    <cellStyle name="Millares 9 3 5 2 2 2 2" xfId="37441" xr:uid="{00000000-0005-0000-0000-00002E920000}"/>
    <cellStyle name="Millares 9 3 5 2 2 2 3" xfId="37442" xr:uid="{00000000-0005-0000-0000-00002F920000}"/>
    <cellStyle name="Millares 9 3 5 2 2 3" xfId="37443" xr:uid="{00000000-0005-0000-0000-000030920000}"/>
    <cellStyle name="Millares 9 3 5 2 2 3 2" xfId="37444" xr:uid="{00000000-0005-0000-0000-000031920000}"/>
    <cellStyle name="Millares 9 3 5 2 2 3 3" xfId="37445" xr:uid="{00000000-0005-0000-0000-000032920000}"/>
    <cellStyle name="Millares 9 3 5 2 2 4" xfId="37446" xr:uid="{00000000-0005-0000-0000-000033920000}"/>
    <cellStyle name="Millares 9 3 5 2 2 5" xfId="37447" xr:uid="{00000000-0005-0000-0000-000034920000}"/>
    <cellStyle name="Millares 9 3 5 2 3" xfId="37448" xr:uid="{00000000-0005-0000-0000-000035920000}"/>
    <cellStyle name="Millares 9 3 5 2 3 2" xfId="37449" xr:uid="{00000000-0005-0000-0000-000036920000}"/>
    <cellStyle name="Millares 9 3 5 2 3 2 2" xfId="37450" xr:uid="{00000000-0005-0000-0000-000037920000}"/>
    <cellStyle name="Millares 9 3 5 2 3 2 3" xfId="37451" xr:uid="{00000000-0005-0000-0000-000038920000}"/>
    <cellStyle name="Millares 9 3 5 2 3 3" xfId="37452" xr:uid="{00000000-0005-0000-0000-000039920000}"/>
    <cellStyle name="Millares 9 3 5 2 3 3 2" xfId="37453" xr:uid="{00000000-0005-0000-0000-00003A920000}"/>
    <cellStyle name="Millares 9 3 5 2 3 3 3" xfId="37454" xr:uid="{00000000-0005-0000-0000-00003B920000}"/>
    <cellStyle name="Millares 9 3 5 2 3 4" xfId="37455" xr:uid="{00000000-0005-0000-0000-00003C920000}"/>
    <cellStyle name="Millares 9 3 5 2 3 5" xfId="37456" xr:uid="{00000000-0005-0000-0000-00003D920000}"/>
    <cellStyle name="Millares 9 3 5 2 4" xfId="37457" xr:uid="{00000000-0005-0000-0000-00003E920000}"/>
    <cellStyle name="Millares 9 3 5 2 4 2" xfId="37458" xr:uid="{00000000-0005-0000-0000-00003F920000}"/>
    <cellStyle name="Millares 9 3 5 2 4 2 2" xfId="37459" xr:uid="{00000000-0005-0000-0000-000040920000}"/>
    <cellStyle name="Millares 9 3 5 2 4 2 3" xfId="37460" xr:uid="{00000000-0005-0000-0000-000041920000}"/>
    <cellStyle name="Millares 9 3 5 2 4 3" xfId="37461" xr:uid="{00000000-0005-0000-0000-000042920000}"/>
    <cellStyle name="Millares 9 3 5 2 4 3 2" xfId="37462" xr:uid="{00000000-0005-0000-0000-000043920000}"/>
    <cellStyle name="Millares 9 3 5 2 4 3 3" xfId="37463" xr:uid="{00000000-0005-0000-0000-000044920000}"/>
    <cellStyle name="Millares 9 3 5 2 4 4" xfId="37464" xr:uid="{00000000-0005-0000-0000-000045920000}"/>
    <cellStyle name="Millares 9 3 5 2 4 5" xfId="37465" xr:uid="{00000000-0005-0000-0000-000046920000}"/>
    <cellStyle name="Millares 9 3 5 2 5" xfId="37466" xr:uid="{00000000-0005-0000-0000-000047920000}"/>
    <cellStyle name="Millares 9 3 5 2 5 2" xfId="37467" xr:uid="{00000000-0005-0000-0000-000048920000}"/>
    <cellStyle name="Millares 9 3 5 2 5 3" xfId="37468" xr:uid="{00000000-0005-0000-0000-000049920000}"/>
    <cellStyle name="Millares 9 3 5 2 6" xfId="37469" xr:uid="{00000000-0005-0000-0000-00004A920000}"/>
    <cellStyle name="Millares 9 3 5 2 6 2" xfId="37470" xr:uid="{00000000-0005-0000-0000-00004B920000}"/>
    <cellStyle name="Millares 9 3 5 2 6 3" xfId="37471" xr:uid="{00000000-0005-0000-0000-00004C920000}"/>
    <cellStyle name="Millares 9 3 5 2 7" xfId="37472" xr:uid="{00000000-0005-0000-0000-00004D920000}"/>
    <cellStyle name="Millares 9 3 5 2 8" xfId="37473" xr:uid="{00000000-0005-0000-0000-00004E920000}"/>
    <cellStyle name="Millares 9 3 5 3" xfId="37474" xr:uid="{00000000-0005-0000-0000-00004F920000}"/>
    <cellStyle name="Millares 9 3 5 3 2" xfId="37475" xr:uid="{00000000-0005-0000-0000-000050920000}"/>
    <cellStyle name="Millares 9 3 5 3 2 2" xfId="37476" xr:uid="{00000000-0005-0000-0000-000051920000}"/>
    <cellStyle name="Millares 9 3 5 3 2 2 2" xfId="37477" xr:uid="{00000000-0005-0000-0000-000052920000}"/>
    <cellStyle name="Millares 9 3 5 3 2 2 3" xfId="37478" xr:uid="{00000000-0005-0000-0000-000053920000}"/>
    <cellStyle name="Millares 9 3 5 3 2 3" xfId="37479" xr:uid="{00000000-0005-0000-0000-000054920000}"/>
    <cellStyle name="Millares 9 3 5 3 2 3 2" xfId="37480" xr:uid="{00000000-0005-0000-0000-000055920000}"/>
    <cellStyle name="Millares 9 3 5 3 2 3 3" xfId="37481" xr:uid="{00000000-0005-0000-0000-000056920000}"/>
    <cellStyle name="Millares 9 3 5 3 2 4" xfId="37482" xr:uid="{00000000-0005-0000-0000-000057920000}"/>
    <cellStyle name="Millares 9 3 5 3 2 5" xfId="37483" xr:uid="{00000000-0005-0000-0000-000058920000}"/>
    <cellStyle name="Millares 9 3 5 3 3" xfId="37484" xr:uid="{00000000-0005-0000-0000-000059920000}"/>
    <cellStyle name="Millares 9 3 5 3 3 2" xfId="37485" xr:uid="{00000000-0005-0000-0000-00005A920000}"/>
    <cellStyle name="Millares 9 3 5 3 3 2 2" xfId="37486" xr:uid="{00000000-0005-0000-0000-00005B920000}"/>
    <cellStyle name="Millares 9 3 5 3 3 2 3" xfId="37487" xr:uid="{00000000-0005-0000-0000-00005C920000}"/>
    <cellStyle name="Millares 9 3 5 3 3 3" xfId="37488" xr:uid="{00000000-0005-0000-0000-00005D920000}"/>
    <cellStyle name="Millares 9 3 5 3 3 3 2" xfId="37489" xr:uid="{00000000-0005-0000-0000-00005E920000}"/>
    <cellStyle name="Millares 9 3 5 3 3 3 3" xfId="37490" xr:uid="{00000000-0005-0000-0000-00005F920000}"/>
    <cellStyle name="Millares 9 3 5 3 3 4" xfId="37491" xr:uid="{00000000-0005-0000-0000-000060920000}"/>
    <cellStyle name="Millares 9 3 5 3 3 5" xfId="37492" xr:uid="{00000000-0005-0000-0000-000061920000}"/>
    <cellStyle name="Millares 9 3 5 3 4" xfId="37493" xr:uid="{00000000-0005-0000-0000-000062920000}"/>
    <cellStyle name="Millares 9 3 5 3 4 2" xfId="37494" xr:uid="{00000000-0005-0000-0000-000063920000}"/>
    <cellStyle name="Millares 9 3 5 3 4 2 2" xfId="37495" xr:uid="{00000000-0005-0000-0000-000064920000}"/>
    <cellStyle name="Millares 9 3 5 3 4 2 3" xfId="37496" xr:uid="{00000000-0005-0000-0000-000065920000}"/>
    <cellStyle name="Millares 9 3 5 3 4 3" xfId="37497" xr:uid="{00000000-0005-0000-0000-000066920000}"/>
    <cellStyle name="Millares 9 3 5 3 4 3 2" xfId="37498" xr:uid="{00000000-0005-0000-0000-000067920000}"/>
    <cellStyle name="Millares 9 3 5 3 4 3 3" xfId="37499" xr:uid="{00000000-0005-0000-0000-000068920000}"/>
    <cellStyle name="Millares 9 3 5 3 4 4" xfId="37500" xr:uid="{00000000-0005-0000-0000-000069920000}"/>
    <cellStyle name="Millares 9 3 5 3 4 5" xfId="37501" xr:uid="{00000000-0005-0000-0000-00006A920000}"/>
    <cellStyle name="Millares 9 3 5 3 5" xfId="37502" xr:uid="{00000000-0005-0000-0000-00006B920000}"/>
    <cellStyle name="Millares 9 3 5 3 5 2" xfId="37503" xr:uid="{00000000-0005-0000-0000-00006C920000}"/>
    <cellStyle name="Millares 9 3 5 3 5 3" xfId="37504" xr:uid="{00000000-0005-0000-0000-00006D920000}"/>
    <cellStyle name="Millares 9 3 5 3 6" xfId="37505" xr:uid="{00000000-0005-0000-0000-00006E920000}"/>
    <cellStyle name="Millares 9 3 5 3 6 2" xfId="37506" xr:uid="{00000000-0005-0000-0000-00006F920000}"/>
    <cellStyle name="Millares 9 3 5 3 6 3" xfId="37507" xr:uid="{00000000-0005-0000-0000-000070920000}"/>
    <cellStyle name="Millares 9 3 5 3 7" xfId="37508" xr:uid="{00000000-0005-0000-0000-000071920000}"/>
    <cellStyle name="Millares 9 3 5 3 8" xfId="37509" xr:uid="{00000000-0005-0000-0000-000072920000}"/>
    <cellStyle name="Millares 9 3 5 4" xfId="37510" xr:uid="{00000000-0005-0000-0000-000073920000}"/>
    <cellStyle name="Millares 9 3 5 4 2" xfId="37511" xr:uid="{00000000-0005-0000-0000-000074920000}"/>
    <cellStyle name="Millares 9 3 5 4 2 2" xfId="37512" xr:uid="{00000000-0005-0000-0000-000075920000}"/>
    <cellStyle name="Millares 9 3 5 4 2 3" xfId="37513" xr:uid="{00000000-0005-0000-0000-000076920000}"/>
    <cellStyle name="Millares 9 3 5 4 3" xfId="37514" xr:uid="{00000000-0005-0000-0000-000077920000}"/>
    <cellStyle name="Millares 9 3 5 4 3 2" xfId="37515" xr:uid="{00000000-0005-0000-0000-000078920000}"/>
    <cellStyle name="Millares 9 3 5 4 3 3" xfId="37516" xr:uid="{00000000-0005-0000-0000-000079920000}"/>
    <cellStyle name="Millares 9 3 5 4 4" xfId="37517" xr:uid="{00000000-0005-0000-0000-00007A920000}"/>
    <cellStyle name="Millares 9 3 5 4 5" xfId="37518" xr:uid="{00000000-0005-0000-0000-00007B920000}"/>
    <cellStyle name="Millares 9 3 5 5" xfId="37519" xr:uid="{00000000-0005-0000-0000-00007C920000}"/>
    <cellStyle name="Millares 9 3 5 5 2" xfId="37520" xr:uid="{00000000-0005-0000-0000-00007D920000}"/>
    <cellStyle name="Millares 9 3 5 5 2 2" xfId="37521" xr:uid="{00000000-0005-0000-0000-00007E920000}"/>
    <cellStyle name="Millares 9 3 5 5 2 3" xfId="37522" xr:uid="{00000000-0005-0000-0000-00007F920000}"/>
    <cellStyle name="Millares 9 3 5 5 3" xfId="37523" xr:uid="{00000000-0005-0000-0000-000080920000}"/>
    <cellStyle name="Millares 9 3 5 5 3 2" xfId="37524" xr:uid="{00000000-0005-0000-0000-000081920000}"/>
    <cellStyle name="Millares 9 3 5 5 3 3" xfId="37525" xr:uid="{00000000-0005-0000-0000-000082920000}"/>
    <cellStyle name="Millares 9 3 5 5 4" xfId="37526" xr:uid="{00000000-0005-0000-0000-000083920000}"/>
    <cellStyle name="Millares 9 3 5 5 5" xfId="37527" xr:uid="{00000000-0005-0000-0000-000084920000}"/>
    <cellStyle name="Millares 9 3 5 6" xfId="37528" xr:uid="{00000000-0005-0000-0000-000085920000}"/>
    <cellStyle name="Millares 9 3 5 6 2" xfId="37529" xr:uid="{00000000-0005-0000-0000-000086920000}"/>
    <cellStyle name="Millares 9 3 5 6 2 2" xfId="37530" xr:uid="{00000000-0005-0000-0000-000087920000}"/>
    <cellStyle name="Millares 9 3 5 6 2 3" xfId="37531" xr:uid="{00000000-0005-0000-0000-000088920000}"/>
    <cellStyle name="Millares 9 3 5 6 3" xfId="37532" xr:uid="{00000000-0005-0000-0000-000089920000}"/>
    <cellStyle name="Millares 9 3 5 6 3 2" xfId="37533" xr:uid="{00000000-0005-0000-0000-00008A920000}"/>
    <cellStyle name="Millares 9 3 5 6 3 3" xfId="37534" xr:uid="{00000000-0005-0000-0000-00008B920000}"/>
    <cellStyle name="Millares 9 3 5 6 4" xfId="37535" xr:uid="{00000000-0005-0000-0000-00008C920000}"/>
    <cellStyle name="Millares 9 3 5 6 5" xfId="37536" xr:uid="{00000000-0005-0000-0000-00008D920000}"/>
    <cellStyle name="Millares 9 3 5 7" xfId="37537" xr:uid="{00000000-0005-0000-0000-00008E920000}"/>
    <cellStyle name="Millares 9 3 5 7 2" xfId="37538" xr:uid="{00000000-0005-0000-0000-00008F920000}"/>
    <cellStyle name="Millares 9 3 5 7 3" xfId="37539" xr:uid="{00000000-0005-0000-0000-000090920000}"/>
    <cellStyle name="Millares 9 3 5 8" xfId="37540" xr:uid="{00000000-0005-0000-0000-000091920000}"/>
    <cellStyle name="Millares 9 3 5 8 2" xfId="37541" xr:uid="{00000000-0005-0000-0000-000092920000}"/>
    <cellStyle name="Millares 9 3 5 8 3" xfId="37542" xr:uid="{00000000-0005-0000-0000-000093920000}"/>
    <cellStyle name="Millares 9 3 5 9" xfId="37543" xr:uid="{00000000-0005-0000-0000-000094920000}"/>
    <cellStyle name="Millares 9 3 6" xfId="37544" xr:uid="{00000000-0005-0000-0000-000095920000}"/>
    <cellStyle name="Millares 9 3 6 2" xfId="37545" xr:uid="{00000000-0005-0000-0000-000096920000}"/>
    <cellStyle name="Millares 9 3 6 2 2" xfId="37546" xr:uid="{00000000-0005-0000-0000-000097920000}"/>
    <cellStyle name="Millares 9 3 6 2 2 2" xfId="37547" xr:uid="{00000000-0005-0000-0000-000098920000}"/>
    <cellStyle name="Millares 9 3 6 2 2 3" xfId="37548" xr:uid="{00000000-0005-0000-0000-000099920000}"/>
    <cellStyle name="Millares 9 3 6 2 3" xfId="37549" xr:uid="{00000000-0005-0000-0000-00009A920000}"/>
    <cellStyle name="Millares 9 3 6 2 3 2" xfId="37550" xr:uid="{00000000-0005-0000-0000-00009B920000}"/>
    <cellStyle name="Millares 9 3 6 2 3 3" xfId="37551" xr:uid="{00000000-0005-0000-0000-00009C920000}"/>
    <cellStyle name="Millares 9 3 6 2 4" xfId="37552" xr:uid="{00000000-0005-0000-0000-00009D920000}"/>
    <cellStyle name="Millares 9 3 6 2 5" xfId="37553" xr:uid="{00000000-0005-0000-0000-00009E920000}"/>
    <cellStyle name="Millares 9 3 6 3" xfId="37554" xr:uid="{00000000-0005-0000-0000-00009F920000}"/>
    <cellStyle name="Millares 9 3 6 3 2" xfId="37555" xr:uid="{00000000-0005-0000-0000-0000A0920000}"/>
    <cellStyle name="Millares 9 3 6 3 2 2" xfId="37556" xr:uid="{00000000-0005-0000-0000-0000A1920000}"/>
    <cellStyle name="Millares 9 3 6 3 2 3" xfId="37557" xr:uid="{00000000-0005-0000-0000-0000A2920000}"/>
    <cellStyle name="Millares 9 3 6 3 3" xfId="37558" xr:uid="{00000000-0005-0000-0000-0000A3920000}"/>
    <cellStyle name="Millares 9 3 6 3 3 2" xfId="37559" xr:uid="{00000000-0005-0000-0000-0000A4920000}"/>
    <cellStyle name="Millares 9 3 6 3 3 3" xfId="37560" xr:uid="{00000000-0005-0000-0000-0000A5920000}"/>
    <cellStyle name="Millares 9 3 6 3 4" xfId="37561" xr:uid="{00000000-0005-0000-0000-0000A6920000}"/>
    <cellStyle name="Millares 9 3 6 3 5" xfId="37562" xr:uid="{00000000-0005-0000-0000-0000A7920000}"/>
    <cellStyle name="Millares 9 3 6 4" xfId="37563" xr:uid="{00000000-0005-0000-0000-0000A8920000}"/>
    <cellStyle name="Millares 9 3 6 4 2" xfId="37564" xr:uid="{00000000-0005-0000-0000-0000A9920000}"/>
    <cellStyle name="Millares 9 3 6 4 2 2" xfId="37565" xr:uid="{00000000-0005-0000-0000-0000AA920000}"/>
    <cellStyle name="Millares 9 3 6 4 2 3" xfId="37566" xr:uid="{00000000-0005-0000-0000-0000AB920000}"/>
    <cellStyle name="Millares 9 3 6 4 3" xfId="37567" xr:uid="{00000000-0005-0000-0000-0000AC920000}"/>
    <cellStyle name="Millares 9 3 6 4 3 2" xfId="37568" xr:uid="{00000000-0005-0000-0000-0000AD920000}"/>
    <cellStyle name="Millares 9 3 6 4 3 3" xfId="37569" xr:uid="{00000000-0005-0000-0000-0000AE920000}"/>
    <cellStyle name="Millares 9 3 6 4 4" xfId="37570" xr:uid="{00000000-0005-0000-0000-0000AF920000}"/>
    <cellStyle name="Millares 9 3 6 4 5" xfId="37571" xr:uid="{00000000-0005-0000-0000-0000B0920000}"/>
    <cellStyle name="Millares 9 3 6 5" xfId="37572" xr:uid="{00000000-0005-0000-0000-0000B1920000}"/>
    <cellStyle name="Millares 9 3 6 5 2" xfId="37573" xr:uid="{00000000-0005-0000-0000-0000B2920000}"/>
    <cellStyle name="Millares 9 3 6 5 3" xfId="37574" xr:uid="{00000000-0005-0000-0000-0000B3920000}"/>
    <cellStyle name="Millares 9 3 6 6" xfId="37575" xr:uid="{00000000-0005-0000-0000-0000B4920000}"/>
    <cellStyle name="Millares 9 3 6 6 2" xfId="37576" xr:uid="{00000000-0005-0000-0000-0000B5920000}"/>
    <cellStyle name="Millares 9 3 6 6 3" xfId="37577" xr:uid="{00000000-0005-0000-0000-0000B6920000}"/>
    <cellStyle name="Millares 9 3 6 7" xfId="37578" xr:uid="{00000000-0005-0000-0000-0000B7920000}"/>
    <cellStyle name="Millares 9 3 6 8" xfId="37579" xr:uid="{00000000-0005-0000-0000-0000B8920000}"/>
    <cellStyle name="Millares 9 3 7" xfId="37580" xr:uid="{00000000-0005-0000-0000-0000B9920000}"/>
    <cellStyle name="Millares 9 3 7 2" xfId="37581" xr:uid="{00000000-0005-0000-0000-0000BA920000}"/>
    <cellStyle name="Millares 9 3 7 2 2" xfId="37582" xr:uid="{00000000-0005-0000-0000-0000BB920000}"/>
    <cellStyle name="Millares 9 3 7 2 2 2" xfId="37583" xr:uid="{00000000-0005-0000-0000-0000BC920000}"/>
    <cellStyle name="Millares 9 3 7 2 2 3" xfId="37584" xr:uid="{00000000-0005-0000-0000-0000BD920000}"/>
    <cellStyle name="Millares 9 3 7 2 3" xfId="37585" xr:uid="{00000000-0005-0000-0000-0000BE920000}"/>
    <cellStyle name="Millares 9 3 7 2 3 2" xfId="37586" xr:uid="{00000000-0005-0000-0000-0000BF920000}"/>
    <cellStyle name="Millares 9 3 7 2 3 3" xfId="37587" xr:uid="{00000000-0005-0000-0000-0000C0920000}"/>
    <cellStyle name="Millares 9 3 7 2 4" xfId="37588" xr:uid="{00000000-0005-0000-0000-0000C1920000}"/>
    <cellStyle name="Millares 9 3 7 2 5" xfId="37589" xr:uid="{00000000-0005-0000-0000-0000C2920000}"/>
    <cellStyle name="Millares 9 3 7 3" xfId="37590" xr:uid="{00000000-0005-0000-0000-0000C3920000}"/>
    <cellStyle name="Millares 9 3 7 3 2" xfId="37591" xr:uid="{00000000-0005-0000-0000-0000C4920000}"/>
    <cellStyle name="Millares 9 3 7 3 2 2" xfId="37592" xr:uid="{00000000-0005-0000-0000-0000C5920000}"/>
    <cellStyle name="Millares 9 3 7 3 2 3" xfId="37593" xr:uid="{00000000-0005-0000-0000-0000C6920000}"/>
    <cellStyle name="Millares 9 3 7 3 3" xfId="37594" xr:uid="{00000000-0005-0000-0000-0000C7920000}"/>
    <cellStyle name="Millares 9 3 7 3 3 2" xfId="37595" xr:uid="{00000000-0005-0000-0000-0000C8920000}"/>
    <cellStyle name="Millares 9 3 7 3 3 3" xfId="37596" xr:uid="{00000000-0005-0000-0000-0000C9920000}"/>
    <cellStyle name="Millares 9 3 7 3 4" xfId="37597" xr:uid="{00000000-0005-0000-0000-0000CA920000}"/>
    <cellStyle name="Millares 9 3 7 3 5" xfId="37598" xr:uid="{00000000-0005-0000-0000-0000CB920000}"/>
    <cellStyle name="Millares 9 3 7 4" xfId="37599" xr:uid="{00000000-0005-0000-0000-0000CC920000}"/>
    <cellStyle name="Millares 9 3 7 4 2" xfId="37600" xr:uid="{00000000-0005-0000-0000-0000CD920000}"/>
    <cellStyle name="Millares 9 3 7 4 2 2" xfId="37601" xr:uid="{00000000-0005-0000-0000-0000CE920000}"/>
    <cellStyle name="Millares 9 3 7 4 2 3" xfId="37602" xr:uid="{00000000-0005-0000-0000-0000CF920000}"/>
    <cellStyle name="Millares 9 3 7 4 3" xfId="37603" xr:uid="{00000000-0005-0000-0000-0000D0920000}"/>
    <cellStyle name="Millares 9 3 7 4 3 2" xfId="37604" xr:uid="{00000000-0005-0000-0000-0000D1920000}"/>
    <cellStyle name="Millares 9 3 7 4 3 3" xfId="37605" xr:uid="{00000000-0005-0000-0000-0000D2920000}"/>
    <cellStyle name="Millares 9 3 7 4 4" xfId="37606" xr:uid="{00000000-0005-0000-0000-0000D3920000}"/>
    <cellStyle name="Millares 9 3 7 4 5" xfId="37607" xr:uid="{00000000-0005-0000-0000-0000D4920000}"/>
    <cellStyle name="Millares 9 3 7 5" xfId="37608" xr:uid="{00000000-0005-0000-0000-0000D5920000}"/>
    <cellStyle name="Millares 9 3 7 5 2" xfId="37609" xr:uid="{00000000-0005-0000-0000-0000D6920000}"/>
    <cellStyle name="Millares 9 3 7 5 3" xfId="37610" xr:uid="{00000000-0005-0000-0000-0000D7920000}"/>
    <cellStyle name="Millares 9 3 7 6" xfId="37611" xr:uid="{00000000-0005-0000-0000-0000D8920000}"/>
    <cellStyle name="Millares 9 3 7 6 2" xfId="37612" xr:uid="{00000000-0005-0000-0000-0000D9920000}"/>
    <cellStyle name="Millares 9 3 7 6 3" xfId="37613" xr:uid="{00000000-0005-0000-0000-0000DA920000}"/>
    <cellStyle name="Millares 9 3 7 7" xfId="37614" xr:uid="{00000000-0005-0000-0000-0000DB920000}"/>
    <cellStyle name="Millares 9 3 7 8" xfId="37615" xr:uid="{00000000-0005-0000-0000-0000DC920000}"/>
    <cellStyle name="Millares 9 3 8" xfId="37616" xr:uid="{00000000-0005-0000-0000-0000DD920000}"/>
    <cellStyle name="Millares 9 3 8 2" xfId="37617" xr:uid="{00000000-0005-0000-0000-0000DE920000}"/>
    <cellStyle name="Millares 9 3 8 2 2" xfId="37618" xr:uid="{00000000-0005-0000-0000-0000DF920000}"/>
    <cellStyle name="Millares 9 3 8 2 3" xfId="37619" xr:uid="{00000000-0005-0000-0000-0000E0920000}"/>
    <cellStyle name="Millares 9 3 8 3" xfId="37620" xr:uid="{00000000-0005-0000-0000-0000E1920000}"/>
    <cellStyle name="Millares 9 3 8 3 2" xfId="37621" xr:uid="{00000000-0005-0000-0000-0000E2920000}"/>
    <cellStyle name="Millares 9 3 8 3 3" xfId="37622" xr:uid="{00000000-0005-0000-0000-0000E3920000}"/>
    <cellStyle name="Millares 9 3 8 4" xfId="37623" xr:uid="{00000000-0005-0000-0000-0000E4920000}"/>
    <cellStyle name="Millares 9 3 8 5" xfId="37624" xr:uid="{00000000-0005-0000-0000-0000E5920000}"/>
    <cellStyle name="Millares 9 3 9" xfId="37625" xr:uid="{00000000-0005-0000-0000-0000E6920000}"/>
    <cellStyle name="Millares 9 3 9 2" xfId="37626" xr:uid="{00000000-0005-0000-0000-0000E7920000}"/>
    <cellStyle name="Millares 9 3 9 2 2" xfId="37627" xr:uid="{00000000-0005-0000-0000-0000E8920000}"/>
    <cellStyle name="Millares 9 3 9 2 3" xfId="37628" xr:uid="{00000000-0005-0000-0000-0000E9920000}"/>
    <cellStyle name="Millares 9 3 9 3" xfId="37629" xr:uid="{00000000-0005-0000-0000-0000EA920000}"/>
    <cellStyle name="Millares 9 3 9 3 2" xfId="37630" xr:uid="{00000000-0005-0000-0000-0000EB920000}"/>
    <cellStyle name="Millares 9 3 9 3 3" xfId="37631" xr:uid="{00000000-0005-0000-0000-0000EC920000}"/>
    <cellStyle name="Millares 9 3 9 4" xfId="37632" xr:uid="{00000000-0005-0000-0000-0000ED920000}"/>
    <cellStyle name="Millares 9 3 9 5" xfId="37633" xr:uid="{00000000-0005-0000-0000-0000EE920000}"/>
    <cellStyle name="Moneda [0]" xfId="37971" builtinId="7"/>
    <cellStyle name="Moneda [0] 2" xfId="37634" xr:uid="{00000000-0005-0000-0000-0000EF920000}"/>
    <cellStyle name="Moneda [0] 3" xfId="37966" xr:uid="{00000000-0005-0000-0000-0000F0920000}"/>
    <cellStyle name="Moneda [0] 4" xfId="37967" xr:uid="{00000000-0005-0000-0000-0000F1920000}"/>
    <cellStyle name="Moneda 2" xfId="37635" xr:uid="{00000000-0005-0000-0000-0000F2920000}"/>
    <cellStyle name="Moneda 2 2" xfId="37636" xr:uid="{00000000-0005-0000-0000-0000F3920000}"/>
    <cellStyle name="Moneda 2 2 2" xfId="37637" xr:uid="{00000000-0005-0000-0000-0000F4920000}"/>
    <cellStyle name="Moneda 2 3" xfId="37638" xr:uid="{00000000-0005-0000-0000-0000F5920000}"/>
    <cellStyle name="Moneda 2 3 2" xfId="37639" xr:uid="{00000000-0005-0000-0000-0000F6920000}"/>
    <cellStyle name="Moneda 2 4" xfId="37640" xr:uid="{00000000-0005-0000-0000-0000F7920000}"/>
    <cellStyle name="Moneda 2 5" xfId="37641" xr:uid="{00000000-0005-0000-0000-0000F8920000}"/>
    <cellStyle name="Moneda 3" xfId="37642" xr:uid="{00000000-0005-0000-0000-0000F9920000}"/>
    <cellStyle name="Moneda 3 2" xfId="37643" xr:uid="{00000000-0005-0000-0000-0000FA920000}"/>
    <cellStyle name="Moneda 4" xfId="37644" xr:uid="{00000000-0005-0000-0000-0000FB920000}"/>
    <cellStyle name="Moneda 4 2" xfId="37645" xr:uid="{00000000-0005-0000-0000-0000FC920000}"/>
    <cellStyle name="Moneda 4 2 2" xfId="37646" xr:uid="{00000000-0005-0000-0000-0000FD920000}"/>
    <cellStyle name="Moneda 4 3" xfId="37647" xr:uid="{00000000-0005-0000-0000-0000FE920000}"/>
    <cellStyle name="Moneda 5" xfId="37648" xr:uid="{00000000-0005-0000-0000-0000FF920000}"/>
    <cellStyle name="Neutral 2" xfId="37649" xr:uid="{00000000-0005-0000-0000-000000930000}"/>
    <cellStyle name="Normal" xfId="0" builtinId="0"/>
    <cellStyle name="Normal 10" xfId="36" xr:uid="{00000000-0005-0000-0000-000002930000}"/>
    <cellStyle name="Normal 10 2" xfId="37650" xr:uid="{00000000-0005-0000-0000-000003930000}"/>
    <cellStyle name="Normal 11" xfId="37651" xr:uid="{00000000-0005-0000-0000-000004930000}"/>
    <cellStyle name="Normal 11 2" xfId="37652" xr:uid="{00000000-0005-0000-0000-000005930000}"/>
    <cellStyle name="Normal 11 2 2" xfId="37653" xr:uid="{00000000-0005-0000-0000-000006930000}"/>
    <cellStyle name="Normal 12" xfId="37654" xr:uid="{00000000-0005-0000-0000-000007930000}"/>
    <cellStyle name="Normal 13" xfId="37655" xr:uid="{00000000-0005-0000-0000-000008930000}"/>
    <cellStyle name="Normal 13 2" xfId="37656" xr:uid="{00000000-0005-0000-0000-000009930000}"/>
    <cellStyle name="Normal 14" xfId="37657" xr:uid="{00000000-0005-0000-0000-00000A930000}"/>
    <cellStyle name="Normal 15" xfId="37658" xr:uid="{00000000-0005-0000-0000-00000B930000}"/>
    <cellStyle name="Normal 15 2" xfId="37659" xr:uid="{00000000-0005-0000-0000-00000C930000}"/>
    <cellStyle name="Normal 16" xfId="37660" xr:uid="{00000000-0005-0000-0000-00000D930000}"/>
    <cellStyle name="Normal 17" xfId="37661" xr:uid="{00000000-0005-0000-0000-00000E930000}"/>
    <cellStyle name="Normal 17 2" xfId="37662" xr:uid="{00000000-0005-0000-0000-00000F930000}"/>
    <cellStyle name="Normal 18" xfId="37663" xr:uid="{00000000-0005-0000-0000-000010930000}"/>
    <cellStyle name="Normal 19" xfId="37664" xr:uid="{00000000-0005-0000-0000-000011930000}"/>
    <cellStyle name="Normal 19 2" xfId="37665" xr:uid="{00000000-0005-0000-0000-000012930000}"/>
    <cellStyle name="normal 2" xfId="1" xr:uid="{00000000-0005-0000-0000-000013930000}"/>
    <cellStyle name="Normal 2 10" xfId="37666" xr:uid="{00000000-0005-0000-0000-000014930000}"/>
    <cellStyle name="Normal 2 11" xfId="37667" xr:uid="{00000000-0005-0000-0000-000015930000}"/>
    <cellStyle name="Normal 2 12" xfId="37668" xr:uid="{00000000-0005-0000-0000-000016930000}"/>
    <cellStyle name="Normal 2 13" xfId="37669" xr:uid="{00000000-0005-0000-0000-000017930000}"/>
    <cellStyle name="Normal 2 14" xfId="37670" xr:uid="{00000000-0005-0000-0000-000018930000}"/>
    <cellStyle name="Normal 2 15" xfId="37671" xr:uid="{00000000-0005-0000-0000-000019930000}"/>
    <cellStyle name="Normal 2 16" xfId="37672" xr:uid="{00000000-0005-0000-0000-00001A930000}"/>
    <cellStyle name="Normal 2 17" xfId="37673" xr:uid="{00000000-0005-0000-0000-00001B930000}"/>
    <cellStyle name="Normal 2 18" xfId="37674" xr:uid="{00000000-0005-0000-0000-00001C930000}"/>
    <cellStyle name="Normal 2 19" xfId="37675" xr:uid="{00000000-0005-0000-0000-00001D930000}"/>
    <cellStyle name="Normal 2 2" xfId="14" xr:uid="{00000000-0005-0000-0000-00001E930000}"/>
    <cellStyle name="Normal 2 2 2" xfId="37676" xr:uid="{00000000-0005-0000-0000-00001F930000}"/>
    <cellStyle name="Normal 2 2 3" xfId="37677" xr:uid="{00000000-0005-0000-0000-000020930000}"/>
    <cellStyle name="Normal 2 2 3 2" xfId="37678" xr:uid="{00000000-0005-0000-0000-000021930000}"/>
    <cellStyle name="Normal 2 20" xfId="37679" xr:uid="{00000000-0005-0000-0000-000022930000}"/>
    <cellStyle name="Normal 2 21" xfId="37680" xr:uid="{00000000-0005-0000-0000-000023930000}"/>
    <cellStyle name="Normal 2 22" xfId="37681" xr:uid="{00000000-0005-0000-0000-000024930000}"/>
    <cellStyle name="Normal 2 23" xfId="37682" xr:uid="{00000000-0005-0000-0000-000025930000}"/>
    <cellStyle name="Normal 2 24" xfId="37683" xr:uid="{00000000-0005-0000-0000-000026930000}"/>
    <cellStyle name="Normal 2 25" xfId="37684" xr:uid="{00000000-0005-0000-0000-000027930000}"/>
    <cellStyle name="Normal 2 26" xfId="37685" xr:uid="{00000000-0005-0000-0000-000028930000}"/>
    <cellStyle name="Normal 2 27" xfId="37686" xr:uid="{00000000-0005-0000-0000-000029930000}"/>
    <cellStyle name="Normal 2 28" xfId="37687" xr:uid="{00000000-0005-0000-0000-00002A930000}"/>
    <cellStyle name="Normal 2 29" xfId="37688" xr:uid="{00000000-0005-0000-0000-00002B930000}"/>
    <cellStyle name="Normal 2 3" xfId="37689" xr:uid="{00000000-0005-0000-0000-00002C930000}"/>
    <cellStyle name="Normal 2 3 2" xfId="37690" xr:uid="{00000000-0005-0000-0000-00002D930000}"/>
    <cellStyle name="Normal 2 3 3" xfId="37691" xr:uid="{00000000-0005-0000-0000-00002E930000}"/>
    <cellStyle name="Normal 2 3 3 2" xfId="37692" xr:uid="{00000000-0005-0000-0000-00002F930000}"/>
    <cellStyle name="Normal 2 3 3 2 2" xfId="37693" xr:uid="{00000000-0005-0000-0000-000030930000}"/>
    <cellStyle name="Normal 2 3 3 2 3" xfId="37965" xr:uid="{00000000-0005-0000-0000-000031930000}"/>
    <cellStyle name="Normal 2 30" xfId="37694" xr:uid="{00000000-0005-0000-0000-000032930000}"/>
    <cellStyle name="Normal 2 31" xfId="37695" xr:uid="{00000000-0005-0000-0000-000033930000}"/>
    <cellStyle name="Normal 2 32" xfId="37696" xr:uid="{00000000-0005-0000-0000-000034930000}"/>
    <cellStyle name="Normal 2 33" xfId="37697" xr:uid="{00000000-0005-0000-0000-000035930000}"/>
    <cellStyle name="Normal 2 34" xfId="37698" xr:uid="{00000000-0005-0000-0000-000036930000}"/>
    <cellStyle name="Normal 2 35" xfId="37699" xr:uid="{00000000-0005-0000-0000-000037930000}"/>
    <cellStyle name="Normal 2 36" xfId="37700" xr:uid="{00000000-0005-0000-0000-000038930000}"/>
    <cellStyle name="Normal 2 37" xfId="37701" xr:uid="{00000000-0005-0000-0000-000039930000}"/>
    <cellStyle name="Normal 2 38" xfId="37702" xr:uid="{00000000-0005-0000-0000-00003A930000}"/>
    <cellStyle name="Normal 2 39" xfId="37703" xr:uid="{00000000-0005-0000-0000-00003B930000}"/>
    <cellStyle name="Normal 2 4" xfId="35" xr:uid="{00000000-0005-0000-0000-00003C930000}"/>
    <cellStyle name="Normal 2 40" xfId="37704" xr:uid="{00000000-0005-0000-0000-00003D930000}"/>
    <cellStyle name="Normal 2 41" xfId="37705" xr:uid="{00000000-0005-0000-0000-00003E930000}"/>
    <cellStyle name="Normal 2 42" xfId="37706" xr:uid="{00000000-0005-0000-0000-00003F930000}"/>
    <cellStyle name="Normal 2 43" xfId="37707" xr:uid="{00000000-0005-0000-0000-000040930000}"/>
    <cellStyle name="Normal 2 44" xfId="37708" xr:uid="{00000000-0005-0000-0000-000041930000}"/>
    <cellStyle name="Normal 2 45" xfId="37709" xr:uid="{00000000-0005-0000-0000-000042930000}"/>
    <cellStyle name="Normal 2 46" xfId="37710" xr:uid="{00000000-0005-0000-0000-000043930000}"/>
    <cellStyle name="Normal 2 47" xfId="37711" xr:uid="{00000000-0005-0000-0000-000044930000}"/>
    <cellStyle name="normal 2 48" xfId="37712" xr:uid="{00000000-0005-0000-0000-000045930000}"/>
    <cellStyle name="Normal 2 5" xfId="37713" xr:uid="{00000000-0005-0000-0000-000046930000}"/>
    <cellStyle name="Normal 2 6" xfId="23" xr:uid="{00000000-0005-0000-0000-000047930000}"/>
    <cellStyle name="Normal 2 7" xfId="37714" xr:uid="{00000000-0005-0000-0000-000048930000}"/>
    <cellStyle name="Normal 2 8" xfId="37715" xr:uid="{00000000-0005-0000-0000-000049930000}"/>
    <cellStyle name="Normal 2 9" xfId="37716" xr:uid="{00000000-0005-0000-0000-00004A930000}"/>
    <cellStyle name="Normal 20" xfId="37717" xr:uid="{00000000-0005-0000-0000-00004B930000}"/>
    <cellStyle name="Normal 21" xfId="37718" xr:uid="{00000000-0005-0000-0000-00004C930000}"/>
    <cellStyle name="Normal 21 2" xfId="37719" xr:uid="{00000000-0005-0000-0000-00004D930000}"/>
    <cellStyle name="Normal 22" xfId="37720" xr:uid="{00000000-0005-0000-0000-00004E930000}"/>
    <cellStyle name="Normal 23" xfId="37721" xr:uid="{00000000-0005-0000-0000-00004F930000}"/>
    <cellStyle name="Normal 24" xfId="37722" xr:uid="{00000000-0005-0000-0000-000050930000}"/>
    <cellStyle name="Normal 25" xfId="37723" xr:uid="{00000000-0005-0000-0000-000051930000}"/>
    <cellStyle name="Normal 26" xfId="37724" xr:uid="{00000000-0005-0000-0000-000052930000}"/>
    <cellStyle name="Normal 26 3" xfId="33" xr:uid="{00000000-0005-0000-0000-000053930000}"/>
    <cellStyle name="Normal 26 3 2" xfId="37968" xr:uid="{00000000-0005-0000-0000-000054930000}"/>
    <cellStyle name="Normal 27" xfId="37725" xr:uid="{00000000-0005-0000-0000-000055930000}"/>
    <cellStyle name="Normal 28" xfId="37726" xr:uid="{00000000-0005-0000-0000-000056930000}"/>
    <cellStyle name="Normal 29" xfId="37727" xr:uid="{00000000-0005-0000-0000-000057930000}"/>
    <cellStyle name="Normal 3" xfId="2" xr:uid="{00000000-0005-0000-0000-000058930000}"/>
    <cellStyle name="Normal 3 2" xfId="19" xr:uid="{00000000-0005-0000-0000-000059930000}"/>
    <cellStyle name="Normal 3 2 2" xfId="37729" xr:uid="{00000000-0005-0000-0000-00005A930000}"/>
    <cellStyle name="Normal 3 3" xfId="37730" xr:uid="{00000000-0005-0000-0000-00005B930000}"/>
    <cellStyle name="Normal 3 4" xfId="37731" xr:uid="{00000000-0005-0000-0000-00005C930000}"/>
    <cellStyle name="Normal 3 5" xfId="37732" xr:uid="{00000000-0005-0000-0000-00005D930000}"/>
    <cellStyle name="Normal 3 6" xfId="37733" xr:uid="{00000000-0005-0000-0000-00005E930000}"/>
    <cellStyle name="Normal 3 7" xfId="37734" xr:uid="{00000000-0005-0000-0000-00005F930000}"/>
    <cellStyle name="Normal 3 8" xfId="37735" xr:uid="{00000000-0005-0000-0000-000060930000}"/>
    <cellStyle name="Normal 3 9" xfId="37728" xr:uid="{00000000-0005-0000-0000-000061930000}"/>
    <cellStyle name="Normal 30" xfId="37736" xr:uid="{00000000-0005-0000-0000-000062930000}"/>
    <cellStyle name="Normal 31" xfId="37737" xr:uid="{00000000-0005-0000-0000-000063930000}"/>
    <cellStyle name="Normal 32" xfId="37738" xr:uid="{00000000-0005-0000-0000-000064930000}"/>
    <cellStyle name="Normal 33" xfId="37739" xr:uid="{00000000-0005-0000-0000-000065930000}"/>
    <cellStyle name="Normal 34" xfId="37740" xr:uid="{00000000-0005-0000-0000-000066930000}"/>
    <cellStyle name="Normal 35" xfId="37741" xr:uid="{00000000-0005-0000-0000-000067930000}"/>
    <cellStyle name="Normal 36" xfId="37742" xr:uid="{00000000-0005-0000-0000-000068930000}"/>
    <cellStyle name="Normal 37" xfId="37743" xr:uid="{00000000-0005-0000-0000-000069930000}"/>
    <cellStyle name="Normal 38" xfId="37744" xr:uid="{00000000-0005-0000-0000-00006A930000}"/>
    <cellStyle name="Normal 39" xfId="37745" xr:uid="{00000000-0005-0000-0000-00006B930000}"/>
    <cellStyle name="Normal 4" xfId="15" xr:uid="{00000000-0005-0000-0000-00006C930000}"/>
    <cellStyle name="Normal 4 2" xfId="24" xr:uid="{00000000-0005-0000-0000-00006D930000}"/>
    <cellStyle name="Normal 4 2 10" xfId="37748" xr:uid="{00000000-0005-0000-0000-00006E930000}"/>
    <cellStyle name="Normal 4 2 11" xfId="37749" xr:uid="{00000000-0005-0000-0000-00006F930000}"/>
    <cellStyle name="Normal 4 2 12" xfId="37750" xr:uid="{00000000-0005-0000-0000-000070930000}"/>
    <cellStyle name="Normal 4 2 13" xfId="37751" xr:uid="{00000000-0005-0000-0000-000071930000}"/>
    <cellStyle name="Normal 4 2 14" xfId="37752" xr:uid="{00000000-0005-0000-0000-000072930000}"/>
    <cellStyle name="Normal 4 2 15" xfId="37753" xr:uid="{00000000-0005-0000-0000-000073930000}"/>
    <cellStyle name="Normal 4 2 16" xfId="37754" xr:uid="{00000000-0005-0000-0000-000074930000}"/>
    <cellStyle name="Normal 4 2 17" xfId="37755" xr:uid="{00000000-0005-0000-0000-000075930000}"/>
    <cellStyle name="Normal 4 2 18" xfId="37756" xr:uid="{00000000-0005-0000-0000-000076930000}"/>
    <cellStyle name="Normal 4 2 19" xfId="37757" xr:uid="{00000000-0005-0000-0000-000077930000}"/>
    <cellStyle name="Normal 4 2 2" xfId="28" xr:uid="{00000000-0005-0000-0000-000078930000}"/>
    <cellStyle name="Normal 4 2 2 2" xfId="37758" xr:uid="{00000000-0005-0000-0000-000079930000}"/>
    <cellStyle name="Normal 4 2 20" xfId="37759" xr:uid="{00000000-0005-0000-0000-00007A930000}"/>
    <cellStyle name="Normal 4 2 21" xfId="37760" xr:uid="{00000000-0005-0000-0000-00007B930000}"/>
    <cellStyle name="Normal 4 2 22" xfId="37761" xr:uid="{00000000-0005-0000-0000-00007C930000}"/>
    <cellStyle name="Normal 4 2 23" xfId="37762" xr:uid="{00000000-0005-0000-0000-00007D930000}"/>
    <cellStyle name="Normal 4 2 24" xfId="37763" xr:uid="{00000000-0005-0000-0000-00007E930000}"/>
    <cellStyle name="Normal 4 2 25" xfId="37764" xr:uid="{00000000-0005-0000-0000-00007F930000}"/>
    <cellStyle name="Normal 4 2 26" xfId="37765" xr:uid="{00000000-0005-0000-0000-000080930000}"/>
    <cellStyle name="Normal 4 2 27" xfId="37766" xr:uid="{00000000-0005-0000-0000-000081930000}"/>
    <cellStyle name="Normal 4 2 28" xfId="37767" xr:uid="{00000000-0005-0000-0000-000082930000}"/>
    <cellStyle name="Normal 4 2 29" xfId="37768" xr:uid="{00000000-0005-0000-0000-000083930000}"/>
    <cellStyle name="Normal 4 2 3" xfId="37769" xr:uid="{00000000-0005-0000-0000-000084930000}"/>
    <cellStyle name="Normal 4 2 30" xfId="37770" xr:uid="{00000000-0005-0000-0000-000085930000}"/>
    <cellStyle name="Normal 4 2 31" xfId="37771" xr:uid="{00000000-0005-0000-0000-000086930000}"/>
    <cellStyle name="Normal 4 2 32" xfId="37772" xr:uid="{00000000-0005-0000-0000-000087930000}"/>
    <cellStyle name="Normal 4 2 33" xfId="37773" xr:uid="{00000000-0005-0000-0000-000088930000}"/>
    <cellStyle name="Normal 4 2 34" xfId="37774" xr:uid="{00000000-0005-0000-0000-000089930000}"/>
    <cellStyle name="Normal 4 2 35" xfId="37775" xr:uid="{00000000-0005-0000-0000-00008A930000}"/>
    <cellStyle name="Normal 4 2 36" xfId="37776" xr:uid="{00000000-0005-0000-0000-00008B930000}"/>
    <cellStyle name="Normal 4 2 37" xfId="37777" xr:uid="{00000000-0005-0000-0000-00008C930000}"/>
    <cellStyle name="Normal 4 2 38" xfId="37778" xr:uid="{00000000-0005-0000-0000-00008D930000}"/>
    <cellStyle name="Normal 4 2 39" xfId="37779" xr:uid="{00000000-0005-0000-0000-00008E930000}"/>
    <cellStyle name="Normal 4 2 4" xfId="37780" xr:uid="{00000000-0005-0000-0000-00008F930000}"/>
    <cellStyle name="Normal 4 2 40" xfId="37781" xr:uid="{00000000-0005-0000-0000-000090930000}"/>
    <cellStyle name="Normal 4 2 41" xfId="37782" xr:uid="{00000000-0005-0000-0000-000091930000}"/>
    <cellStyle name="Normal 4 2 42" xfId="37783" xr:uid="{00000000-0005-0000-0000-000092930000}"/>
    <cellStyle name="Normal 4 2 43" xfId="37784" xr:uid="{00000000-0005-0000-0000-000093930000}"/>
    <cellStyle name="Normal 4 2 44" xfId="37785" xr:uid="{00000000-0005-0000-0000-000094930000}"/>
    <cellStyle name="Normal 4 2 45" xfId="37786" xr:uid="{00000000-0005-0000-0000-000095930000}"/>
    <cellStyle name="Normal 4 2 46" xfId="37747" xr:uid="{00000000-0005-0000-0000-000096930000}"/>
    <cellStyle name="Normal 4 2 5" xfId="37787" xr:uid="{00000000-0005-0000-0000-000097930000}"/>
    <cellStyle name="Normal 4 2 6" xfId="37788" xr:uid="{00000000-0005-0000-0000-000098930000}"/>
    <cellStyle name="Normal 4 2 7" xfId="37789" xr:uid="{00000000-0005-0000-0000-000099930000}"/>
    <cellStyle name="Normal 4 2 8" xfId="37790" xr:uid="{00000000-0005-0000-0000-00009A930000}"/>
    <cellStyle name="Normal 4 2 9" xfId="37791" xr:uid="{00000000-0005-0000-0000-00009B930000}"/>
    <cellStyle name="Normal 4 3" xfId="27" xr:uid="{00000000-0005-0000-0000-00009C930000}"/>
    <cellStyle name="Normal 4 3 2" xfId="37792" xr:uid="{00000000-0005-0000-0000-00009D930000}"/>
    <cellStyle name="Normal 4 4" xfId="30" xr:uid="{00000000-0005-0000-0000-00009E930000}"/>
    <cellStyle name="Normal 4 4 2" xfId="37969" xr:uid="{00000000-0005-0000-0000-00009F930000}"/>
    <cellStyle name="Normal 4 5" xfId="37793" xr:uid="{00000000-0005-0000-0000-0000A0930000}"/>
    <cellStyle name="Normal 4 6" xfId="37746" xr:uid="{00000000-0005-0000-0000-0000A1930000}"/>
    <cellStyle name="Normal 40" xfId="37794" xr:uid="{00000000-0005-0000-0000-0000A2930000}"/>
    <cellStyle name="Normal 41" xfId="37795" xr:uid="{00000000-0005-0000-0000-0000A3930000}"/>
    <cellStyle name="Normal 42" xfId="37796" xr:uid="{00000000-0005-0000-0000-0000A4930000}"/>
    <cellStyle name="Normal 43" xfId="37797" xr:uid="{00000000-0005-0000-0000-0000A5930000}"/>
    <cellStyle name="Normal 44" xfId="37798" xr:uid="{00000000-0005-0000-0000-0000A6930000}"/>
    <cellStyle name="Normal 45" xfId="37799" xr:uid="{00000000-0005-0000-0000-0000A7930000}"/>
    <cellStyle name="Normal 46" xfId="37800" xr:uid="{00000000-0005-0000-0000-0000A8930000}"/>
    <cellStyle name="Normal 47" xfId="37801" xr:uid="{00000000-0005-0000-0000-0000A9930000}"/>
    <cellStyle name="Normal 48" xfId="37802" xr:uid="{00000000-0005-0000-0000-0000AA930000}"/>
    <cellStyle name="Normal 49" xfId="37803" xr:uid="{00000000-0005-0000-0000-0000AB930000}"/>
    <cellStyle name="Normal 5" xfId="16" xr:uid="{00000000-0005-0000-0000-0000AC930000}"/>
    <cellStyle name="Normal 5 2" xfId="21" xr:uid="{00000000-0005-0000-0000-0000AD930000}"/>
    <cellStyle name="Normal 5 2 2" xfId="37805" xr:uid="{00000000-0005-0000-0000-0000AE930000}"/>
    <cellStyle name="Normal 5 2 3" xfId="37806" xr:uid="{00000000-0005-0000-0000-0000AF930000}"/>
    <cellStyle name="Normal 5 3" xfId="37807" xr:uid="{00000000-0005-0000-0000-0000B0930000}"/>
    <cellStyle name="Normal 5 3 2" xfId="37808" xr:uid="{00000000-0005-0000-0000-0000B1930000}"/>
    <cellStyle name="Normal 5 4" xfId="37809" xr:uid="{00000000-0005-0000-0000-0000B2930000}"/>
    <cellStyle name="Normal 5 5" xfId="37810" xr:uid="{00000000-0005-0000-0000-0000B3930000}"/>
    <cellStyle name="Normal 5 6" xfId="37811" xr:uid="{00000000-0005-0000-0000-0000B4930000}"/>
    <cellStyle name="Normal 5 7" xfId="37804" xr:uid="{00000000-0005-0000-0000-0000B5930000}"/>
    <cellStyle name="Normal 50" xfId="37812" xr:uid="{00000000-0005-0000-0000-0000B6930000}"/>
    <cellStyle name="Normal 51" xfId="37813" xr:uid="{00000000-0005-0000-0000-0000B7930000}"/>
    <cellStyle name="Normal 52" xfId="37814" xr:uid="{00000000-0005-0000-0000-0000B8930000}"/>
    <cellStyle name="Normal 53" xfId="37815" xr:uid="{00000000-0005-0000-0000-0000B9930000}"/>
    <cellStyle name="Normal 54" xfId="37816" xr:uid="{00000000-0005-0000-0000-0000BA930000}"/>
    <cellStyle name="Normal 55" xfId="37817" xr:uid="{00000000-0005-0000-0000-0000BB930000}"/>
    <cellStyle name="Normal 56" xfId="37818" xr:uid="{00000000-0005-0000-0000-0000BC930000}"/>
    <cellStyle name="Normal 57" xfId="37819" xr:uid="{00000000-0005-0000-0000-0000BD930000}"/>
    <cellStyle name="Normal 58" xfId="37820" xr:uid="{00000000-0005-0000-0000-0000BE930000}"/>
    <cellStyle name="Normal 59" xfId="37821" xr:uid="{00000000-0005-0000-0000-0000BF930000}"/>
    <cellStyle name="Normal 6" xfId="20" xr:uid="{00000000-0005-0000-0000-0000C0930000}"/>
    <cellStyle name="Normal 6 2" xfId="37823" xr:uid="{00000000-0005-0000-0000-0000C1930000}"/>
    <cellStyle name="Normal 6 3" xfId="37824" xr:uid="{00000000-0005-0000-0000-0000C2930000}"/>
    <cellStyle name="Normal 6 4" xfId="37822" xr:uid="{00000000-0005-0000-0000-0000C3930000}"/>
    <cellStyle name="Normal 60" xfId="37825" xr:uid="{00000000-0005-0000-0000-0000C4930000}"/>
    <cellStyle name="Normal 61" xfId="37826" xr:uid="{00000000-0005-0000-0000-0000C5930000}"/>
    <cellStyle name="Normal 62" xfId="37827" xr:uid="{00000000-0005-0000-0000-0000C6930000}"/>
    <cellStyle name="Normal 63" xfId="37828" xr:uid="{00000000-0005-0000-0000-0000C7930000}"/>
    <cellStyle name="Normal 64" xfId="37829" xr:uid="{00000000-0005-0000-0000-0000C8930000}"/>
    <cellStyle name="Normal 65" xfId="37830" xr:uid="{00000000-0005-0000-0000-0000C9930000}"/>
    <cellStyle name="Normal 66" xfId="37831" xr:uid="{00000000-0005-0000-0000-0000CA930000}"/>
    <cellStyle name="Normal 67" xfId="37832" xr:uid="{00000000-0005-0000-0000-0000CB930000}"/>
    <cellStyle name="Normal 68" xfId="37833" xr:uid="{00000000-0005-0000-0000-0000CC930000}"/>
    <cellStyle name="Normal 69" xfId="37834" xr:uid="{00000000-0005-0000-0000-0000CD930000}"/>
    <cellStyle name="Normal 7" xfId="25" xr:uid="{00000000-0005-0000-0000-0000CE930000}"/>
    <cellStyle name="Normal 7 2" xfId="37836" xr:uid="{00000000-0005-0000-0000-0000CF930000}"/>
    <cellStyle name="Normal 7 3" xfId="37837" xr:uid="{00000000-0005-0000-0000-0000D0930000}"/>
    <cellStyle name="Normal 7 4" xfId="37838" xr:uid="{00000000-0005-0000-0000-0000D1930000}"/>
    <cellStyle name="Normal 7 5" xfId="37835" xr:uid="{00000000-0005-0000-0000-0000D2930000}"/>
    <cellStyle name="Normal 70" xfId="37839" xr:uid="{00000000-0005-0000-0000-0000D3930000}"/>
    <cellStyle name="Normal 71" xfId="37962" xr:uid="{00000000-0005-0000-0000-0000D4930000}"/>
    <cellStyle name="Normal 72" xfId="37964" xr:uid="{00000000-0005-0000-0000-0000D5930000}"/>
    <cellStyle name="Normal 8" xfId="34" xr:uid="{00000000-0005-0000-0000-0000D6930000}"/>
    <cellStyle name="Normal 8 2" xfId="37841" xr:uid="{00000000-0005-0000-0000-0000D7930000}"/>
    <cellStyle name="Normal 8 3" xfId="37840" xr:uid="{00000000-0005-0000-0000-0000D8930000}"/>
    <cellStyle name="Normal 9" xfId="37842" xr:uid="{00000000-0005-0000-0000-0000D9930000}"/>
    <cellStyle name="Normal 9 2" xfId="37843" xr:uid="{00000000-0005-0000-0000-0000DA930000}"/>
    <cellStyle name="Normal 9 2 2" xfId="37844" xr:uid="{00000000-0005-0000-0000-0000DB930000}"/>
    <cellStyle name="Notas 2" xfId="37845" xr:uid="{00000000-0005-0000-0000-0000DC930000}"/>
    <cellStyle name="Notas 2 2" xfId="37846" xr:uid="{00000000-0005-0000-0000-0000DD930000}"/>
    <cellStyle name="Notas 2 3" xfId="37847" xr:uid="{00000000-0005-0000-0000-0000DE930000}"/>
    <cellStyle name="Notas 3" xfId="37848" xr:uid="{00000000-0005-0000-0000-0000DF930000}"/>
    <cellStyle name="Note" xfId="37849" xr:uid="{00000000-0005-0000-0000-0000E0930000}"/>
    <cellStyle name="Note 2" xfId="37850" xr:uid="{00000000-0005-0000-0000-0000E1930000}"/>
    <cellStyle name="Note 2 2" xfId="37851" xr:uid="{00000000-0005-0000-0000-0000E2930000}"/>
    <cellStyle name="Note 2 3" xfId="37852" xr:uid="{00000000-0005-0000-0000-0000E3930000}"/>
    <cellStyle name="Note 3" xfId="37853" xr:uid="{00000000-0005-0000-0000-0000E4930000}"/>
    <cellStyle name="Note 4" xfId="37854" xr:uid="{00000000-0005-0000-0000-0000E5930000}"/>
    <cellStyle name="Output" xfId="37855" xr:uid="{00000000-0005-0000-0000-0000E6930000}"/>
    <cellStyle name="Output 2" xfId="37856" xr:uid="{00000000-0005-0000-0000-0000E7930000}"/>
    <cellStyle name="Output 2 2" xfId="37857" xr:uid="{00000000-0005-0000-0000-0000E8930000}"/>
    <cellStyle name="Output 2 3" xfId="37858" xr:uid="{00000000-0005-0000-0000-0000E9930000}"/>
    <cellStyle name="Output 3" xfId="37859" xr:uid="{00000000-0005-0000-0000-0000EA930000}"/>
    <cellStyle name="Output 4" xfId="37860" xr:uid="{00000000-0005-0000-0000-0000EB930000}"/>
    <cellStyle name="Percent" xfId="17" xr:uid="{00000000-0005-0000-0000-0000EC930000}"/>
    <cellStyle name="Porcentaje 2" xfId="37861" xr:uid="{00000000-0005-0000-0000-0000ED930000}"/>
    <cellStyle name="Porcentaje 2 2" xfId="37970" xr:uid="{00000000-0005-0000-0000-0000EE930000}"/>
    <cellStyle name="Porcentaje 3" xfId="37862" xr:uid="{00000000-0005-0000-0000-0000EF930000}"/>
    <cellStyle name="Porcentaje 3 2" xfId="37863" xr:uid="{00000000-0005-0000-0000-0000F0930000}"/>
    <cellStyle name="Porcentaje 4" xfId="37864" xr:uid="{00000000-0005-0000-0000-0000F1930000}"/>
    <cellStyle name="Porcentaje 5" xfId="37865" xr:uid="{00000000-0005-0000-0000-0000F2930000}"/>
    <cellStyle name="Porcentaje 6" xfId="37963" xr:uid="{00000000-0005-0000-0000-0000F3930000}"/>
    <cellStyle name="Porcentual 10" xfId="37866" xr:uid="{00000000-0005-0000-0000-0000F4930000}"/>
    <cellStyle name="Porcentual 10 2" xfId="37867" xr:uid="{00000000-0005-0000-0000-0000F5930000}"/>
    <cellStyle name="Porcentual 11" xfId="37868" xr:uid="{00000000-0005-0000-0000-0000F6930000}"/>
    <cellStyle name="Porcentual 11 2" xfId="37869" xr:uid="{00000000-0005-0000-0000-0000F7930000}"/>
    <cellStyle name="Porcentual 12" xfId="37870" xr:uid="{00000000-0005-0000-0000-0000F8930000}"/>
    <cellStyle name="Porcentual 12 2" xfId="37871" xr:uid="{00000000-0005-0000-0000-0000F9930000}"/>
    <cellStyle name="Porcentual 13" xfId="37872" xr:uid="{00000000-0005-0000-0000-0000FA930000}"/>
    <cellStyle name="Porcentual 13 2" xfId="37873" xr:uid="{00000000-0005-0000-0000-0000FB930000}"/>
    <cellStyle name="Porcentual 14" xfId="37874" xr:uid="{00000000-0005-0000-0000-0000FC930000}"/>
    <cellStyle name="Porcentual 14 2" xfId="37875" xr:uid="{00000000-0005-0000-0000-0000FD930000}"/>
    <cellStyle name="Porcentual 15" xfId="37876" xr:uid="{00000000-0005-0000-0000-0000FE930000}"/>
    <cellStyle name="Porcentual 15 2" xfId="37877" xr:uid="{00000000-0005-0000-0000-0000FF930000}"/>
    <cellStyle name="Porcentual 16" xfId="37878" xr:uid="{00000000-0005-0000-0000-000000940000}"/>
    <cellStyle name="Porcentual 16 2" xfId="37879" xr:uid="{00000000-0005-0000-0000-000001940000}"/>
    <cellStyle name="Porcentual 17" xfId="37880" xr:uid="{00000000-0005-0000-0000-000002940000}"/>
    <cellStyle name="Porcentual 17 2" xfId="37881" xr:uid="{00000000-0005-0000-0000-000003940000}"/>
    <cellStyle name="Porcentual 18" xfId="37882" xr:uid="{00000000-0005-0000-0000-000004940000}"/>
    <cellStyle name="Porcentual 18 2" xfId="37883" xr:uid="{00000000-0005-0000-0000-000005940000}"/>
    <cellStyle name="Porcentual 19" xfId="37884" xr:uid="{00000000-0005-0000-0000-000006940000}"/>
    <cellStyle name="Porcentual 2" xfId="18" xr:uid="{00000000-0005-0000-0000-000007940000}"/>
    <cellStyle name="Porcentual 2 10" xfId="37885" xr:uid="{00000000-0005-0000-0000-000008940000}"/>
    <cellStyle name="Porcentual 2 11" xfId="37886" xr:uid="{00000000-0005-0000-0000-000009940000}"/>
    <cellStyle name="Porcentual 2 12" xfId="37887" xr:uid="{00000000-0005-0000-0000-00000A940000}"/>
    <cellStyle name="Porcentual 2 13" xfId="37888" xr:uid="{00000000-0005-0000-0000-00000B940000}"/>
    <cellStyle name="Porcentual 2 14" xfId="37889" xr:uid="{00000000-0005-0000-0000-00000C940000}"/>
    <cellStyle name="Porcentual 2 15" xfId="37890" xr:uid="{00000000-0005-0000-0000-00000D940000}"/>
    <cellStyle name="Porcentual 2 16" xfId="37891" xr:uid="{00000000-0005-0000-0000-00000E940000}"/>
    <cellStyle name="Porcentual 2 17" xfId="37892" xr:uid="{00000000-0005-0000-0000-00000F940000}"/>
    <cellStyle name="Porcentual 2 18" xfId="37893" xr:uid="{00000000-0005-0000-0000-000010940000}"/>
    <cellStyle name="Porcentual 2 19" xfId="37894" xr:uid="{00000000-0005-0000-0000-000011940000}"/>
    <cellStyle name="Porcentual 2 2" xfId="37895" xr:uid="{00000000-0005-0000-0000-000012940000}"/>
    <cellStyle name="Porcentual 2 20" xfId="37896" xr:uid="{00000000-0005-0000-0000-000013940000}"/>
    <cellStyle name="Porcentual 2 21" xfId="37897" xr:uid="{00000000-0005-0000-0000-000014940000}"/>
    <cellStyle name="Porcentual 2 22" xfId="37898" xr:uid="{00000000-0005-0000-0000-000015940000}"/>
    <cellStyle name="Porcentual 2 23" xfId="37899" xr:uid="{00000000-0005-0000-0000-000016940000}"/>
    <cellStyle name="Porcentual 2 24" xfId="37900" xr:uid="{00000000-0005-0000-0000-000017940000}"/>
    <cellStyle name="Porcentual 2 25" xfId="37901" xr:uid="{00000000-0005-0000-0000-000018940000}"/>
    <cellStyle name="Porcentual 2 26" xfId="37902" xr:uid="{00000000-0005-0000-0000-000019940000}"/>
    <cellStyle name="Porcentual 2 27" xfId="37903" xr:uid="{00000000-0005-0000-0000-00001A940000}"/>
    <cellStyle name="Porcentual 2 28" xfId="37904" xr:uid="{00000000-0005-0000-0000-00001B940000}"/>
    <cellStyle name="Porcentual 2 29" xfId="37905" xr:uid="{00000000-0005-0000-0000-00001C940000}"/>
    <cellStyle name="Porcentual 2 3" xfId="37906" xr:uid="{00000000-0005-0000-0000-00001D940000}"/>
    <cellStyle name="Porcentual 2 30" xfId="37907" xr:uid="{00000000-0005-0000-0000-00001E940000}"/>
    <cellStyle name="Porcentual 2 31" xfId="37908" xr:uid="{00000000-0005-0000-0000-00001F940000}"/>
    <cellStyle name="Porcentual 2 32" xfId="37909" xr:uid="{00000000-0005-0000-0000-000020940000}"/>
    <cellStyle name="Porcentual 2 33" xfId="37910" xr:uid="{00000000-0005-0000-0000-000021940000}"/>
    <cellStyle name="Porcentual 2 34" xfId="37911" xr:uid="{00000000-0005-0000-0000-000022940000}"/>
    <cellStyle name="Porcentual 2 35" xfId="37912" xr:uid="{00000000-0005-0000-0000-000023940000}"/>
    <cellStyle name="Porcentual 2 36" xfId="37913" xr:uid="{00000000-0005-0000-0000-000024940000}"/>
    <cellStyle name="Porcentual 2 37" xfId="37914" xr:uid="{00000000-0005-0000-0000-000025940000}"/>
    <cellStyle name="Porcentual 2 38" xfId="37915" xr:uid="{00000000-0005-0000-0000-000026940000}"/>
    <cellStyle name="Porcentual 2 39" xfId="37916" xr:uid="{00000000-0005-0000-0000-000027940000}"/>
    <cellStyle name="Porcentual 2 4" xfId="37917" xr:uid="{00000000-0005-0000-0000-000028940000}"/>
    <cellStyle name="Porcentual 2 40" xfId="37918" xr:uid="{00000000-0005-0000-0000-000029940000}"/>
    <cellStyle name="Porcentual 2 41" xfId="37919" xr:uid="{00000000-0005-0000-0000-00002A940000}"/>
    <cellStyle name="Porcentual 2 42" xfId="37920" xr:uid="{00000000-0005-0000-0000-00002B940000}"/>
    <cellStyle name="Porcentual 2 43" xfId="37921" xr:uid="{00000000-0005-0000-0000-00002C940000}"/>
    <cellStyle name="Porcentual 2 44" xfId="37922" xr:uid="{00000000-0005-0000-0000-00002D940000}"/>
    <cellStyle name="Porcentual 2 5" xfId="37923" xr:uid="{00000000-0005-0000-0000-00002E940000}"/>
    <cellStyle name="Porcentual 2 6" xfId="37924" xr:uid="{00000000-0005-0000-0000-00002F940000}"/>
    <cellStyle name="Porcentual 2 7" xfId="37925" xr:uid="{00000000-0005-0000-0000-000030940000}"/>
    <cellStyle name="Porcentual 2 8" xfId="37926" xr:uid="{00000000-0005-0000-0000-000031940000}"/>
    <cellStyle name="Porcentual 2 9" xfId="37927" xr:uid="{00000000-0005-0000-0000-000032940000}"/>
    <cellStyle name="Porcentual 20" xfId="37928" xr:uid="{00000000-0005-0000-0000-000033940000}"/>
    <cellStyle name="Porcentual 20 2" xfId="37929" xr:uid="{00000000-0005-0000-0000-000034940000}"/>
    <cellStyle name="Porcentual 3" xfId="37930" xr:uid="{00000000-0005-0000-0000-000035940000}"/>
    <cellStyle name="Porcentual 3 2" xfId="37931" xr:uid="{00000000-0005-0000-0000-000036940000}"/>
    <cellStyle name="Porcentual 3 2 2" xfId="37932" xr:uid="{00000000-0005-0000-0000-000037940000}"/>
    <cellStyle name="Porcentual 3 2 3" xfId="37933" xr:uid="{00000000-0005-0000-0000-000038940000}"/>
    <cellStyle name="Porcentual 3 3" xfId="37934" xr:uid="{00000000-0005-0000-0000-000039940000}"/>
    <cellStyle name="Porcentual 4" xfId="37935" xr:uid="{00000000-0005-0000-0000-00003A940000}"/>
    <cellStyle name="Porcentual 4 2" xfId="37936" xr:uid="{00000000-0005-0000-0000-00003B940000}"/>
    <cellStyle name="Porcentual 5" xfId="37937" xr:uid="{00000000-0005-0000-0000-00003C940000}"/>
    <cellStyle name="Porcentual 5 2" xfId="37938" xr:uid="{00000000-0005-0000-0000-00003D940000}"/>
    <cellStyle name="Porcentual 6" xfId="37939" xr:uid="{00000000-0005-0000-0000-00003E940000}"/>
    <cellStyle name="Porcentual 6 2" xfId="37940" xr:uid="{00000000-0005-0000-0000-00003F940000}"/>
    <cellStyle name="Porcentual 7" xfId="37941" xr:uid="{00000000-0005-0000-0000-000040940000}"/>
    <cellStyle name="Porcentual 7 2" xfId="37942" xr:uid="{00000000-0005-0000-0000-000041940000}"/>
    <cellStyle name="Porcentual 8" xfId="37943" xr:uid="{00000000-0005-0000-0000-000042940000}"/>
    <cellStyle name="Porcentual 8 2" xfId="37944" xr:uid="{00000000-0005-0000-0000-000043940000}"/>
    <cellStyle name="Porcentual 9" xfId="37945" xr:uid="{00000000-0005-0000-0000-000044940000}"/>
    <cellStyle name="Porcentual 9 2" xfId="37946" xr:uid="{00000000-0005-0000-0000-000045940000}"/>
    <cellStyle name="Salida 2" xfId="37947" xr:uid="{00000000-0005-0000-0000-000046940000}"/>
    <cellStyle name="Salida 2 2" xfId="37948" xr:uid="{00000000-0005-0000-0000-000047940000}"/>
    <cellStyle name="Salida 2 3" xfId="37949" xr:uid="{00000000-0005-0000-0000-000048940000}"/>
    <cellStyle name="Texto de advertencia 2" xfId="37950" xr:uid="{00000000-0005-0000-0000-000049940000}"/>
    <cellStyle name="Texto explicativo 2" xfId="37951" xr:uid="{00000000-0005-0000-0000-00004A940000}"/>
    <cellStyle name="Title" xfId="37952" xr:uid="{00000000-0005-0000-0000-00004B940000}"/>
    <cellStyle name="Título 1 2" xfId="37953" xr:uid="{00000000-0005-0000-0000-00004C940000}"/>
    <cellStyle name="Título 2 2" xfId="37954" xr:uid="{00000000-0005-0000-0000-00004D940000}"/>
    <cellStyle name="Título 3 2" xfId="37955" xr:uid="{00000000-0005-0000-0000-00004E940000}"/>
    <cellStyle name="Título 4" xfId="37956" xr:uid="{00000000-0005-0000-0000-00004F940000}"/>
    <cellStyle name="Total 2" xfId="37957" xr:uid="{00000000-0005-0000-0000-000050940000}"/>
    <cellStyle name="Total 2 2" xfId="37958" xr:uid="{00000000-0005-0000-0000-000051940000}"/>
    <cellStyle name="Total 2 3" xfId="37959" xr:uid="{00000000-0005-0000-0000-000052940000}"/>
    <cellStyle name="Warning Text" xfId="37960" xr:uid="{00000000-0005-0000-0000-000053940000}"/>
  </cellStyles>
  <dxfs count="21">
    <dxf>
      <font>
        <color rgb="FFFF0000"/>
      </font>
      <fill>
        <patternFill>
          <bgColor rgb="FFFFFF00"/>
        </patternFill>
      </fill>
    </dxf>
    <dxf>
      <font>
        <color rgb="FFFF0000"/>
      </font>
      <fill>
        <patternFill>
          <bgColor rgb="FFFFFF00"/>
        </patternFill>
      </fill>
    </dxf>
    <dxf>
      <font>
        <color theme="0"/>
      </font>
    </dxf>
    <dxf>
      <font>
        <color rgb="FFFF0000"/>
      </font>
      <fill>
        <patternFill>
          <bgColor rgb="FFFFFF00"/>
        </patternFill>
      </fill>
    </dxf>
    <dxf>
      <font>
        <color rgb="FFFF0000"/>
      </font>
      <fill>
        <patternFill>
          <bgColor rgb="FFFFFF00"/>
        </patternFill>
      </fill>
    </dxf>
    <dxf>
      <font>
        <color theme="0"/>
      </font>
    </dxf>
    <dxf>
      <font>
        <color rgb="FFFF0000"/>
      </font>
      <fill>
        <patternFill>
          <bgColor rgb="FFFFFF00"/>
        </patternFill>
      </fill>
    </dxf>
    <dxf>
      <font>
        <color rgb="FFFF0000"/>
      </font>
      <fill>
        <patternFill>
          <bgColor rgb="FFFFFF00"/>
        </patternFill>
      </fill>
    </dxf>
    <dxf>
      <font>
        <color theme="0"/>
      </font>
    </dxf>
    <dxf>
      <font>
        <color rgb="FFFF0000"/>
      </font>
      <fill>
        <patternFill>
          <bgColor rgb="FFFFFF00"/>
        </patternFill>
      </fill>
    </dxf>
    <dxf>
      <font>
        <color rgb="FFFF0000"/>
      </font>
      <fill>
        <patternFill>
          <bgColor rgb="FFFFFF00"/>
        </patternFill>
      </fill>
    </dxf>
    <dxf>
      <font>
        <color theme="0"/>
      </font>
    </dxf>
    <dxf>
      <font>
        <color rgb="FFFF0000"/>
      </font>
      <fill>
        <patternFill>
          <bgColor rgb="FFFFFF00"/>
        </patternFill>
      </fill>
    </dxf>
    <dxf>
      <font>
        <color rgb="FFFF0000"/>
      </font>
      <fill>
        <patternFill>
          <bgColor rgb="FFFFFF00"/>
        </patternFill>
      </fill>
    </dxf>
    <dxf>
      <font>
        <color theme="0"/>
      </font>
    </dxf>
    <dxf>
      <font>
        <color rgb="FFFF0000"/>
      </font>
      <fill>
        <patternFill>
          <bgColor rgb="FFFFFF00"/>
        </patternFill>
      </fill>
    </dxf>
    <dxf>
      <font>
        <color rgb="FFFF0000"/>
      </font>
      <fill>
        <patternFill>
          <bgColor rgb="FFFFFF00"/>
        </patternFill>
      </fill>
    </dxf>
    <dxf>
      <font>
        <color theme="0"/>
      </font>
    </dxf>
    <dxf>
      <font>
        <color rgb="FFFF0000"/>
      </font>
      <fill>
        <patternFill>
          <bgColor rgb="FFFFFF00"/>
        </patternFill>
      </fill>
    </dxf>
    <dxf>
      <font>
        <color rgb="FFFF0000"/>
      </font>
      <fill>
        <patternFill>
          <bgColor rgb="FFFFFF00"/>
        </patternFill>
      </fill>
    </dxf>
    <dxf>
      <font>
        <color theme="0"/>
      </font>
    </dxf>
  </dxfs>
  <tableStyles count="1" defaultTableStyle="TableStyleMedium9" defaultPivotStyle="PivotStyleLight16">
    <tableStyle name="Invisible" pivot="0" table="0" count="0" xr9:uid="{525CDDE7-753B-4DCD-8979-999725244CED}"/>
  </tableStyles>
  <colors>
    <mruColors>
      <color rgb="FFCCECFF"/>
      <color rgb="FFB4ED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13607</xdr:colOff>
      <xdr:row>0</xdr:row>
      <xdr:rowOff>136072</xdr:rowOff>
    </xdr:from>
    <xdr:to>
      <xdr:col>2</xdr:col>
      <xdr:colOff>381000</xdr:colOff>
      <xdr:row>5</xdr:row>
      <xdr:rowOff>39406</xdr:rowOff>
    </xdr:to>
    <xdr:pic>
      <xdr:nvPicPr>
        <xdr:cNvPr id="2" name="Imagen 1" descr="Subsecretaría de la Niñez de Chile - Wikipedia, la enciclopedia libre">
          <a:extLst>
            <a:ext uri="{FF2B5EF4-FFF2-40B4-BE49-F238E27FC236}">
              <a16:creationId xmlns:a16="http://schemas.microsoft.com/office/drawing/2014/main" id="{1CC0D02F-12C7-70A5-534D-907E573321B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9214" y="136072"/>
          <a:ext cx="925286" cy="8558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13607</xdr:colOff>
      <xdr:row>0</xdr:row>
      <xdr:rowOff>136072</xdr:rowOff>
    </xdr:from>
    <xdr:to>
      <xdr:col>2</xdr:col>
      <xdr:colOff>381000</xdr:colOff>
      <xdr:row>5</xdr:row>
      <xdr:rowOff>39406</xdr:rowOff>
    </xdr:to>
    <xdr:pic>
      <xdr:nvPicPr>
        <xdr:cNvPr id="2" name="Imagen 1" descr="Subsecretaría de la Niñez de Chile - Wikipedia, la enciclopedia libre">
          <a:extLst>
            <a:ext uri="{FF2B5EF4-FFF2-40B4-BE49-F238E27FC236}">
              <a16:creationId xmlns:a16="http://schemas.microsoft.com/office/drawing/2014/main" id="{7DC750C8-40C9-4B9C-8C56-17D3FAECC2C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5132" y="136072"/>
          <a:ext cx="929368" cy="8558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B143"/>
  <sheetViews>
    <sheetView showGridLines="0" zoomScale="60" zoomScaleNormal="60" workbookViewId="0">
      <selection activeCell="M101" sqref="M101"/>
    </sheetView>
  </sheetViews>
  <sheetFormatPr baseColWidth="10" defaultColWidth="11" defaultRowHeight="15.75"/>
  <cols>
    <col min="1" max="1" width="12.875" style="14" bestFit="1" customWidth="1"/>
    <col min="2" max="2" width="7.375" style="14" customWidth="1"/>
    <col min="3" max="3" width="6.5" style="23" customWidth="1"/>
    <col min="4" max="4" width="6.25" style="14" customWidth="1"/>
    <col min="5" max="5" width="57.625" style="14" bestFit="1" customWidth="1"/>
    <col min="6" max="6" width="16.625" style="14" bestFit="1" customWidth="1"/>
    <col min="7" max="7" width="15.125" style="14" customWidth="1"/>
    <col min="8" max="19" width="15.75" style="14" customWidth="1"/>
    <col min="20" max="20" width="17.625" style="14" hidden="1" customWidth="1"/>
    <col min="21" max="21" width="16.375" style="14" hidden="1" customWidth="1"/>
    <col min="22" max="22" width="63.25" style="14" customWidth="1"/>
    <col min="23" max="23" width="15" style="14" bestFit="1" customWidth="1"/>
    <col min="24" max="24" width="12.25" style="14" bestFit="1" customWidth="1"/>
    <col min="25" max="16384" width="11" style="14"/>
  </cols>
  <sheetData>
    <row r="1" spans="1:24" ht="15">
      <c r="B1" s="216"/>
      <c r="C1" s="216"/>
      <c r="D1" s="216"/>
      <c r="E1" s="216"/>
      <c r="F1" s="216"/>
      <c r="G1" s="216"/>
      <c r="H1" s="216"/>
      <c r="I1" s="216"/>
      <c r="J1" s="216"/>
    </row>
    <row r="2" spans="1:24" s="2" customFormat="1" ht="12.75">
      <c r="A2" s="7"/>
    </row>
    <row r="3" spans="1:24" ht="26.25">
      <c r="B3" s="217" t="s">
        <v>0</v>
      </c>
      <c r="C3" s="217"/>
      <c r="D3" s="217"/>
      <c r="E3" s="217"/>
      <c r="F3" s="217"/>
      <c r="G3" s="217"/>
      <c r="H3" s="217"/>
      <c r="I3" s="217"/>
      <c r="J3" s="217"/>
      <c r="K3" s="217"/>
      <c r="L3" s="217"/>
      <c r="M3" s="217"/>
      <c r="N3" s="217"/>
      <c r="O3" s="217"/>
      <c r="P3" s="217"/>
      <c r="Q3" s="217"/>
      <c r="R3" s="217"/>
      <c r="S3" s="217"/>
      <c r="T3" s="217"/>
      <c r="U3" s="217"/>
    </row>
    <row r="4" spans="1:24" ht="26.25">
      <c r="B4" s="32" t="s">
        <v>1</v>
      </c>
      <c r="C4" s="32"/>
      <c r="D4" s="32"/>
      <c r="E4" s="32"/>
      <c r="F4" s="33"/>
      <c r="G4" s="34"/>
      <c r="H4" s="34"/>
      <c r="I4" s="34"/>
      <c r="J4" s="56"/>
      <c r="K4" s="34"/>
      <c r="L4" s="35"/>
      <c r="M4" s="35"/>
      <c r="N4" s="35"/>
      <c r="O4" s="35"/>
      <c r="P4" s="35"/>
      <c r="Q4" s="15"/>
      <c r="R4" s="15"/>
      <c r="S4" s="108"/>
      <c r="T4" s="15"/>
      <c r="U4" s="36"/>
    </row>
    <row r="5" spans="1:24" hidden="1">
      <c r="F5" s="11"/>
      <c r="G5" s="11"/>
      <c r="H5" s="11"/>
      <c r="I5" s="11"/>
      <c r="J5" s="5"/>
      <c r="K5" s="11"/>
      <c r="L5" s="11"/>
      <c r="M5" s="11"/>
      <c r="N5" s="11"/>
      <c r="O5" s="11"/>
      <c r="P5" s="11"/>
      <c r="Q5" s="15"/>
      <c r="R5" s="15">
        <f>+R32+R62</f>
        <v>102987</v>
      </c>
      <c r="S5" s="15">
        <f>+S68</f>
        <v>0</v>
      </c>
      <c r="T5" s="15"/>
    </row>
    <row r="6" spans="1:24">
      <c r="B6" s="18"/>
      <c r="C6" s="19"/>
      <c r="D6" s="18"/>
      <c r="E6" s="18"/>
      <c r="H6" s="9" t="s">
        <v>2</v>
      </c>
      <c r="J6" s="5"/>
      <c r="K6" s="15"/>
      <c r="L6" s="15"/>
      <c r="M6" s="15"/>
      <c r="N6" s="15"/>
      <c r="O6" s="15"/>
      <c r="P6" s="15"/>
      <c r="Q6" s="15"/>
      <c r="R6" s="15"/>
      <c r="S6" s="15"/>
      <c r="T6" s="15"/>
    </row>
    <row r="7" spans="1:24" ht="18">
      <c r="B7" s="86" t="s">
        <v>3</v>
      </c>
      <c r="C7" s="87" t="s">
        <v>4</v>
      </c>
      <c r="D7" s="86" t="s">
        <v>5</v>
      </c>
      <c r="E7" s="88"/>
      <c r="F7" s="10"/>
      <c r="G7" s="21"/>
      <c r="H7" s="10"/>
      <c r="I7" s="22"/>
      <c r="J7" s="10"/>
      <c r="K7" s="10"/>
      <c r="L7" s="10"/>
      <c r="M7" s="10"/>
      <c r="N7" s="10"/>
      <c r="O7" s="10"/>
      <c r="P7" s="10"/>
      <c r="Q7" s="28"/>
      <c r="R7" s="10"/>
      <c r="S7" s="10"/>
      <c r="T7" s="29" t="s">
        <v>6</v>
      </c>
      <c r="U7" s="220" t="s">
        <v>7</v>
      </c>
      <c r="V7" s="212" t="s">
        <v>8</v>
      </c>
    </row>
    <row r="8" spans="1:24" ht="18">
      <c r="B8" s="110"/>
      <c r="C8" s="110"/>
      <c r="D8" s="110"/>
      <c r="E8" s="111" t="s">
        <v>9</v>
      </c>
      <c r="F8" s="39" t="s">
        <v>10</v>
      </c>
      <c r="G8" s="21"/>
      <c r="H8" s="39" t="s">
        <v>11</v>
      </c>
      <c r="I8" s="112" t="s">
        <v>12</v>
      </c>
      <c r="J8" s="39" t="s">
        <v>13</v>
      </c>
      <c r="K8" s="39" t="s">
        <v>14</v>
      </c>
      <c r="L8" s="39" t="s">
        <v>15</v>
      </c>
      <c r="M8" s="39" t="s">
        <v>16</v>
      </c>
      <c r="N8" s="39" t="s">
        <v>17</v>
      </c>
      <c r="O8" s="39" t="s">
        <v>18</v>
      </c>
      <c r="P8" s="39" t="s">
        <v>19</v>
      </c>
      <c r="Q8" s="40" t="s">
        <v>20</v>
      </c>
      <c r="R8" s="39" t="s">
        <v>21</v>
      </c>
      <c r="S8" s="39" t="s">
        <v>22</v>
      </c>
      <c r="T8" s="39" t="s">
        <v>23</v>
      </c>
      <c r="U8" s="221"/>
      <c r="V8" s="212"/>
    </row>
    <row r="9" spans="1:24" ht="18">
      <c r="B9" s="110"/>
      <c r="C9" s="89"/>
      <c r="D9" s="110"/>
      <c r="E9" s="111"/>
      <c r="F9" s="41" t="s">
        <v>24</v>
      </c>
      <c r="G9" s="21"/>
      <c r="H9" s="41" t="s">
        <v>25</v>
      </c>
      <c r="I9" s="41" t="s">
        <v>25</v>
      </c>
      <c r="J9" s="41" t="s">
        <v>25</v>
      </c>
      <c r="K9" s="41" t="s">
        <v>25</v>
      </c>
      <c r="L9" s="41" t="s">
        <v>25</v>
      </c>
      <c r="M9" s="41" t="s">
        <v>25</v>
      </c>
      <c r="N9" s="41" t="s">
        <v>26</v>
      </c>
      <c r="O9" s="41" t="s">
        <v>26</v>
      </c>
      <c r="P9" s="41" t="s">
        <v>26</v>
      </c>
      <c r="Q9" s="41" t="s">
        <v>26</v>
      </c>
      <c r="R9" s="41" t="s">
        <v>26</v>
      </c>
      <c r="S9" s="41" t="s">
        <v>26</v>
      </c>
      <c r="T9" s="39" t="s">
        <v>27</v>
      </c>
      <c r="U9" s="221"/>
      <c r="V9" s="212"/>
    </row>
    <row r="10" spans="1:24" ht="18">
      <c r="A10" s="11" t="str">
        <f t="shared" ref="A10:A32" si="0">+CONCATENATE(B10,".",C10)</f>
        <v>.</v>
      </c>
      <c r="B10" s="192"/>
      <c r="C10" s="64"/>
      <c r="D10" s="192"/>
      <c r="E10" s="193" t="s">
        <v>28</v>
      </c>
      <c r="F10" s="194">
        <f>+F12+F13+F14+F16+F48+F55+F56+F59+F61+F63+F67+F44+F47</f>
        <v>274986871</v>
      </c>
      <c r="G10" s="85"/>
      <c r="H10" s="194">
        <f>+H12+H13+H14+H16+H44+H48+H63+H67</f>
        <v>25301182.471000001</v>
      </c>
      <c r="I10" s="194">
        <f t="shared" ref="I10:U10" si="1">+I12+I13+I14+I16+I44+I48+I63+I67</f>
        <v>15547664.864</v>
      </c>
      <c r="J10" s="194">
        <f t="shared" si="1"/>
        <v>23043528</v>
      </c>
      <c r="K10" s="194">
        <f t="shared" si="1"/>
        <v>20330800.329999998</v>
      </c>
      <c r="L10" s="194">
        <f t="shared" si="1"/>
        <v>33355944.366999991</v>
      </c>
      <c r="M10" s="194">
        <f t="shared" si="1"/>
        <v>25922553.500999991</v>
      </c>
      <c r="N10" s="194">
        <f t="shared" si="1"/>
        <v>34685636.650999993</v>
      </c>
      <c r="O10" s="194">
        <f t="shared" si="1"/>
        <v>41676256.154999986</v>
      </c>
      <c r="P10" s="194">
        <f t="shared" si="1"/>
        <v>33727701.174999997</v>
      </c>
      <c r="Q10" s="194">
        <f t="shared" si="1"/>
        <v>30190628.212999996</v>
      </c>
      <c r="R10" s="194">
        <f t="shared" si="1"/>
        <v>32896946.831999995</v>
      </c>
      <c r="S10" s="194">
        <f t="shared" si="1"/>
        <v>39025609.092999995</v>
      </c>
      <c r="T10" s="194">
        <f t="shared" si="1"/>
        <v>275646130.68599999</v>
      </c>
      <c r="U10" s="194">
        <f t="shared" si="1"/>
        <v>-659259.68599999417</v>
      </c>
      <c r="V10" s="172"/>
      <c r="W10" s="15"/>
    </row>
    <row r="11" spans="1:24" ht="18">
      <c r="A11" s="11" t="str">
        <f t="shared" si="0"/>
        <v>.</v>
      </c>
      <c r="B11" s="185"/>
      <c r="C11" s="186"/>
      <c r="D11" s="187"/>
      <c r="E11" s="188"/>
      <c r="F11" s="12"/>
      <c r="G11" s="195"/>
      <c r="H11" s="12"/>
      <c r="I11" s="12"/>
      <c r="J11" s="12"/>
      <c r="K11" s="12"/>
      <c r="L11" s="12"/>
      <c r="M11" s="12"/>
      <c r="N11" s="12"/>
      <c r="O11" s="12"/>
      <c r="P11" s="12"/>
      <c r="Q11" s="12"/>
      <c r="R11" s="12"/>
      <c r="S11" s="12"/>
      <c r="T11" s="12"/>
      <c r="U11" s="20"/>
      <c r="V11" s="172"/>
    </row>
    <row r="12" spans="1:24" s="23" customFormat="1" ht="18">
      <c r="A12" s="11" t="str">
        <f t="shared" si="0"/>
        <v>21.</v>
      </c>
      <c r="B12" s="98" t="s">
        <v>29</v>
      </c>
      <c r="C12" s="30"/>
      <c r="D12" s="91"/>
      <c r="E12" s="96" t="s">
        <v>30</v>
      </c>
      <c r="F12" s="43">
        <v>25248967</v>
      </c>
      <c r="G12" s="85"/>
      <c r="H12" s="43">
        <v>1752597.895</v>
      </c>
      <c r="I12" s="43">
        <v>1838497.2050000001</v>
      </c>
      <c r="J12" s="43">
        <v>3100496.84</v>
      </c>
      <c r="K12" s="43">
        <v>1747531.8160000001</v>
      </c>
      <c r="L12" s="43">
        <v>1852762.5329999998</v>
      </c>
      <c r="M12" s="43">
        <v>3172378.3320000004</v>
      </c>
      <c r="N12" s="43">
        <v>2006016.9</v>
      </c>
      <c r="O12" s="43">
        <v>1771278</v>
      </c>
      <c r="P12" s="43">
        <v>3165586.1520000002</v>
      </c>
      <c r="Q12" s="43">
        <v>2003366.7</v>
      </c>
      <c r="R12" s="43">
        <v>1782872.6400000001</v>
      </c>
      <c r="S12" s="43">
        <v>2630709.19</v>
      </c>
      <c r="T12" s="43">
        <f>+SUM(H12:S12)</f>
        <v>26824094.202999998</v>
      </c>
      <c r="U12" s="44">
        <f>+F12-T12</f>
        <v>-1575127.2029999979</v>
      </c>
      <c r="V12" s="173"/>
      <c r="W12" s="80"/>
      <c r="X12" s="17"/>
    </row>
    <row r="13" spans="1:24" ht="18">
      <c r="A13" s="11" t="str">
        <f t="shared" si="0"/>
        <v>22.</v>
      </c>
      <c r="B13" s="98" t="s">
        <v>31</v>
      </c>
      <c r="C13" s="30"/>
      <c r="D13" s="91"/>
      <c r="E13" s="96" t="s">
        <v>32</v>
      </c>
      <c r="F13" s="43">
        <v>2709468</v>
      </c>
      <c r="G13" s="85"/>
      <c r="H13" s="43">
        <v>87613.462</v>
      </c>
      <c r="I13" s="43">
        <v>181610.65100000001</v>
      </c>
      <c r="J13" s="43">
        <v>222373.05700000003</v>
      </c>
      <c r="K13" s="43">
        <v>380590.81300000002</v>
      </c>
      <c r="L13" s="43">
        <v>236078.351</v>
      </c>
      <c r="M13" s="43">
        <v>225676.59100000004</v>
      </c>
      <c r="N13" s="43">
        <v>204400.26</v>
      </c>
      <c r="O13" s="43">
        <v>203623.59</v>
      </c>
      <c r="P13" s="43">
        <v>217395.41999999998</v>
      </c>
      <c r="Q13" s="43">
        <v>251379.52000000002</v>
      </c>
      <c r="R13" s="43">
        <v>315777.14499999996</v>
      </c>
      <c r="S13" s="43">
        <v>415873.81599999993</v>
      </c>
      <c r="T13" s="43">
        <f>+SUM(H13:S13)</f>
        <v>2942392.676</v>
      </c>
      <c r="U13" s="44">
        <f>+F13-T13</f>
        <v>-232924.67599999998</v>
      </c>
      <c r="V13" s="173"/>
      <c r="X13" s="17"/>
    </row>
    <row r="14" spans="1:24" ht="18">
      <c r="A14" s="11" t="str">
        <f t="shared" si="0"/>
        <v>23.</v>
      </c>
      <c r="B14" s="98">
        <v>23</v>
      </c>
      <c r="C14" s="30"/>
      <c r="D14" s="91"/>
      <c r="E14" s="96" t="s">
        <v>33</v>
      </c>
      <c r="F14" s="43">
        <f>+F15</f>
        <v>10</v>
      </c>
      <c r="G14" s="85"/>
      <c r="H14" s="43">
        <v>0</v>
      </c>
      <c r="I14" s="43">
        <v>0</v>
      </c>
      <c r="J14" s="43">
        <v>0</v>
      </c>
      <c r="K14" s="43">
        <v>82268.794999999998</v>
      </c>
      <c r="L14" s="43">
        <v>0</v>
      </c>
      <c r="M14" s="43">
        <v>0</v>
      </c>
      <c r="N14" s="43">
        <v>0</v>
      </c>
      <c r="O14" s="43">
        <v>0</v>
      </c>
      <c r="P14" s="43">
        <v>0</v>
      </c>
      <c r="Q14" s="43">
        <v>0</v>
      </c>
      <c r="R14" s="43">
        <v>0</v>
      </c>
      <c r="S14" s="43">
        <v>1688</v>
      </c>
      <c r="T14" s="43">
        <f t="shared" ref="T14:U14" si="2">+T15</f>
        <v>10</v>
      </c>
      <c r="U14" s="44">
        <f t="shared" si="2"/>
        <v>0</v>
      </c>
      <c r="V14" s="173"/>
      <c r="X14" s="17"/>
    </row>
    <row r="15" spans="1:24" ht="18" hidden="1">
      <c r="A15" s="11"/>
      <c r="B15" s="98"/>
      <c r="C15" s="37" t="s">
        <v>34</v>
      </c>
      <c r="D15" s="91"/>
      <c r="E15" s="63" t="s">
        <v>35</v>
      </c>
      <c r="F15" s="43">
        <v>10</v>
      </c>
      <c r="G15" s="85"/>
      <c r="H15" s="43"/>
      <c r="I15" s="43"/>
      <c r="J15" s="43"/>
      <c r="K15" s="43"/>
      <c r="L15" s="43"/>
      <c r="M15" s="43"/>
      <c r="N15" s="43"/>
      <c r="O15" s="43"/>
      <c r="P15" s="43"/>
      <c r="Q15" s="43"/>
      <c r="R15" s="43"/>
      <c r="S15" s="43">
        <v>10</v>
      </c>
      <c r="T15" s="43">
        <f>+SUM(H15:S15)</f>
        <v>10</v>
      </c>
      <c r="U15" s="44">
        <f>+F15-T15</f>
        <v>0</v>
      </c>
      <c r="V15" s="173"/>
      <c r="X15" s="17"/>
    </row>
    <row r="16" spans="1:24" ht="18">
      <c r="A16" s="11" t="str">
        <f t="shared" si="0"/>
        <v>24.</v>
      </c>
      <c r="B16" s="98">
        <v>24</v>
      </c>
      <c r="C16" s="30"/>
      <c r="D16" s="91"/>
      <c r="E16" s="96" t="s">
        <v>36</v>
      </c>
      <c r="F16" s="43">
        <f>+F17+F21+F30+F42</f>
        <v>245209980</v>
      </c>
      <c r="G16" s="85"/>
      <c r="H16" s="43">
        <v>13159478.52</v>
      </c>
      <c r="I16" s="43">
        <v>13045566.998000002</v>
      </c>
      <c r="J16" s="43">
        <v>22141215.563999996</v>
      </c>
      <c r="K16" s="43">
        <v>22619296.030000009</v>
      </c>
      <c r="L16" s="43">
        <v>35977196.372999996</v>
      </c>
      <c r="M16" s="43">
        <v>25004817.837999992</v>
      </c>
      <c r="N16" s="43">
        <v>34852872.554000005</v>
      </c>
      <c r="O16" s="43">
        <v>41965208.627999991</v>
      </c>
      <c r="P16" s="43">
        <v>32494073.666000001</v>
      </c>
      <c r="Q16" s="43">
        <v>30089488.056000002</v>
      </c>
      <c r="R16" s="43">
        <v>32836009.109999999</v>
      </c>
      <c r="S16" s="43">
        <v>37078929.280000001</v>
      </c>
      <c r="T16" s="43">
        <f>+T17+T30+T42</f>
        <v>245209980</v>
      </c>
      <c r="U16" s="44">
        <f t="shared" ref="U16" si="3">+U17+U21+U30+U42</f>
        <v>0</v>
      </c>
      <c r="V16" s="173"/>
      <c r="X16" s="17"/>
    </row>
    <row r="17" spans="1:24" ht="18" hidden="1">
      <c r="A17" s="11" t="str">
        <f t="shared" si="0"/>
        <v>.01</v>
      </c>
      <c r="B17" s="98"/>
      <c r="C17" s="37" t="s">
        <v>37</v>
      </c>
      <c r="D17" s="91"/>
      <c r="E17" s="96" t="s">
        <v>38</v>
      </c>
      <c r="F17" s="43">
        <f>SUM(F18:F20)</f>
        <v>194909709</v>
      </c>
      <c r="G17" s="85"/>
      <c r="H17" s="43">
        <f>SUM(H18:H20)</f>
        <v>16291955</v>
      </c>
      <c r="I17" s="43">
        <f t="shared" ref="I17:S17" si="4">SUM(I18:I20)</f>
        <v>15859922</v>
      </c>
      <c r="J17" s="43">
        <f t="shared" si="4"/>
        <v>19586505</v>
      </c>
      <c r="K17" s="43">
        <f t="shared" si="4"/>
        <v>15859922</v>
      </c>
      <c r="L17" s="43">
        <f t="shared" si="4"/>
        <v>15859922</v>
      </c>
      <c r="M17" s="43">
        <f t="shared" si="4"/>
        <v>16291954</v>
      </c>
      <c r="N17" s="43">
        <f t="shared" si="4"/>
        <v>15859922</v>
      </c>
      <c r="O17" s="43">
        <f t="shared" si="4"/>
        <v>15859922</v>
      </c>
      <c r="P17" s="43">
        <f t="shared" si="4"/>
        <v>15859922</v>
      </c>
      <c r="Q17" s="43">
        <f t="shared" si="4"/>
        <v>15859922</v>
      </c>
      <c r="R17" s="43">
        <f t="shared" si="4"/>
        <v>15859922</v>
      </c>
      <c r="S17" s="43">
        <f t="shared" si="4"/>
        <v>15859919</v>
      </c>
      <c r="T17" s="43">
        <f>SUM(T18:T20)</f>
        <v>194909709</v>
      </c>
      <c r="U17" s="44">
        <f>SUM(U18:U20)</f>
        <v>0</v>
      </c>
      <c r="V17" s="173"/>
      <c r="X17" s="17"/>
    </row>
    <row r="18" spans="1:24" ht="18" hidden="1">
      <c r="A18" s="11" t="str">
        <f t="shared" si="0"/>
        <v>.</v>
      </c>
      <c r="B18" s="84"/>
      <c r="C18" s="37"/>
      <c r="D18" s="92">
        <v>218</v>
      </c>
      <c r="E18" s="63" t="s">
        <v>39</v>
      </c>
      <c r="F18" s="45">
        <v>190319061</v>
      </c>
      <c r="G18" s="85"/>
      <c r="H18" s="45">
        <v>15859922</v>
      </c>
      <c r="I18" s="45">
        <v>15859922</v>
      </c>
      <c r="J18" s="45">
        <v>15859922</v>
      </c>
      <c r="K18" s="45">
        <v>15859922</v>
      </c>
      <c r="L18" s="45">
        <v>15859922</v>
      </c>
      <c r="M18" s="45">
        <v>15859922</v>
      </c>
      <c r="N18" s="45">
        <v>15859922</v>
      </c>
      <c r="O18" s="45">
        <v>15859922</v>
      </c>
      <c r="P18" s="45">
        <v>15859922</v>
      </c>
      <c r="Q18" s="45">
        <v>15859922</v>
      </c>
      <c r="R18" s="45">
        <v>15859922</v>
      </c>
      <c r="S18" s="45">
        <v>15859919</v>
      </c>
      <c r="T18" s="45">
        <f>+SUM(H18:S18)</f>
        <v>190319061</v>
      </c>
      <c r="U18" s="46">
        <f>+F18-T18</f>
        <v>0</v>
      </c>
      <c r="V18" s="173"/>
      <c r="X18" s="17"/>
    </row>
    <row r="19" spans="1:24" ht="18" hidden="1">
      <c r="A19" s="11" t="str">
        <f t="shared" si="0"/>
        <v>.</v>
      </c>
      <c r="B19" s="84"/>
      <c r="C19" s="37"/>
      <c r="D19" s="92">
        <v>321</v>
      </c>
      <c r="E19" s="63" t="s">
        <v>40</v>
      </c>
      <c r="F19" s="45">
        <v>1728131</v>
      </c>
      <c r="G19" s="85"/>
      <c r="H19" s="45">
        <v>432033</v>
      </c>
      <c r="I19" s="45"/>
      <c r="J19" s="45">
        <v>864066</v>
      </c>
      <c r="K19" s="45"/>
      <c r="L19" s="45"/>
      <c r="M19" s="45">
        <v>432032</v>
      </c>
      <c r="N19" s="45"/>
      <c r="O19" s="45"/>
      <c r="P19" s="45"/>
      <c r="Q19" s="45"/>
      <c r="R19" s="45"/>
      <c r="S19" s="45"/>
      <c r="T19" s="45">
        <f>+SUM(H19:S19)</f>
        <v>1728131</v>
      </c>
      <c r="U19" s="46">
        <f>+F19-T19</f>
        <v>0</v>
      </c>
      <c r="V19" s="173"/>
      <c r="X19" s="17"/>
    </row>
    <row r="20" spans="1:24" ht="18" hidden="1">
      <c r="A20" s="11" t="str">
        <f t="shared" si="0"/>
        <v>.</v>
      </c>
      <c r="B20" s="84"/>
      <c r="C20" s="37"/>
      <c r="D20" s="92">
        <v>322</v>
      </c>
      <c r="E20" s="63" t="s">
        <v>41</v>
      </c>
      <c r="F20" s="45">
        <v>2862517</v>
      </c>
      <c r="G20" s="85"/>
      <c r="H20" s="45"/>
      <c r="I20" s="45"/>
      <c r="J20" s="45">
        <v>2862517</v>
      </c>
      <c r="K20" s="45"/>
      <c r="L20" s="45"/>
      <c r="M20" s="45"/>
      <c r="N20" s="45"/>
      <c r="O20" s="45"/>
      <c r="P20" s="45"/>
      <c r="Q20" s="45"/>
      <c r="R20" s="45"/>
      <c r="S20" s="45"/>
      <c r="T20" s="45">
        <f>+SUM(H20:S20)</f>
        <v>2862517</v>
      </c>
      <c r="U20" s="46">
        <f>+F20-T20</f>
        <v>0</v>
      </c>
      <c r="V20" s="173"/>
      <c r="X20" s="17"/>
    </row>
    <row r="21" spans="1:24" ht="18" hidden="1">
      <c r="A21" s="11" t="str">
        <f t="shared" si="0"/>
        <v>24.02</v>
      </c>
      <c r="B21" s="98">
        <v>24</v>
      </c>
      <c r="C21" s="37" t="s">
        <v>42</v>
      </c>
      <c r="D21" s="91"/>
      <c r="E21" s="96" t="s">
        <v>43</v>
      </c>
      <c r="F21" s="43">
        <f>+F22+F23+F24+F25+F26+F27+F28+F29</f>
        <v>0</v>
      </c>
      <c r="G21" s="85"/>
      <c r="H21" s="43">
        <f>+H22+H23+H24+H25+H26+H27+H28+H29</f>
        <v>0</v>
      </c>
      <c r="I21" s="43">
        <f t="shared" ref="I21:S21" si="5">+I22+I23+I24+I25+I26+I27+I28+I29</f>
        <v>0</v>
      </c>
      <c r="J21" s="43">
        <f t="shared" si="5"/>
        <v>0</v>
      </c>
      <c r="K21" s="43">
        <f t="shared" si="5"/>
        <v>0</v>
      </c>
      <c r="L21" s="43">
        <f t="shared" si="5"/>
        <v>0</v>
      </c>
      <c r="M21" s="43">
        <f t="shared" si="5"/>
        <v>0</v>
      </c>
      <c r="N21" s="43">
        <f t="shared" si="5"/>
        <v>0</v>
      </c>
      <c r="O21" s="43">
        <f t="shared" si="5"/>
        <v>0</v>
      </c>
      <c r="P21" s="43">
        <f t="shared" si="5"/>
        <v>0</v>
      </c>
      <c r="Q21" s="43">
        <f t="shared" si="5"/>
        <v>0</v>
      </c>
      <c r="R21" s="43">
        <f t="shared" si="5"/>
        <v>0</v>
      </c>
      <c r="S21" s="43">
        <f t="shared" si="5"/>
        <v>0</v>
      </c>
      <c r="T21" s="43">
        <f>+T22+T23+T24+T25+T26+T27+T28+T29</f>
        <v>0</v>
      </c>
      <c r="U21" s="44">
        <f>+U22+U23+U24+U25+U26+U27+U28+U29</f>
        <v>0</v>
      </c>
      <c r="V21" s="173"/>
      <c r="X21" s="17"/>
    </row>
    <row r="22" spans="1:24" ht="18" hidden="1">
      <c r="A22" s="11"/>
      <c r="B22" s="84"/>
      <c r="C22" s="37"/>
      <c r="D22" s="92"/>
      <c r="E22" s="115"/>
      <c r="F22" s="45"/>
      <c r="G22" s="85"/>
      <c r="H22" s="38"/>
      <c r="I22" s="38"/>
      <c r="J22" s="38"/>
      <c r="K22" s="38"/>
      <c r="L22" s="38"/>
      <c r="M22" s="38"/>
      <c r="N22" s="38"/>
      <c r="O22" s="38"/>
      <c r="P22" s="38"/>
      <c r="Q22" s="38"/>
      <c r="R22" s="38"/>
      <c r="S22" s="38"/>
      <c r="T22" s="45"/>
      <c r="U22" s="46"/>
      <c r="V22" s="173"/>
      <c r="X22" s="17"/>
    </row>
    <row r="23" spans="1:24" ht="18" hidden="1">
      <c r="A23" s="11"/>
      <c r="B23" s="84"/>
      <c r="C23" s="37"/>
      <c r="D23" s="92"/>
      <c r="E23" s="115"/>
      <c r="F23" s="45"/>
      <c r="G23" s="85"/>
      <c r="H23" s="38"/>
      <c r="I23" s="38"/>
      <c r="J23" s="38"/>
      <c r="K23" s="38"/>
      <c r="L23" s="38"/>
      <c r="M23" s="38"/>
      <c r="N23" s="38"/>
      <c r="O23" s="38"/>
      <c r="P23" s="38"/>
      <c r="Q23" s="38"/>
      <c r="R23" s="38"/>
      <c r="S23" s="38"/>
      <c r="T23" s="45"/>
      <c r="U23" s="46"/>
      <c r="V23" s="173"/>
      <c r="X23" s="17"/>
    </row>
    <row r="24" spans="1:24" ht="18" hidden="1">
      <c r="A24" s="59"/>
      <c r="B24" s="84"/>
      <c r="C24" s="37"/>
      <c r="D24" s="92"/>
      <c r="E24" s="115"/>
      <c r="F24" s="45"/>
      <c r="G24" s="85"/>
      <c r="H24" s="38"/>
      <c r="I24" s="38"/>
      <c r="J24" s="38"/>
      <c r="K24" s="38"/>
      <c r="L24" s="38"/>
      <c r="M24" s="38"/>
      <c r="N24" s="38"/>
      <c r="O24" s="38"/>
      <c r="P24" s="38"/>
      <c r="Q24" s="38"/>
      <c r="R24" s="38"/>
      <c r="S24" s="38"/>
      <c r="T24" s="45"/>
      <c r="U24" s="46"/>
      <c r="V24" s="173"/>
      <c r="X24" s="17"/>
    </row>
    <row r="25" spans="1:24" ht="18" hidden="1">
      <c r="A25" s="11"/>
      <c r="B25" s="84"/>
      <c r="C25" s="37"/>
      <c r="D25" s="92"/>
      <c r="E25" s="115"/>
      <c r="F25" s="45"/>
      <c r="G25" s="85"/>
      <c r="H25" s="38"/>
      <c r="I25" s="38"/>
      <c r="J25" s="38"/>
      <c r="K25" s="38"/>
      <c r="L25" s="38"/>
      <c r="M25" s="38"/>
      <c r="N25" s="38"/>
      <c r="O25" s="38"/>
      <c r="P25" s="38"/>
      <c r="Q25" s="38"/>
      <c r="R25" s="38"/>
      <c r="S25" s="38"/>
      <c r="T25" s="45"/>
      <c r="U25" s="46"/>
      <c r="V25" s="173"/>
      <c r="X25" s="17"/>
    </row>
    <row r="26" spans="1:24" ht="18" hidden="1">
      <c r="A26" s="11"/>
      <c r="B26" s="84"/>
      <c r="C26" s="37"/>
      <c r="D26" s="92"/>
      <c r="E26" s="115"/>
      <c r="F26" s="45"/>
      <c r="G26" s="85"/>
      <c r="H26" s="38"/>
      <c r="I26" s="38"/>
      <c r="J26" s="38"/>
      <c r="K26" s="38"/>
      <c r="L26" s="38"/>
      <c r="M26" s="38"/>
      <c r="N26" s="38"/>
      <c r="O26" s="38"/>
      <c r="P26" s="38"/>
      <c r="Q26" s="38"/>
      <c r="R26" s="38"/>
      <c r="S26" s="38"/>
      <c r="T26" s="45"/>
      <c r="U26" s="46"/>
      <c r="V26" s="173"/>
      <c r="X26" s="17"/>
    </row>
    <row r="27" spans="1:24" ht="18" hidden="1">
      <c r="A27" s="11"/>
      <c r="B27" s="84"/>
      <c r="C27" s="37"/>
      <c r="D27" s="92"/>
      <c r="E27" s="115"/>
      <c r="F27" s="45"/>
      <c r="G27" s="85"/>
      <c r="H27" s="45"/>
      <c r="I27" s="45"/>
      <c r="J27" s="45"/>
      <c r="K27" s="45"/>
      <c r="L27" s="45"/>
      <c r="M27" s="45"/>
      <c r="N27" s="45"/>
      <c r="O27" s="45"/>
      <c r="P27" s="45"/>
      <c r="Q27" s="45"/>
      <c r="R27" s="45"/>
      <c r="S27" s="45"/>
      <c r="T27" s="45"/>
      <c r="U27" s="46"/>
      <c r="V27" s="173"/>
      <c r="X27" s="17"/>
    </row>
    <row r="28" spans="1:24" ht="18" hidden="1">
      <c r="A28" s="11"/>
      <c r="B28" s="84"/>
      <c r="C28" s="37"/>
      <c r="D28" s="92"/>
      <c r="E28" s="115"/>
      <c r="F28" s="45"/>
      <c r="G28" s="85"/>
      <c r="H28" s="45"/>
      <c r="I28" s="45"/>
      <c r="J28" s="45"/>
      <c r="K28" s="45"/>
      <c r="L28" s="45"/>
      <c r="M28" s="45"/>
      <c r="N28" s="45"/>
      <c r="O28" s="45"/>
      <c r="P28" s="45"/>
      <c r="Q28" s="45"/>
      <c r="R28" s="45"/>
      <c r="S28" s="45"/>
      <c r="T28" s="45"/>
      <c r="U28" s="46"/>
      <c r="V28" s="173"/>
      <c r="X28" s="17"/>
    </row>
    <row r="29" spans="1:24" ht="18" hidden="1">
      <c r="A29" s="11"/>
      <c r="B29" s="84"/>
      <c r="C29" s="37"/>
      <c r="D29" s="116"/>
      <c r="E29" s="115"/>
      <c r="F29" s="45"/>
      <c r="G29" s="85"/>
      <c r="H29" s="45"/>
      <c r="I29" s="45"/>
      <c r="J29" s="45"/>
      <c r="K29" s="45"/>
      <c r="L29" s="45"/>
      <c r="M29" s="45"/>
      <c r="N29" s="45"/>
      <c r="O29" s="45"/>
      <c r="P29" s="45"/>
      <c r="Q29" s="45"/>
      <c r="R29" s="45"/>
      <c r="S29" s="45"/>
      <c r="T29" s="45"/>
      <c r="U29" s="46"/>
      <c r="V29" s="173"/>
      <c r="X29" s="17"/>
    </row>
    <row r="30" spans="1:24" ht="18" hidden="1">
      <c r="A30" s="11" t="str">
        <f t="shared" si="0"/>
        <v>.03</v>
      </c>
      <c r="B30" s="98"/>
      <c r="C30" s="37" t="s">
        <v>34</v>
      </c>
      <c r="D30" s="91"/>
      <c r="E30" s="96" t="s">
        <v>44</v>
      </c>
      <c r="F30" s="43">
        <f>SUM(F31:F41)</f>
        <v>50293485</v>
      </c>
      <c r="G30" s="85"/>
      <c r="H30" s="43">
        <f t="shared" ref="H30:U30" si="6">SUM(H31:H41)</f>
        <v>2428098</v>
      </c>
      <c r="I30" s="43">
        <f t="shared" si="6"/>
        <v>756660</v>
      </c>
      <c r="J30" s="43">
        <f t="shared" si="6"/>
        <v>13422020</v>
      </c>
      <c r="K30" s="43">
        <f t="shared" si="6"/>
        <v>5919055</v>
      </c>
      <c r="L30" s="43">
        <f t="shared" si="6"/>
        <v>3916127</v>
      </c>
      <c r="M30" s="43">
        <f t="shared" si="6"/>
        <v>1364794</v>
      </c>
      <c r="N30" s="43">
        <f t="shared" si="6"/>
        <v>7093774</v>
      </c>
      <c r="O30" s="43">
        <f t="shared" si="6"/>
        <v>3679611</v>
      </c>
      <c r="P30" s="43">
        <f t="shared" si="6"/>
        <v>3107245</v>
      </c>
      <c r="Q30" s="43">
        <f t="shared" si="6"/>
        <v>2443375</v>
      </c>
      <c r="R30" s="43">
        <f t="shared" si="6"/>
        <v>1487091</v>
      </c>
      <c r="S30" s="43">
        <f t="shared" si="6"/>
        <v>4675635</v>
      </c>
      <c r="T30" s="43">
        <f t="shared" si="6"/>
        <v>50293485</v>
      </c>
      <c r="U30" s="44">
        <f t="shared" si="6"/>
        <v>0</v>
      </c>
      <c r="V30" s="173"/>
      <c r="X30" s="17"/>
    </row>
    <row r="31" spans="1:24" ht="18" hidden="1">
      <c r="A31" s="11" t="str">
        <f t="shared" si="0"/>
        <v>.</v>
      </c>
      <c r="B31" s="84"/>
      <c r="C31" s="37"/>
      <c r="D31" s="92">
        <v>315</v>
      </c>
      <c r="E31" s="63" t="s">
        <v>45</v>
      </c>
      <c r="F31" s="45">
        <v>1468192</v>
      </c>
      <c r="G31" s="85"/>
      <c r="H31" s="45">
        <v>24267</v>
      </c>
      <c r="I31" s="45">
        <v>21839</v>
      </c>
      <c r="J31" s="45">
        <v>21333</v>
      </c>
      <c r="K31" s="45">
        <v>49995</v>
      </c>
      <c r="L31" s="45">
        <v>38539</v>
      </c>
      <c r="M31" s="45">
        <v>179816</v>
      </c>
      <c r="N31" s="45">
        <v>127449</v>
      </c>
      <c r="O31" s="45">
        <v>202648</v>
      </c>
      <c r="P31" s="45">
        <v>138688</v>
      </c>
      <c r="Q31" s="45">
        <v>518208</v>
      </c>
      <c r="R31" s="45">
        <v>123695</v>
      </c>
      <c r="S31" s="45">
        <v>21715</v>
      </c>
      <c r="T31" s="45">
        <f>+SUM(H31:S31)</f>
        <v>1468192</v>
      </c>
      <c r="U31" s="46">
        <f>+F31-T31</f>
        <v>0</v>
      </c>
      <c r="V31" s="173"/>
      <c r="X31" s="17"/>
    </row>
    <row r="32" spans="1:24" ht="18" hidden="1">
      <c r="A32" s="11" t="str">
        <f t="shared" si="0"/>
        <v>.</v>
      </c>
      <c r="B32" s="84"/>
      <c r="C32" s="37"/>
      <c r="D32" s="92">
        <v>341</v>
      </c>
      <c r="E32" s="63" t="s">
        <v>46</v>
      </c>
      <c r="F32" s="45">
        <v>5842588</v>
      </c>
      <c r="G32" s="85"/>
      <c r="H32" s="45">
        <v>92231</v>
      </c>
      <c r="I32" s="45">
        <v>103269</v>
      </c>
      <c r="J32" s="45">
        <v>752229</v>
      </c>
      <c r="K32" s="45">
        <v>1400919</v>
      </c>
      <c r="L32" s="45">
        <v>2051630</v>
      </c>
      <c r="M32" s="45">
        <v>538089</v>
      </c>
      <c r="N32" s="45">
        <v>155649</v>
      </c>
      <c r="O32" s="45">
        <v>105649</v>
      </c>
      <c r="P32" s="45">
        <v>253699</v>
      </c>
      <c r="Q32" s="45">
        <v>144321</v>
      </c>
      <c r="R32" s="45">
        <v>102987</v>
      </c>
      <c r="S32" s="45">
        <v>141916</v>
      </c>
      <c r="T32" s="45">
        <f>+SUM(H32:S32)</f>
        <v>5842588</v>
      </c>
      <c r="U32" s="46">
        <f>+F32-T32</f>
        <v>0</v>
      </c>
      <c r="V32" s="173"/>
      <c r="X32" s="17"/>
    </row>
    <row r="33" spans="1:24" ht="18" hidden="1">
      <c r="A33" s="11" t="str">
        <f t="shared" ref="A33:A43" si="7">+CONCATENATE(B33,".",C33)</f>
        <v>.</v>
      </c>
      <c r="B33" s="84"/>
      <c r="C33" s="37"/>
      <c r="D33" s="92">
        <v>342</v>
      </c>
      <c r="E33" s="63" t="s">
        <v>47</v>
      </c>
      <c r="F33" s="45">
        <v>657157</v>
      </c>
      <c r="G33" s="85"/>
      <c r="H33" s="45">
        <v>4510</v>
      </c>
      <c r="I33" s="45">
        <v>8681</v>
      </c>
      <c r="J33" s="45">
        <v>151546</v>
      </c>
      <c r="K33" s="45">
        <v>20823</v>
      </c>
      <c r="L33" s="45">
        <v>40823</v>
      </c>
      <c r="M33" s="45">
        <v>35823</v>
      </c>
      <c r="N33" s="45">
        <v>20823</v>
      </c>
      <c r="O33" s="45">
        <v>115823</v>
      </c>
      <c r="P33" s="45">
        <v>80823</v>
      </c>
      <c r="Q33" s="45">
        <v>90823</v>
      </c>
      <c r="R33" s="45">
        <v>65823</v>
      </c>
      <c r="S33" s="45">
        <v>20836</v>
      </c>
      <c r="T33" s="45">
        <f t="shared" ref="T33:T43" si="8">+SUM(H33:S33)</f>
        <v>657157</v>
      </c>
      <c r="U33" s="46">
        <f t="shared" ref="U33:U43" si="9">+F33-T33</f>
        <v>0</v>
      </c>
      <c r="V33" s="173"/>
      <c r="X33" s="17"/>
    </row>
    <row r="34" spans="1:24" ht="18" hidden="1">
      <c r="A34" s="11" t="str">
        <f t="shared" si="7"/>
        <v>.</v>
      </c>
      <c r="B34" s="84"/>
      <c r="C34" s="37"/>
      <c r="D34" s="92">
        <v>349</v>
      </c>
      <c r="E34" s="63" t="s">
        <v>48</v>
      </c>
      <c r="F34" s="45">
        <v>6591887</v>
      </c>
      <c r="G34" s="85"/>
      <c r="H34" s="45">
        <v>2197296</v>
      </c>
      <c r="I34" s="45"/>
      <c r="J34" s="45"/>
      <c r="K34" s="45"/>
      <c r="L34" s="45"/>
      <c r="M34" s="45"/>
      <c r="N34" s="45">
        <v>2197296</v>
      </c>
      <c r="O34" s="45"/>
      <c r="P34" s="45"/>
      <c r="Q34" s="45"/>
      <c r="R34" s="45"/>
      <c r="S34" s="45">
        <v>2197295</v>
      </c>
      <c r="T34" s="45">
        <f t="shared" si="8"/>
        <v>6591887</v>
      </c>
      <c r="U34" s="46">
        <f t="shared" si="9"/>
        <v>0</v>
      </c>
      <c r="V34" s="173"/>
      <c r="X34" s="17"/>
    </row>
    <row r="35" spans="1:24" ht="18" hidden="1">
      <c r="A35" s="11" t="str">
        <f t="shared" si="7"/>
        <v>.</v>
      </c>
      <c r="B35" s="84"/>
      <c r="C35" s="37"/>
      <c r="D35" s="92">
        <v>351</v>
      </c>
      <c r="E35" s="63" t="s">
        <v>49</v>
      </c>
      <c r="F35" s="45">
        <v>10201374</v>
      </c>
      <c r="G35" s="85"/>
      <c r="H35" s="45">
        <v>7737</v>
      </c>
      <c r="I35" s="45">
        <v>7737</v>
      </c>
      <c r="J35" s="45">
        <v>83053</v>
      </c>
      <c r="K35" s="45">
        <v>7737</v>
      </c>
      <c r="L35" s="45">
        <v>12137</v>
      </c>
      <c r="M35" s="45">
        <v>229624</v>
      </c>
      <c r="N35" s="45">
        <v>4186618</v>
      </c>
      <c r="O35" s="45">
        <v>2404321</v>
      </c>
      <c r="P35" s="45">
        <v>2181454</v>
      </c>
      <c r="Q35" s="45">
        <v>1001466</v>
      </c>
      <c r="R35" s="45">
        <v>79310</v>
      </c>
      <c r="S35" s="45">
        <v>180</v>
      </c>
      <c r="T35" s="45">
        <f t="shared" si="8"/>
        <v>10201374</v>
      </c>
      <c r="U35" s="46">
        <f t="shared" si="9"/>
        <v>0</v>
      </c>
      <c r="V35" s="173"/>
      <c r="X35" s="17"/>
    </row>
    <row r="36" spans="1:24" ht="18" hidden="1">
      <c r="A36" s="11" t="str">
        <f t="shared" si="7"/>
        <v>.</v>
      </c>
      <c r="B36" s="84"/>
      <c r="C36" s="37"/>
      <c r="D36" s="92">
        <v>352</v>
      </c>
      <c r="E36" s="63" t="s">
        <v>50</v>
      </c>
      <c r="F36" s="45">
        <v>10783306</v>
      </c>
      <c r="G36" s="85"/>
      <c r="H36" s="45"/>
      <c r="I36" s="45"/>
      <c r="J36" s="45">
        <v>10783306</v>
      </c>
      <c r="K36" s="45"/>
      <c r="L36" s="45"/>
      <c r="M36" s="45"/>
      <c r="N36" s="45"/>
      <c r="O36" s="45"/>
      <c r="P36" s="45"/>
      <c r="Q36" s="45"/>
      <c r="R36" s="45"/>
      <c r="S36" s="45"/>
      <c r="T36" s="45">
        <f t="shared" si="8"/>
        <v>10783306</v>
      </c>
      <c r="U36" s="46">
        <f t="shared" si="9"/>
        <v>0</v>
      </c>
      <c r="V36" s="173"/>
      <c r="X36" s="17"/>
    </row>
    <row r="37" spans="1:24" ht="18" hidden="1">
      <c r="A37" s="11" t="str">
        <f t="shared" si="7"/>
        <v>.</v>
      </c>
      <c r="B37" s="84"/>
      <c r="C37" s="37"/>
      <c r="D37" s="92">
        <v>358</v>
      </c>
      <c r="E37" s="63" t="s">
        <v>51</v>
      </c>
      <c r="F37" s="45">
        <v>555432</v>
      </c>
      <c r="G37" s="85"/>
      <c r="H37" s="45">
        <v>3252</v>
      </c>
      <c r="I37" s="45">
        <v>471329</v>
      </c>
      <c r="J37" s="45">
        <v>3252</v>
      </c>
      <c r="K37" s="45">
        <v>24009</v>
      </c>
      <c r="L37" s="45">
        <v>3252</v>
      </c>
      <c r="M37" s="45">
        <v>3252</v>
      </c>
      <c r="N37" s="45">
        <v>25564</v>
      </c>
      <c r="O37" s="45">
        <v>8441</v>
      </c>
      <c r="P37" s="45">
        <v>3252</v>
      </c>
      <c r="Q37" s="45">
        <v>3252</v>
      </c>
      <c r="R37" s="45">
        <v>3252</v>
      </c>
      <c r="S37" s="45">
        <v>3325</v>
      </c>
      <c r="T37" s="45">
        <f t="shared" si="8"/>
        <v>555432</v>
      </c>
      <c r="U37" s="46">
        <f t="shared" si="9"/>
        <v>0</v>
      </c>
      <c r="V37" s="173"/>
      <c r="X37" s="17"/>
    </row>
    <row r="38" spans="1:24" ht="18" hidden="1">
      <c r="A38" s="11" t="str">
        <f t="shared" si="7"/>
        <v>.</v>
      </c>
      <c r="B38" s="84"/>
      <c r="C38" s="37"/>
      <c r="D38" s="92">
        <v>409</v>
      </c>
      <c r="E38" s="63" t="s">
        <v>52</v>
      </c>
      <c r="F38" s="45">
        <v>1130000</v>
      </c>
      <c r="G38" s="85"/>
      <c r="H38" s="45">
        <v>50233</v>
      </c>
      <c r="I38" s="45">
        <v>50233</v>
      </c>
      <c r="J38" s="45">
        <v>200233</v>
      </c>
      <c r="K38" s="45">
        <v>112809</v>
      </c>
      <c r="L38" s="45">
        <v>77279</v>
      </c>
      <c r="M38" s="45">
        <v>186118</v>
      </c>
      <c r="N38" s="45">
        <v>52953</v>
      </c>
      <c r="O38" s="45">
        <v>147657</v>
      </c>
      <c r="P38" s="45">
        <v>51007</v>
      </c>
      <c r="Q38" s="45">
        <v>100233</v>
      </c>
      <c r="R38" s="45">
        <v>50233</v>
      </c>
      <c r="S38" s="45">
        <v>51012</v>
      </c>
      <c r="T38" s="45">
        <f t="shared" si="8"/>
        <v>1130000</v>
      </c>
      <c r="U38" s="46">
        <f t="shared" si="9"/>
        <v>0</v>
      </c>
      <c r="V38" s="173"/>
      <c r="X38" s="17"/>
    </row>
    <row r="39" spans="1:24" ht="18" hidden="1">
      <c r="A39" s="11" t="str">
        <f t="shared" si="7"/>
        <v>.</v>
      </c>
      <c r="B39" s="84"/>
      <c r="C39" s="37"/>
      <c r="D39" s="92">
        <v>414</v>
      </c>
      <c r="E39" s="63" t="s">
        <v>53</v>
      </c>
      <c r="F39" s="45">
        <v>2681619</v>
      </c>
      <c r="G39" s="85"/>
      <c r="H39" s="45">
        <v>3000</v>
      </c>
      <c r="I39" s="45">
        <v>3000</v>
      </c>
      <c r="J39" s="45">
        <v>3000</v>
      </c>
      <c r="K39" s="45">
        <v>1123400</v>
      </c>
      <c r="L39" s="45">
        <v>3000</v>
      </c>
      <c r="M39" s="45">
        <v>3000</v>
      </c>
      <c r="N39" s="45">
        <v>3000</v>
      </c>
      <c r="O39" s="45">
        <v>3000</v>
      </c>
      <c r="P39" s="45">
        <v>3000</v>
      </c>
      <c r="Q39" s="45">
        <v>3000</v>
      </c>
      <c r="R39" s="45">
        <v>550719</v>
      </c>
      <c r="S39" s="45">
        <v>980500</v>
      </c>
      <c r="T39" s="45">
        <f t="shared" si="8"/>
        <v>2681619</v>
      </c>
      <c r="U39" s="46">
        <f t="shared" si="9"/>
        <v>0</v>
      </c>
      <c r="V39" s="173"/>
      <c r="X39" s="17"/>
    </row>
    <row r="40" spans="1:24" ht="18" hidden="1">
      <c r="A40" s="11" t="str">
        <f t="shared" si="7"/>
        <v>.</v>
      </c>
      <c r="B40" s="84"/>
      <c r="C40" s="37"/>
      <c r="D40" s="92">
        <v>996</v>
      </c>
      <c r="E40" s="63" t="s">
        <v>54</v>
      </c>
      <c r="F40" s="45">
        <v>495276</v>
      </c>
      <c r="G40" s="85"/>
      <c r="H40" s="45">
        <v>38472</v>
      </c>
      <c r="I40" s="45">
        <v>38472</v>
      </c>
      <c r="J40" s="45">
        <v>42584</v>
      </c>
      <c r="K40" s="45">
        <v>44472</v>
      </c>
      <c r="L40" s="45">
        <v>44472</v>
      </c>
      <c r="M40" s="45">
        <v>40972</v>
      </c>
      <c r="N40" s="45">
        <v>40972</v>
      </c>
      <c r="O40" s="45">
        <v>40972</v>
      </c>
      <c r="P40" s="45">
        <v>40972</v>
      </c>
      <c r="Q40" s="45">
        <v>40972</v>
      </c>
      <c r="R40" s="45">
        <v>40972</v>
      </c>
      <c r="S40" s="45">
        <v>40972</v>
      </c>
      <c r="T40" s="45">
        <f t="shared" si="8"/>
        <v>495276</v>
      </c>
      <c r="U40" s="46">
        <f t="shared" si="9"/>
        <v>0</v>
      </c>
      <c r="V40" s="173"/>
      <c r="X40" s="17"/>
    </row>
    <row r="41" spans="1:24" ht="18" hidden="1">
      <c r="A41" s="11" t="str">
        <f t="shared" si="7"/>
        <v>.</v>
      </c>
      <c r="B41" s="84"/>
      <c r="C41" s="37"/>
      <c r="D41" s="92">
        <v>998</v>
      </c>
      <c r="E41" s="63" t="s">
        <v>55</v>
      </c>
      <c r="F41" s="45">
        <v>9886654</v>
      </c>
      <c r="G41" s="85"/>
      <c r="H41" s="45">
        <v>7100</v>
      </c>
      <c r="I41" s="45">
        <v>52100</v>
      </c>
      <c r="J41" s="45">
        <v>1381484</v>
      </c>
      <c r="K41" s="45">
        <v>3134891</v>
      </c>
      <c r="L41" s="45">
        <v>1644995</v>
      </c>
      <c r="M41" s="45">
        <v>148100</v>
      </c>
      <c r="N41" s="45">
        <v>283450</v>
      </c>
      <c r="O41" s="45">
        <v>651100</v>
      </c>
      <c r="P41" s="45">
        <v>354350</v>
      </c>
      <c r="Q41" s="45">
        <v>541100</v>
      </c>
      <c r="R41" s="45">
        <v>470100</v>
      </c>
      <c r="S41" s="45">
        <v>1217884</v>
      </c>
      <c r="T41" s="45">
        <f t="shared" si="8"/>
        <v>9886654</v>
      </c>
      <c r="U41" s="46">
        <f t="shared" si="9"/>
        <v>0</v>
      </c>
      <c r="V41" s="173"/>
      <c r="X41" s="17"/>
    </row>
    <row r="42" spans="1:24" ht="18" hidden="1">
      <c r="A42" s="11" t="str">
        <f t="shared" si="7"/>
        <v>.07</v>
      </c>
      <c r="B42" s="84"/>
      <c r="C42" s="37" t="s">
        <v>56</v>
      </c>
      <c r="D42" s="92"/>
      <c r="E42" s="96" t="s">
        <v>57</v>
      </c>
      <c r="F42" s="43">
        <f>+F43</f>
        <v>6786</v>
      </c>
      <c r="G42" s="85"/>
      <c r="H42" s="43">
        <f t="shared" ref="H42:U42" si="10">+H43</f>
        <v>0</v>
      </c>
      <c r="I42" s="43">
        <f t="shared" si="10"/>
        <v>0</v>
      </c>
      <c r="J42" s="43">
        <f t="shared" si="10"/>
        <v>0</v>
      </c>
      <c r="K42" s="43">
        <f t="shared" si="10"/>
        <v>6786</v>
      </c>
      <c r="L42" s="43">
        <f t="shared" si="10"/>
        <v>0</v>
      </c>
      <c r="M42" s="43">
        <f t="shared" si="10"/>
        <v>0</v>
      </c>
      <c r="N42" s="43">
        <f t="shared" si="10"/>
        <v>0</v>
      </c>
      <c r="O42" s="43">
        <f t="shared" si="10"/>
        <v>0</v>
      </c>
      <c r="P42" s="43">
        <f t="shared" si="10"/>
        <v>0</v>
      </c>
      <c r="Q42" s="43">
        <f t="shared" si="10"/>
        <v>0</v>
      </c>
      <c r="R42" s="43">
        <f t="shared" si="10"/>
        <v>0</v>
      </c>
      <c r="S42" s="43">
        <f t="shared" si="10"/>
        <v>0</v>
      </c>
      <c r="T42" s="43">
        <f t="shared" si="10"/>
        <v>6786</v>
      </c>
      <c r="U42" s="44">
        <f t="shared" si="10"/>
        <v>0</v>
      </c>
      <c r="V42" s="173"/>
      <c r="X42" s="17"/>
    </row>
    <row r="43" spans="1:24" ht="18" hidden="1">
      <c r="A43" s="11" t="str">
        <f t="shared" si="7"/>
        <v>.</v>
      </c>
      <c r="B43" s="84"/>
      <c r="C43" s="37"/>
      <c r="D43" s="131" t="s">
        <v>58</v>
      </c>
      <c r="E43" s="63" t="s">
        <v>59</v>
      </c>
      <c r="F43" s="45">
        <v>6786</v>
      </c>
      <c r="G43" s="85"/>
      <c r="H43" s="45"/>
      <c r="I43" s="45"/>
      <c r="J43" s="45"/>
      <c r="K43" s="45">
        <v>6786</v>
      </c>
      <c r="L43" s="45"/>
      <c r="M43" s="45"/>
      <c r="N43" s="45"/>
      <c r="O43" s="45"/>
      <c r="P43" s="45"/>
      <c r="Q43" s="45"/>
      <c r="R43" s="45"/>
      <c r="S43" s="45"/>
      <c r="T43" s="45">
        <f t="shared" si="8"/>
        <v>6786</v>
      </c>
      <c r="U43" s="46">
        <f t="shared" si="9"/>
        <v>0</v>
      </c>
      <c r="V43" s="173"/>
      <c r="X43" s="17"/>
    </row>
    <row r="44" spans="1:24" s="23" customFormat="1" ht="18">
      <c r="A44" s="8" t="str">
        <f>+CONCATENATE(B44,".",C44)</f>
        <v>25.</v>
      </c>
      <c r="B44" s="98">
        <v>25</v>
      </c>
      <c r="C44" s="37"/>
      <c r="D44" s="97"/>
      <c r="E44" s="99" t="s">
        <v>60</v>
      </c>
      <c r="F44" s="43">
        <f>+F45+F46</f>
        <v>10</v>
      </c>
      <c r="G44" s="85"/>
      <c r="H44" s="43">
        <v>0</v>
      </c>
      <c r="I44" s="43">
        <v>0</v>
      </c>
      <c r="J44" s="43">
        <v>0</v>
      </c>
      <c r="K44" s="43">
        <v>0</v>
      </c>
      <c r="L44" s="43">
        <v>0</v>
      </c>
      <c r="M44" s="43">
        <v>0</v>
      </c>
      <c r="N44" s="43">
        <v>0</v>
      </c>
      <c r="O44" s="43">
        <v>0</v>
      </c>
      <c r="P44" s="43">
        <v>0</v>
      </c>
      <c r="Q44" s="43">
        <v>0</v>
      </c>
      <c r="R44" s="43">
        <v>0</v>
      </c>
      <c r="S44" s="43">
        <v>10</v>
      </c>
      <c r="T44" s="43">
        <f t="shared" ref="T44:U44" si="11">+T45+T46</f>
        <v>10</v>
      </c>
      <c r="U44" s="44">
        <f t="shared" si="11"/>
        <v>0</v>
      </c>
      <c r="V44" s="173"/>
      <c r="X44" s="17"/>
    </row>
    <row r="45" spans="1:24" s="23" customFormat="1" ht="18" hidden="1">
      <c r="A45" s="8"/>
      <c r="B45" s="98"/>
      <c r="C45" s="37" t="s">
        <v>37</v>
      </c>
      <c r="D45" s="82"/>
      <c r="E45" s="63" t="s">
        <v>61</v>
      </c>
      <c r="F45" s="43"/>
      <c r="G45" s="85"/>
      <c r="H45" s="43"/>
      <c r="I45" s="43"/>
      <c r="J45" s="43"/>
      <c r="K45" s="43"/>
      <c r="L45" s="43"/>
      <c r="M45" s="43"/>
      <c r="N45" s="43"/>
      <c r="O45" s="43"/>
      <c r="P45" s="43"/>
      <c r="Q45" s="43"/>
      <c r="R45" s="43"/>
      <c r="S45" s="43"/>
      <c r="T45" s="43"/>
      <c r="U45" s="44"/>
      <c r="V45" s="173"/>
      <c r="X45" s="17"/>
    </row>
    <row r="46" spans="1:24" s="23" customFormat="1" ht="18" hidden="1">
      <c r="A46" s="8"/>
      <c r="B46" s="98"/>
      <c r="C46" s="37">
        <v>99</v>
      </c>
      <c r="D46" s="82"/>
      <c r="E46" s="63" t="s">
        <v>62</v>
      </c>
      <c r="F46" s="45">
        <v>10</v>
      </c>
      <c r="G46" s="85"/>
      <c r="H46" s="43">
        <v>10</v>
      </c>
      <c r="I46" s="43"/>
      <c r="J46" s="43"/>
      <c r="K46" s="43"/>
      <c r="L46" s="43"/>
      <c r="M46" s="43"/>
      <c r="N46" s="43"/>
      <c r="O46" s="43"/>
      <c r="P46" s="43"/>
      <c r="Q46" s="43"/>
      <c r="R46" s="43"/>
      <c r="S46" s="45"/>
      <c r="T46" s="45">
        <f>+SUM(H46:S46)</f>
        <v>10</v>
      </c>
      <c r="U46" s="46">
        <f>+F46-T46</f>
        <v>0</v>
      </c>
      <c r="V46" s="173"/>
      <c r="X46" s="17"/>
    </row>
    <row r="47" spans="1:24" ht="15.75" customHeight="1">
      <c r="A47" s="11" t="str">
        <f>+CONCATENATE(B47,".",C47)</f>
        <v>26.</v>
      </c>
      <c r="B47" s="98">
        <v>26</v>
      </c>
      <c r="C47" s="37"/>
      <c r="D47" s="97"/>
      <c r="E47" s="96" t="s">
        <v>63</v>
      </c>
      <c r="F47" s="43">
        <v>0</v>
      </c>
      <c r="G47" s="85"/>
      <c r="H47" s="43">
        <v>0</v>
      </c>
      <c r="I47" s="43">
        <v>0</v>
      </c>
      <c r="J47" s="43">
        <v>0</v>
      </c>
      <c r="K47" s="43">
        <v>0</v>
      </c>
      <c r="L47" s="43">
        <v>0</v>
      </c>
      <c r="M47" s="43">
        <v>0</v>
      </c>
      <c r="N47" s="43">
        <v>0</v>
      </c>
      <c r="O47" s="43">
        <v>0</v>
      </c>
      <c r="P47" s="43">
        <v>0</v>
      </c>
      <c r="Q47" s="43">
        <v>0</v>
      </c>
      <c r="R47" s="43">
        <v>0</v>
      </c>
      <c r="S47" s="43">
        <v>0</v>
      </c>
      <c r="T47" s="45"/>
      <c r="U47" s="46">
        <f>+F47-T47</f>
        <v>0</v>
      </c>
      <c r="V47" s="173"/>
      <c r="X47" s="17"/>
    </row>
    <row r="48" spans="1:24" ht="18">
      <c r="A48" s="11" t="str">
        <f t="shared" ref="A48:A63" si="12">+CONCATENATE(B48,".",C48)</f>
        <v>29.</v>
      </c>
      <c r="B48" s="98">
        <v>29</v>
      </c>
      <c r="C48" s="30"/>
      <c r="D48" s="91"/>
      <c r="E48" s="96" t="s">
        <v>64</v>
      </c>
      <c r="F48" s="43">
        <f>SUM(F49:F54)</f>
        <v>349163</v>
      </c>
      <c r="G48" s="85"/>
      <c r="H48" s="43">
        <v>0</v>
      </c>
      <c r="I48" s="43">
        <v>0</v>
      </c>
      <c r="J48" s="43">
        <v>1943.18</v>
      </c>
      <c r="K48" s="43">
        <v>10502.016000000001</v>
      </c>
      <c r="L48" s="43">
        <v>4743.7939999999999</v>
      </c>
      <c r="M48" s="43">
        <v>7765.6979999999967</v>
      </c>
      <c r="N48" s="43">
        <v>0</v>
      </c>
      <c r="O48" s="43">
        <v>0</v>
      </c>
      <c r="P48" s="43">
        <v>119447</v>
      </c>
      <c r="Q48" s="43">
        <v>0</v>
      </c>
      <c r="R48" s="43">
        <v>0</v>
      </c>
      <c r="S48" s="43">
        <v>47191</v>
      </c>
      <c r="T48" s="43">
        <f>SUM(T49:T54)</f>
        <v>349163</v>
      </c>
      <c r="U48" s="44">
        <f>SUM(U49:U54)</f>
        <v>0</v>
      </c>
      <c r="V48" s="173"/>
      <c r="X48" s="17"/>
    </row>
    <row r="49" spans="1:24" ht="18" hidden="1">
      <c r="A49" s="11" t="str">
        <f t="shared" si="12"/>
        <v>.03</v>
      </c>
      <c r="B49" s="84"/>
      <c r="C49" s="37" t="s">
        <v>34</v>
      </c>
      <c r="D49" s="82"/>
      <c r="E49" s="63" t="s">
        <v>65</v>
      </c>
      <c r="F49" s="45"/>
      <c r="G49" s="85"/>
      <c r="H49" s="117"/>
      <c r="I49" s="117"/>
      <c r="J49" s="117"/>
      <c r="K49" s="117"/>
      <c r="L49" s="117"/>
      <c r="M49" s="117"/>
      <c r="N49" s="117"/>
      <c r="O49" s="117"/>
      <c r="P49" s="117"/>
      <c r="Q49" s="117"/>
      <c r="R49" s="117"/>
      <c r="S49" s="117"/>
      <c r="T49" s="45">
        <f t="shared" ref="T49:T64" si="13">+SUM(H49:S49)</f>
        <v>0</v>
      </c>
      <c r="U49" s="46">
        <f t="shared" ref="U49:U55" si="14">+F49-T49</f>
        <v>0</v>
      </c>
      <c r="V49" s="173"/>
      <c r="X49" s="17"/>
    </row>
    <row r="50" spans="1:24" ht="18" hidden="1">
      <c r="A50" s="11" t="str">
        <f t="shared" si="12"/>
        <v>.</v>
      </c>
      <c r="B50" s="84"/>
      <c r="C50" s="37"/>
      <c r="D50" s="82"/>
      <c r="E50" s="63"/>
      <c r="F50" s="45"/>
      <c r="G50" s="85"/>
      <c r="H50" s="117"/>
      <c r="I50" s="117"/>
      <c r="J50" s="117"/>
      <c r="K50" s="117"/>
      <c r="L50" s="117"/>
      <c r="M50" s="117"/>
      <c r="N50" s="117"/>
      <c r="O50" s="117"/>
      <c r="P50" s="117"/>
      <c r="Q50" s="117"/>
      <c r="R50" s="117"/>
      <c r="S50" s="117"/>
      <c r="T50" s="45">
        <f t="shared" si="13"/>
        <v>0</v>
      </c>
      <c r="U50" s="46">
        <f t="shared" si="14"/>
        <v>0</v>
      </c>
      <c r="V50" s="173"/>
      <c r="X50" s="17"/>
    </row>
    <row r="51" spans="1:24" ht="18" hidden="1">
      <c r="A51" s="11" t="str">
        <f t="shared" si="12"/>
        <v>.</v>
      </c>
      <c r="B51" s="84"/>
      <c r="C51" s="37"/>
      <c r="D51" s="82"/>
      <c r="E51" s="63"/>
      <c r="F51" s="45"/>
      <c r="G51" s="85"/>
      <c r="H51" s="117"/>
      <c r="I51" s="117"/>
      <c r="J51" s="117"/>
      <c r="K51" s="117"/>
      <c r="L51" s="117"/>
      <c r="M51" s="117"/>
      <c r="N51" s="117"/>
      <c r="O51" s="117"/>
      <c r="P51" s="117"/>
      <c r="Q51" s="117"/>
      <c r="R51" s="117"/>
      <c r="S51" s="117"/>
      <c r="T51" s="45">
        <f t="shared" si="13"/>
        <v>0</v>
      </c>
      <c r="U51" s="46">
        <f t="shared" si="14"/>
        <v>0</v>
      </c>
      <c r="V51" s="173"/>
      <c r="X51" s="17"/>
    </row>
    <row r="52" spans="1:24" ht="18" hidden="1">
      <c r="A52" s="11" t="str">
        <f t="shared" si="12"/>
        <v>.06</v>
      </c>
      <c r="B52" s="84"/>
      <c r="C52" s="37" t="s">
        <v>66</v>
      </c>
      <c r="D52" s="82"/>
      <c r="E52" s="63" t="s">
        <v>67</v>
      </c>
      <c r="F52" s="45">
        <v>227570</v>
      </c>
      <c r="G52" s="85"/>
      <c r="H52" s="117"/>
      <c r="I52" s="117"/>
      <c r="J52" s="117"/>
      <c r="K52" s="117"/>
      <c r="L52" s="117"/>
      <c r="M52" s="117"/>
      <c r="N52" s="117"/>
      <c r="O52" s="117"/>
      <c r="P52" s="117"/>
      <c r="Q52" s="117">
        <v>227570</v>
      </c>
      <c r="R52" s="117"/>
      <c r="S52" s="117"/>
      <c r="T52" s="45">
        <f t="shared" si="13"/>
        <v>227570</v>
      </c>
      <c r="U52" s="46">
        <f t="shared" si="14"/>
        <v>0</v>
      </c>
      <c r="V52" s="173"/>
      <c r="X52" s="17"/>
    </row>
    <row r="53" spans="1:24" ht="18" hidden="1">
      <c r="A53" s="11" t="str">
        <f t="shared" si="12"/>
        <v>.07</v>
      </c>
      <c r="B53" s="84"/>
      <c r="C53" s="37" t="s">
        <v>56</v>
      </c>
      <c r="D53" s="82"/>
      <c r="E53" s="63" t="s">
        <v>68</v>
      </c>
      <c r="F53" s="45">
        <v>121593</v>
      </c>
      <c r="G53" s="85"/>
      <c r="H53" s="117"/>
      <c r="I53" s="117"/>
      <c r="J53" s="117"/>
      <c r="K53" s="117"/>
      <c r="L53" s="117"/>
      <c r="M53" s="117"/>
      <c r="N53" s="117"/>
      <c r="O53" s="117"/>
      <c r="P53" s="117"/>
      <c r="Q53" s="117">
        <v>121593</v>
      </c>
      <c r="R53" s="117"/>
      <c r="S53" s="117"/>
      <c r="T53" s="45">
        <f t="shared" si="13"/>
        <v>121593</v>
      </c>
      <c r="U53" s="46">
        <f t="shared" si="14"/>
        <v>0</v>
      </c>
      <c r="V53" s="173"/>
      <c r="X53" s="17"/>
    </row>
    <row r="54" spans="1:24" ht="18" hidden="1">
      <c r="A54" s="11" t="str">
        <f t="shared" si="12"/>
        <v>.99</v>
      </c>
      <c r="B54" s="84"/>
      <c r="C54" s="30">
        <v>99</v>
      </c>
      <c r="D54" s="82"/>
      <c r="E54" s="63" t="s">
        <v>69</v>
      </c>
      <c r="F54" s="45"/>
      <c r="G54" s="85"/>
      <c r="H54" s="117"/>
      <c r="I54" s="117"/>
      <c r="J54" s="117"/>
      <c r="K54" s="117"/>
      <c r="L54" s="117"/>
      <c r="M54" s="117"/>
      <c r="N54" s="117"/>
      <c r="O54" s="117"/>
      <c r="P54" s="117"/>
      <c r="Q54" s="117"/>
      <c r="R54" s="117"/>
      <c r="S54" s="117"/>
      <c r="T54" s="45">
        <f t="shared" si="13"/>
        <v>0</v>
      </c>
      <c r="U54" s="46">
        <f t="shared" si="14"/>
        <v>0</v>
      </c>
      <c r="V54" s="173"/>
      <c r="X54" s="17"/>
    </row>
    <row r="55" spans="1:24" ht="18" hidden="1">
      <c r="A55" s="11" t="str">
        <f t="shared" si="12"/>
        <v>30.</v>
      </c>
      <c r="B55" s="98">
        <v>30</v>
      </c>
      <c r="C55" s="30"/>
      <c r="D55" s="91"/>
      <c r="E55" s="96" t="s">
        <v>70</v>
      </c>
      <c r="F55" s="43">
        <v>0</v>
      </c>
      <c r="G55" s="85"/>
      <c r="H55" s="43"/>
      <c r="I55" s="43"/>
      <c r="J55" s="43"/>
      <c r="K55" s="43"/>
      <c r="L55" s="43"/>
      <c r="M55" s="43"/>
      <c r="N55" s="43"/>
      <c r="O55" s="43"/>
      <c r="P55" s="43"/>
      <c r="Q55" s="43"/>
      <c r="R55" s="43"/>
      <c r="S55" s="43"/>
      <c r="T55" s="43">
        <f>+SUM(H55:S55)</f>
        <v>0</v>
      </c>
      <c r="U55" s="44">
        <f t="shared" si="14"/>
        <v>0</v>
      </c>
      <c r="V55" s="173"/>
      <c r="X55" s="17"/>
    </row>
    <row r="56" spans="1:24" ht="18" hidden="1">
      <c r="A56" s="11" t="str">
        <f t="shared" si="12"/>
        <v>31.</v>
      </c>
      <c r="B56" s="98">
        <v>31</v>
      </c>
      <c r="C56" s="30"/>
      <c r="D56" s="91"/>
      <c r="E56" s="96" t="s">
        <v>71</v>
      </c>
      <c r="F56" s="43">
        <f>+F57</f>
        <v>0</v>
      </c>
      <c r="G56" s="85"/>
      <c r="H56" s="43">
        <f>SUM(H57:H57)</f>
        <v>0</v>
      </c>
      <c r="I56" s="43">
        <f t="shared" ref="I56:S56" si="15">SUM(I57:I57)</f>
        <v>0</v>
      </c>
      <c r="J56" s="43">
        <f t="shared" si="15"/>
        <v>0</v>
      </c>
      <c r="K56" s="43">
        <f t="shared" si="15"/>
        <v>0</v>
      </c>
      <c r="L56" s="43">
        <f t="shared" si="15"/>
        <v>0</v>
      </c>
      <c r="M56" s="43">
        <f t="shared" si="15"/>
        <v>0</v>
      </c>
      <c r="N56" s="43">
        <f t="shared" si="15"/>
        <v>0</v>
      </c>
      <c r="O56" s="43">
        <f t="shared" si="15"/>
        <v>0</v>
      </c>
      <c r="P56" s="43">
        <f t="shared" si="15"/>
        <v>0</v>
      </c>
      <c r="Q56" s="43">
        <f t="shared" si="15"/>
        <v>0</v>
      </c>
      <c r="R56" s="43">
        <f t="shared" si="15"/>
        <v>0</v>
      </c>
      <c r="S56" s="43">
        <f t="shared" si="15"/>
        <v>0</v>
      </c>
      <c r="T56" s="43">
        <f>SUM(T57:T57)</f>
        <v>0</v>
      </c>
      <c r="U56" s="44">
        <f>SUM(U57:U57)</f>
        <v>0</v>
      </c>
      <c r="V56" s="173"/>
      <c r="X56" s="17"/>
    </row>
    <row r="57" spans="1:24" ht="18" hidden="1">
      <c r="A57" s="11" t="str">
        <f t="shared" si="12"/>
        <v>.01</v>
      </c>
      <c r="B57" s="84"/>
      <c r="C57" s="37" t="s">
        <v>37</v>
      </c>
      <c r="D57" s="82"/>
      <c r="E57" s="63" t="s">
        <v>72</v>
      </c>
      <c r="F57" s="45">
        <v>0</v>
      </c>
      <c r="G57" s="85"/>
      <c r="H57" s="45">
        <f>+H58</f>
        <v>0</v>
      </c>
      <c r="I57" s="45">
        <f t="shared" ref="I57:S57" si="16">+I58</f>
        <v>0</v>
      </c>
      <c r="J57" s="45">
        <f t="shared" si="16"/>
        <v>0</v>
      </c>
      <c r="K57" s="45">
        <f t="shared" si="16"/>
        <v>0</v>
      </c>
      <c r="L57" s="45">
        <f t="shared" si="16"/>
        <v>0</v>
      </c>
      <c r="M57" s="45">
        <f t="shared" si="16"/>
        <v>0</v>
      </c>
      <c r="N57" s="45">
        <f t="shared" si="16"/>
        <v>0</v>
      </c>
      <c r="O57" s="45">
        <f t="shared" si="16"/>
        <v>0</v>
      </c>
      <c r="P57" s="45">
        <f t="shared" si="16"/>
        <v>0</v>
      </c>
      <c r="Q57" s="45">
        <f t="shared" si="16"/>
        <v>0</v>
      </c>
      <c r="R57" s="45">
        <f t="shared" si="16"/>
        <v>0</v>
      </c>
      <c r="S57" s="45">
        <f t="shared" si="16"/>
        <v>0</v>
      </c>
      <c r="T57" s="45">
        <f>+T58</f>
        <v>0</v>
      </c>
      <c r="U57" s="46">
        <f>+U58</f>
        <v>0</v>
      </c>
      <c r="V57" s="173"/>
      <c r="X57" s="17"/>
    </row>
    <row r="58" spans="1:24" ht="18" hidden="1">
      <c r="A58" s="11"/>
      <c r="B58" s="84"/>
      <c r="C58" s="37"/>
      <c r="D58" s="92" t="s">
        <v>58</v>
      </c>
      <c r="E58" s="63" t="s">
        <v>73</v>
      </c>
      <c r="F58" s="45"/>
      <c r="G58" s="85"/>
      <c r="H58" s="45"/>
      <c r="I58" s="45"/>
      <c r="J58" s="45"/>
      <c r="K58" s="45"/>
      <c r="L58" s="45"/>
      <c r="M58" s="45"/>
      <c r="N58" s="45"/>
      <c r="O58" s="45"/>
      <c r="P58" s="45"/>
      <c r="Q58" s="45"/>
      <c r="R58" s="45"/>
      <c r="S58" s="45"/>
      <c r="T58" s="45">
        <f>+SUM(H58:S58)</f>
        <v>0</v>
      </c>
      <c r="U58" s="46">
        <f>+F58-T58</f>
        <v>0</v>
      </c>
      <c r="V58" s="173"/>
      <c r="X58" s="17"/>
    </row>
    <row r="59" spans="1:24" ht="18" hidden="1">
      <c r="A59" s="11" t="str">
        <f t="shared" si="12"/>
        <v>32.</v>
      </c>
      <c r="B59" s="98">
        <v>32</v>
      </c>
      <c r="C59" s="30"/>
      <c r="D59" s="91"/>
      <c r="E59" s="96" t="s">
        <v>74</v>
      </c>
      <c r="F59" s="43">
        <f>+F60</f>
        <v>0</v>
      </c>
      <c r="G59" s="85"/>
      <c r="H59" s="43">
        <f>SUM(H60:H60)</f>
        <v>0</v>
      </c>
      <c r="I59" s="43">
        <f t="shared" ref="I59:S59" si="17">SUM(I60:I60)</f>
        <v>0</v>
      </c>
      <c r="J59" s="43">
        <f t="shared" si="17"/>
        <v>0</v>
      </c>
      <c r="K59" s="43">
        <f t="shared" si="17"/>
        <v>0</v>
      </c>
      <c r="L59" s="43">
        <f>SUM(L60:L60)</f>
        <v>0</v>
      </c>
      <c r="M59" s="43">
        <f t="shared" si="17"/>
        <v>0</v>
      </c>
      <c r="N59" s="43">
        <f t="shared" si="17"/>
        <v>0</v>
      </c>
      <c r="O59" s="43">
        <f t="shared" si="17"/>
        <v>0</v>
      </c>
      <c r="P59" s="43">
        <f t="shared" si="17"/>
        <v>0</v>
      </c>
      <c r="Q59" s="43">
        <f t="shared" si="17"/>
        <v>0</v>
      </c>
      <c r="R59" s="43">
        <f t="shared" si="17"/>
        <v>0</v>
      </c>
      <c r="S59" s="43">
        <f t="shared" si="17"/>
        <v>0</v>
      </c>
      <c r="T59" s="43">
        <f>SUM(T60:T60)</f>
        <v>0</v>
      </c>
      <c r="U59" s="44">
        <f>SUM(U60:U60)</f>
        <v>0</v>
      </c>
      <c r="V59" s="173"/>
      <c r="X59" s="17"/>
    </row>
    <row r="60" spans="1:24" ht="18" hidden="1">
      <c r="A60" s="11" t="str">
        <f t="shared" si="12"/>
        <v>.</v>
      </c>
      <c r="B60" s="84"/>
      <c r="C60" s="37"/>
      <c r="D60" s="82"/>
      <c r="E60" s="63"/>
      <c r="F60" s="45"/>
      <c r="G60" s="85"/>
      <c r="H60" s="38"/>
      <c r="I60" s="38"/>
      <c r="J60" s="38"/>
      <c r="K60" s="38"/>
      <c r="L60" s="38"/>
      <c r="M60" s="38"/>
      <c r="N60" s="38"/>
      <c r="O60" s="38"/>
      <c r="P60" s="38"/>
      <c r="Q60" s="38"/>
      <c r="R60" s="38"/>
      <c r="S60" s="38"/>
      <c r="T60" s="45">
        <f t="shared" si="13"/>
        <v>0</v>
      </c>
      <c r="U60" s="46">
        <f>+F60-T60</f>
        <v>0</v>
      </c>
      <c r="V60" s="173"/>
      <c r="X60" s="17"/>
    </row>
    <row r="61" spans="1:24" ht="15.75" hidden="1" customHeight="1">
      <c r="A61" s="11" t="str">
        <f t="shared" si="12"/>
        <v>33.</v>
      </c>
      <c r="B61" s="98" t="s">
        <v>75</v>
      </c>
      <c r="C61" s="30"/>
      <c r="D61" s="91"/>
      <c r="E61" s="96" t="s">
        <v>76</v>
      </c>
      <c r="F61" s="43">
        <f>SUM(F62:F62)</f>
        <v>0</v>
      </c>
      <c r="G61" s="85"/>
      <c r="H61" s="43">
        <f t="shared" ref="H61:S61" si="18">SUM(H62:H62)</f>
        <v>0</v>
      </c>
      <c r="I61" s="43">
        <f t="shared" si="18"/>
        <v>0</v>
      </c>
      <c r="J61" s="43">
        <f t="shared" si="18"/>
        <v>0</v>
      </c>
      <c r="K61" s="43">
        <f t="shared" si="18"/>
        <v>0</v>
      </c>
      <c r="L61" s="43">
        <f t="shared" si="18"/>
        <v>0</v>
      </c>
      <c r="M61" s="43">
        <f t="shared" si="18"/>
        <v>0</v>
      </c>
      <c r="N61" s="43">
        <f t="shared" si="18"/>
        <v>0</v>
      </c>
      <c r="O61" s="43">
        <f>SUM(O62:O62)</f>
        <v>0</v>
      </c>
      <c r="P61" s="43">
        <f t="shared" si="18"/>
        <v>0</v>
      </c>
      <c r="Q61" s="43">
        <f t="shared" si="18"/>
        <v>0</v>
      </c>
      <c r="R61" s="43">
        <f t="shared" si="18"/>
        <v>0</v>
      </c>
      <c r="S61" s="43">
        <f t="shared" si="18"/>
        <v>0</v>
      </c>
      <c r="T61" s="43">
        <f>SUM(T62:T62)</f>
        <v>0</v>
      </c>
      <c r="U61" s="44">
        <f>SUM(U62:U62)</f>
        <v>0</v>
      </c>
      <c r="V61" s="173"/>
      <c r="X61" s="17"/>
    </row>
    <row r="62" spans="1:24" ht="15.75" hidden="1" customHeight="1">
      <c r="A62" s="11" t="str">
        <f t="shared" si="12"/>
        <v>33.03</v>
      </c>
      <c r="B62" s="98" t="s">
        <v>75</v>
      </c>
      <c r="C62" s="102" t="s">
        <v>34</v>
      </c>
      <c r="D62" s="82"/>
      <c r="E62" s="96" t="s">
        <v>44</v>
      </c>
      <c r="F62" s="45">
        <v>0</v>
      </c>
      <c r="G62" s="85"/>
      <c r="H62" s="45"/>
      <c r="I62" s="45"/>
      <c r="J62" s="45"/>
      <c r="K62" s="45"/>
      <c r="L62" s="45"/>
      <c r="M62" s="45"/>
      <c r="N62" s="45"/>
      <c r="O62" s="45"/>
      <c r="P62" s="45"/>
      <c r="Q62" s="45"/>
      <c r="R62" s="45"/>
      <c r="S62" s="45"/>
      <c r="T62" s="45">
        <f t="shared" si="13"/>
        <v>0</v>
      </c>
      <c r="U62" s="46">
        <f>+F62-T62</f>
        <v>0</v>
      </c>
      <c r="V62" s="173"/>
      <c r="X62" s="17"/>
    </row>
    <row r="63" spans="1:24" ht="18">
      <c r="A63" s="11" t="str">
        <f t="shared" si="12"/>
        <v>34.</v>
      </c>
      <c r="B63" s="76">
        <v>34</v>
      </c>
      <c r="C63" s="66"/>
      <c r="D63" s="67"/>
      <c r="E63" s="77" t="s">
        <v>77</v>
      </c>
      <c r="F63" s="16">
        <f>+F64+F65+F66</f>
        <v>1469273</v>
      </c>
      <c r="G63" s="138"/>
      <c r="H63" s="16">
        <v>7100464.9040000001</v>
      </c>
      <c r="I63" s="16">
        <v>104553.44599999963</v>
      </c>
      <c r="J63" s="16">
        <v>110237.43400000039</v>
      </c>
      <c r="K63" s="16">
        <v>110773.63199999998</v>
      </c>
      <c r="L63" s="16">
        <v>112736.815</v>
      </c>
      <c r="M63" s="16">
        <v>114378.10499999998</v>
      </c>
      <c r="N63" s="16">
        <v>112405</v>
      </c>
      <c r="O63" s="16">
        <v>113102</v>
      </c>
      <c r="P63" s="16">
        <v>113801</v>
      </c>
      <c r="Q63" s="16">
        <v>114498</v>
      </c>
      <c r="R63" s="16">
        <v>115196</v>
      </c>
      <c r="S63" s="16">
        <v>0</v>
      </c>
      <c r="T63" s="16">
        <f t="shared" ref="T63:U63" si="19">+T64+T65+T66</f>
        <v>1469273</v>
      </c>
      <c r="U63" s="176">
        <f t="shared" si="19"/>
        <v>0</v>
      </c>
      <c r="V63" s="179"/>
      <c r="X63" s="17"/>
    </row>
    <row r="64" spans="1:24" ht="18" hidden="1">
      <c r="A64" s="11" t="str">
        <f>+CONCATENATE(B64,".",C64)</f>
        <v>.01</v>
      </c>
      <c r="B64" s="84"/>
      <c r="C64" s="102" t="s">
        <v>37</v>
      </c>
      <c r="D64" s="82"/>
      <c r="E64" s="63" t="s">
        <v>78</v>
      </c>
      <c r="F64" s="45">
        <v>566954</v>
      </c>
      <c r="G64" s="85"/>
      <c r="H64" s="45">
        <v>48913</v>
      </c>
      <c r="I64" s="83">
        <v>49370</v>
      </c>
      <c r="J64" s="45">
        <v>49829</v>
      </c>
      <c r="K64" s="45">
        <v>50290</v>
      </c>
      <c r="L64" s="45">
        <v>50753</v>
      </c>
      <c r="M64" s="45">
        <v>51219</v>
      </c>
      <c r="N64" s="45">
        <v>51687</v>
      </c>
      <c r="O64" s="45">
        <v>52157</v>
      </c>
      <c r="P64" s="45">
        <v>52630</v>
      </c>
      <c r="Q64" s="45">
        <v>53104</v>
      </c>
      <c r="R64" s="45">
        <v>53582</v>
      </c>
      <c r="S64" s="45">
        <v>3420</v>
      </c>
      <c r="T64" s="45">
        <f t="shared" si="13"/>
        <v>566954</v>
      </c>
      <c r="U64" s="46">
        <f>+F64-T64</f>
        <v>0</v>
      </c>
      <c r="V64" s="173"/>
      <c r="X64" s="17"/>
    </row>
    <row r="65" spans="1:24" ht="18" hidden="1">
      <c r="A65" s="11" t="str">
        <f>+CONCATENATE(B65,".",C65)</f>
        <v>.03</v>
      </c>
      <c r="B65" s="84"/>
      <c r="C65" s="102" t="s">
        <v>34</v>
      </c>
      <c r="D65" s="82"/>
      <c r="E65" s="63" t="s">
        <v>79</v>
      </c>
      <c r="F65" s="45">
        <v>902309</v>
      </c>
      <c r="G65" s="85"/>
      <c r="H65" s="45">
        <v>59305</v>
      </c>
      <c r="I65" s="83">
        <v>59546</v>
      </c>
      <c r="J65" s="45">
        <v>59785</v>
      </c>
      <c r="K65" s="45">
        <v>60021</v>
      </c>
      <c r="L65" s="45">
        <v>60226</v>
      </c>
      <c r="M65" s="45">
        <v>60488</v>
      </c>
      <c r="N65" s="45">
        <v>60718</v>
      </c>
      <c r="O65" s="45">
        <v>60945</v>
      </c>
      <c r="P65" s="45">
        <v>61171</v>
      </c>
      <c r="Q65" s="45">
        <v>61394</v>
      </c>
      <c r="R65" s="45">
        <v>61618</v>
      </c>
      <c r="S65" s="45">
        <v>237092</v>
      </c>
      <c r="T65" s="45">
        <f>+SUM(H65:S65)</f>
        <v>902309</v>
      </c>
      <c r="U65" s="46">
        <f>+F65-T65</f>
        <v>0</v>
      </c>
      <c r="V65" s="173"/>
      <c r="X65" s="17"/>
    </row>
    <row r="66" spans="1:24" ht="18" hidden="1">
      <c r="A66" s="11" t="str">
        <f>+CONCATENATE(B66,".",C66)</f>
        <v>.07</v>
      </c>
      <c r="B66" s="84"/>
      <c r="C66" s="102" t="s">
        <v>56</v>
      </c>
      <c r="D66" s="82"/>
      <c r="E66" s="63" t="s">
        <v>80</v>
      </c>
      <c r="F66" s="45">
        <v>10</v>
      </c>
      <c r="G66" s="85"/>
      <c r="H66" s="45">
        <v>10</v>
      </c>
      <c r="I66" s="83"/>
      <c r="J66" s="45"/>
      <c r="K66" s="45"/>
      <c r="L66" s="45"/>
      <c r="M66" s="45"/>
      <c r="N66" s="45"/>
      <c r="O66" s="45"/>
      <c r="P66" s="45"/>
      <c r="Q66" s="45"/>
      <c r="R66" s="45"/>
      <c r="S66" s="45"/>
      <c r="T66" s="45">
        <f>+SUM(H66:S66)</f>
        <v>10</v>
      </c>
      <c r="U66" s="46">
        <f>+F66-T66</f>
        <v>0</v>
      </c>
      <c r="V66" s="173"/>
      <c r="X66" s="17"/>
    </row>
    <row r="67" spans="1:24" ht="18">
      <c r="A67" s="11" t="str">
        <f>+CONCATENATE(B67,".",C67)</f>
        <v>35.</v>
      </c>
      <c r="B67" s="76">
        <v>35</v>
      </c>
      <c r="C67" s="66"/>
      <c r="D67" s="67"/>
      <c r="E67" s="77" t="s">
        <v>81</v>
      </c>
      <c r="F67" s="16">
        <v>0</v>
      </c>
      <c r="G67" s="85"/>
      <c r="H67" s="16">
        <v>3201027.6900000004</v>
      </c>
      <c r="I67" s="16">
        <v>377436.56399999827</v>
      </c>
      <c r="J67" s="16">
        <v>-2532738.074999996</v>
      </c>
      <c r="K67" s="16">
        <v>-4620162.7720000092</v>
      </c>
      <c r="L67" s="16">
        <v>-4827573.4990000045</v>
      </c>
      <c r="M67" s="16">
        <v>-2602463.0630000015</v>
      </c>
      <c r="N67" s="16">
        <v>-2490058.0630000122</v>
      </c>
      <c r="O67" s="16">
        <v>-2376956.0630000085</v>
      </c>
      <c r="P67" s="16">
        <v>-2382602.0630000047</v>
      </c>
      <c r="Q67" s="16">
        <v>-2268104.0630000047</v>
      </c>
      <c r="R67" s="16">
        <v>-2152908.063000001</v>
      </c>
      <c r="S67" s="16">
        <v>-1148792.1930000037</v>
      </c>
      <c r="T67" s="16">
        <f>+S67</f>
        <v>-1148792.1930000037</v>
      </c>
      <c r="U67" s="176">
        <f>+F67-T67</f>
        <v>1148792.1930000037</v>
      </c>
      <c r="V67" s="179"/>
      <c r="X67" s="17"/>
    </row>
    <row r="68" spans="1:24">
      <c r="F68" s="17"/>
      <c r="G68" s="17"/>
      <c r="H68" s="17"/>
      <c r="I68" s="17"/>
      <c r="J68" s="106"/>
      <c r="K68" s="106"/>
      <c r="L68" s="106"/>
      <c r="M68" s="106"/>
      <c r="N68" s="107"/>
      <c r="O68" s="17"/>
      <c r="P68" s="17"/>
      <c r="Q68" s="17"/>
      <c r="R68" s="17"/>
      <c r="S68" s="17"/>
      <c r="T68" s="17" t="e">
        <f>+#REF!-T10</f>
        <v>#REF!</v>
      </c>
      <c r="U68" s="17" t="e">
        <f>+#REF!-U10</f>
        <v>#REF!</v>
      </c>
    </row>
    <row r="69" spans="1:24" ht="15.75" hidden="1" customHeight="1">
      <c r="B69" s="218" t="s">
        <v>82</v>
      </c>
      <c r="C69" s="219"/>
      <c r="D69" s="219"/>
      <c r="E69" s="219"/>
      <c r="F69" s="51">
        <f>+F10</f>
        <v>274986871</v>
      </c>
      <c r="H69" s="51">
        <f t="shared" ref="H69:U69" si="20">+H10</f>
        <v>25301182.471000001</v>
      </c>
      <c r="I69" s="51">
        <f t="shared" si="20"/>
        <v>15547664.864</v>
      </c>
      <c r="J69" s="51">
        <f t="shared" si="20"/>
        <v>23043528</v>
      </c>
      <c r="K69" s="51">
        <f t="shared" si="20"/>
        <v>20330800.329999998</v>
      </c>
      <c r="L69" s="51">
        <f t="shared" si="20"/>
        <v>33355944.366999991</v>
      </c>
      <c r="M69" s="51">
        <f t="shared" si="20"/>
        <v>25922553.500999991</v>
      </c>
      <c r="N69" s="51">
        <f t="shared" si="20"/>
        <v>34685636.650999993</v>
      </c>
      <c r="O69" s="51">
        <f t="shared" si="20"/>
        <v>41676256.154999986</v>
      </c>
      <c r="P69" s="51">
        <f t="shared" si="20"/>
        <v>33727701.174999997</v>
      </c>
      <c r="Q69" s="51">
        <f t="shared" si="20"/>
        <v>30190628.212999996</v>
      </c>
      <c r="R69" s="51">
        <f t="shared" si="20"/>
        <v>32896946.831999995</v>
      </c>
      <c r="S69" s="51">
        <f t="shared" si="20"/>
        <v>39025609.092999995</v>
      </c>
      <c r="T69" s="51">
        <f t="shared" si="20"/>
        <v>275646130.68599999</v>
      </c>
      <c r="U69" s="51">
        <f t="shared" si="20"/>
        <v>-659259.68599999417</v>
      </c>
    </row>
    <row r="70" spans="1:24" ht="16.5" hidden="1" customHeight="1">
      <c r="B70" s="123" t="s">
        <v>83</v>
      </c>
      <c r="C70" s="124"/>
      <c r="D70" s="124"/>
      <c r="E70" s="124"/>
      <c r="F70" s="51">
        <f>-(F46+F55+F59+F63+F67)</f>
        <v>-1469283</v>
      </c>
      <c r="H70" s="51">
        <f t="shared" ref="H70:U70" si="21">-(H46+H55+H59+H63+H67)</f>
        <v>-10301502.594000001</v>
      </c>
      <c r="I70" s="51">
        <f t="shared" si="21"/>
        <v>-481990.00999999791</v>
      </c>
      <c r="J70" s="51">
        <f t="shared" si="21"/>
        <v>2422500.6409999956</v>
      </c>
      <c r="K70" s="51">
        <f t="shared" si="21"/>
        <v>4509389.140000009</v>
      </c>
      <c r="L70" s="51">
        <f t="shared" si="21"/>
        <v>4714836.6840000041</v>
      </c>
      <c r="M70" s="51">
        <f t="shared" si="21"/>
        <v>2488084.9580000015</v>
      </c>
      <c r="N70" s="51">
        <f t="shared" si="21"/>
        <v>2377653.0630000122</v>
      </c>
      <c r="O70" s="51">
        <f t="shared" si="21"/>
        <v>2263854.0630000085</v>
      </c>
      <c r="P70" s="51">
        <f t="shared" si="21"/>
        <v>2268801.0630000047</v>
      </c>
      <c r="Q70" s="51">
        <f t="shared" si="21"/>
        <v>2153606.0630000047</v>
      </c>
      <c r="R70" s="51">
        <f t="shared" si="21"/>
        <v>2037712.063000001</v>
      </c>
      <c r="S70" s="51">
        <f t="shared" si="21"/>
        <v>1148792.1930000037</v>
      </c>
      <c r="T70" s="51">
        <f t="shared" si="21"/>
        <v>-320490.8069999963</v>
      </c>
      <c r="U70" s="51">
        <f t="shared" si="21"/>
        <v>-1148792.1930000037</v>
      </c>
    </row>
    <row r="71" spans="1:24" hidden="1">
      <c r="B71" s="222" t="s">
        <v>84</v>
      </c>
      <c r="C71" s="222"/>
      <c r="D71" s="222"/>
      <c r="E71" s="222"/>
      <c r="F71" s="51">
        <f>+F69+F70</f>
        <v>273517588</v>
      </c>
      <c r="H71" s="51">
        <f>+H69+H70</f>
        <v>14999679.877</v>
      </c>
      <c r="I71" s="51">
        <f t="shared" ref="I71:T71" si="22">+I69+I70</f>
        <v>15065674.854000002</v>
      </c>
      <c r="J71" s="51">
        <f t="shared" si="22"/>
        <v>25466028.640999995</v>
      </c>
      <c r="K71" s="51">
        <f t="shared" si="22"/>
        <v>24840189.470000006</v>
      </c>
      <c r="L71" s="51">
        <f t="shared" si="22"/>
        <v>38070781.050999999</v>
      </c>
      <c r="M71" s="51">
        <f>+M69+M70</f>
        <v>28410638.458999991</v>
      </c>
      <c r="N71" s="51">
        <f>+N69+N70</f>
        <v>37063289.714000002</v>
      </c>
      <c r="O71" s="51">
        <f t="shared" si="22"/>
        <v>43940110.217999995</v>
      </c>
      <c r="P71" s="51">
        <f t="shared" si="22"/>
        <v>35996502.238000005</v>
      </c>
      <c r="Q71" s="51">
        <f t="shared" si="22"/>
        <v>32344234.276000001</v>
      </c>
      <c r="R71" s="51">
        <f t="shared" si="22"/>
        <v>34934658.894999996</v>
      </c>
      <c r="S71" s="51">
        <f t="shared" si="22"/>
        <v>40174401.285999998</v>
      </c>
      <c r="T71" s="51">
        <f t="shared" si="22"/>
        <v>275325639.87900001</v>
      </c>
      <c r="U71" s="51">
        <f>+U69+U70</f>
        <v>-1808051.8789999979</v>
      </c>
    </row>
    <row r="72" spans="1:24">
      <c r="B72" s="31"/>
      <c r="C72" s="14"/>
      <c r="F72" s="27"/>
      <c r="H72" s="27"/>
      <c r="I72" s="27"/>
      <c r="J72" s="27"/>
      <c r="K72" s="27"/>
      <c r="L72" s="27"/>
      <c r="M72" s="27"/>
      <c r="N72" s="27"/>
      <c r="O72" s="27"/>
      <c r="P72" s="27"/>
      <c r="Q72" s="27"/>
      <c r="R72" s="27"/>
      <c r="S72" s="27"/>
      <c r="T72" s="27"/>
      <c r="U72" s="27"/>
    </row>
    <row r="73" spans="1:24">
      <c r="I73" s="15"/>
      <c r="R73" s="15"/>
      <c r="S73" s="15"/>
    </row>
    <row r="74" spans="1:24" s="4" customFormat="1" hidden="1">
      <c r="B74" s="213" t="s">
        <v>30</v>
      </c>
      <c r="C74" s="214"/>
      <c r="D74" s="214"/>
      <c r="E74" s="214"/>
      <c r="F74" s="215"/>
      <c r="H74" s="50">
        <f>+H75+H76</f>
        <v>1779833</v>
      </c>
      <c r="I74" s="50">
        <f t="shared" ref="I74:T74" si="23">+I75+I76</f>
        <v>1779407</v>
      </c>
      <c r="J74" s="50">
        <f t="shared" si="23"/>
        <v>2756583</v>
      </c>
      <c r="K74" s="50">
        <f t="shared" si="23"/>
        <v>1775278</v>
      </c>
      <c r="L74" s="50">
        <f t="shared" si="23"/>
        <v>1770363</v>
      </c>
      <c r="M74" s="50">
        <f t="shared" si="23"/>
        <v>2749808</v>
      </c>
      <c r="N74" s="50">
        <f t="shared" si="23"/>
        <v>1774795</v>
      </c>
      <c r="O74" s="50">
        <f t="shared" si="23"/>
        <v>1770094</v>
      </c>
      <c r="P74" s="50">
        <f t="shared" si="23"/>
        <v>2746737</v>
      </c>
      <c r="Q74" s="50">
        <f t="shared" si="23"/>
        <v>1768592</v>
      </c>
      <c r="R74" s="50">
        <f t="shared" si="23"/>
        <v>1784790</v>
      </c>
      <c r="S74" s="49">
        <f t="shared" si="23"/>
        <v>2792687</v>
      </c>
      <c r="T74" s="50">
        <f t="shared" si="23"/>
        <v>25248967</v>
      </c>
    </row>
    <row r="75" spans="1:24" s="4" customFormat="1" hidden="1">
      <c r="B75" s="120" t="s">
        <v>24</v>
      </c>
      <c r="C75" s="125"/>
      <c r="D75" s="125"/>
      <c r="E75" s="125"/>
      <c r="F75" s="126"/>
      <c r="H75" s="50">
        <v>1779833</v>
      </c>
      <c r="I75" s="50">
        <v>1779407</v>
      </c>
      <c r="J75" s="50">
        <v>2756583</v>
      </c>
      <c r="K75" s="50">
        <v>1775278</v>
      </c>
      <c r="L75" s="50">
        <v>1770363</v>
      </c>
      <c r="M75" s="50">
        <v>2749808</v>
      </c>
      <c r="N75" s="50">
        <v>1774795</v>
      </c>
      <c r="O75" s="50">
        <v>1770094</v>
      </c>
      <c r="P75" s="50">
        <v>2746737</v>
      </c>
      <c r="Q75" s="50">
        <v>1768592</v>
      </c>
      <c r="R75" s="50">
        <v>1784790</v>
      </c>
      <c r="S75" s="49">
        <v>2792687</v>
      </c>
      <c r="T75" s="49">
        <f>SUM(H75:S75)</f>
        <v>25248967</v>
      </c>
    </row>
    <row r="76" spans="1:24" s="4" customFormat="1" hidden="1">
      <c r="B76" s="120" t="s">
        <v>85</v>
      </c>
      <c r="C76" s="121"/>
      <c r="D76" s="121"/>
      <c r="E76" s="121"/>
      <c r="F76" s="122"/>
      <c r="H76" s="24">
        <f t="shared" ref="H76:T76" si="24">+SUM(H77:H84)</f>
        <v>0</v>
      </c>
      <c r="I76" s="24">
        <f t="shared" si="24"/>
        <v>0</v>
      </c>
      <c r="J76" s="24">
        <f t="shared" si="24"/>
        <v>0</v>
      </c>
      <c r="K76" s="24">
        <f t="shared" si="24"/>
        <v>0</v>
      </c>
      <c r="L76" s="24">
        <f t="shared" si="24"/>
        <v>0</v>
      </c>
      <c r="M76" s="24">
        <f t="shared" si="24"/>
        <v>0</v>
      </c>
      <c r="N76" s="24">
        <f t="shared" si="24"/>
        <v>0</v>
      </c>
      <c r="O76" s="24">
        <f t="shared" si="24"/>
        <v>0</v>
      </c>
      <c r="P76" s="24">
        <f t="shared" si="24"/>
        <v>0</v>
      </c>
      <c r="Q76" s="24">
        <f t="shared" si="24"/>
        <v>0</v>
      </c>
      <c r="R76" s="24">
        <f t="shared" si="24"/>
        <v>0</v>
      </c>
      <c r="S76" s="25">
        <f t="shared" si="24"/>
        <v>0</v>
      </c>
      <c r="T76" s="25">
        <f t="shared" si="24"/>
        <v>0</v>
      </c>
    </row>
    <row r="77" spans="1:24" s="4" customFormat="1" ht="15" hidden="1">
      <c r="A77" s="55" t="s">
        <v>86</v>
      </c>
      <c r="B77" s="94"/>
      <c r="C77" s="132" t="s">
        <v>87</v>
      </c>
      <c r="D77" s="132"/>
      <c r="E77" s="132"/>
      <c r="F77" s="103"/>
      <c r="H77" s="101"/>
      <c r="I77" s="101"/>
      <c r="J77" s="101"/>
      <c r="K77" s="101"/>
      <c r="L77" s="101"/>
      <c r="M77" s="101"/>
      <c r="N77" s="101"/>
      <c r="O77" s="101"/>
      <c r="P77" s="101"/>
      <c r="Q77" s="101"/>
      <c r="R77" s="101"/>
      <c r="S77" s="101"/>
      <c r="T77" s="57">
        <f t="shared" ref="T77:T83" si="25">+SUM(H77:S77)</f>
        <v>0</v>
      </c>
    </row>
    <row r="78" spans="1:24" s="4" customFormat="1" ht="15" hidden="1">
      <c r="A78" s="55" t="s">
        <v>88</v>
      </c>
      <c r="B78" s="94"/>
      <c r="C78" s="133" t="s">
        <v>89</v>
      </c>
      <c r="D78" s="133"/>
      <c r="E78" s="133"/>
      <c r="F78" s="114"/>
      <c r="H78" s="104"/>
      <c r="I78" s="79"/>
      <c r="J78" s="79"/>
      <c r="K78" s="79"/>
      <c r="L78" s="79"/>
      <c r="M78" s="79"/>
      <c r="N78" s="79"/>
      <c r="O78" s="79"/>
      <c r="P78" s="79"/>
      <c r="Q78" s="79"/>
      <c r="R78" s="79"/>
      <c r="S78" s="79"/>
      <c r="T78" s="57">
        <f t="shared" si="25"/>
        <v>0</v>
      </c>
    </row>
    <row r="79" spans="1:24" s="4" customFormat="1" ht="15" hidden="1">
      <c r="A79" s="55" t="s">
        <v>90</v>
      </c>
      <c r="B79" s="94"/>
      <c r="C79" s="133" t="s">
        <v>91</v>
      </c>
      <c r="D79" s="133"/>
      <c r="E79" s="133"/>
      <c r="F79" s="114"/>
      <c r="H79" s="104"/>
      <c r="I79" s="104"/>
      <c r="J79" s="104"/>
      <c r="K79" s="104"/>
      <c r="L79" s="104"/>
      <c r="M79" s="104"/>
      <c r="N79" s="104"/>
      <c r="O79" s="104"/>
      <c r="P79" s="104"/>
      <c r="Q79" s="104"/>
      <c r="R79" s="104"/>
      <c r="S79" s="104"/>
      <c r="T79" s="57">
        <f t="shared" si="25"/>
        <v>0</v>
      </c>
    </row>
    <row r="80" spans="1:24" s="4" customFormat="1" ht="15" hidden="1">
      <c r="A80" s="55" t="s">
        <v>92</v>
      </c>
      <c r="B80" s="94"/>
      <c r="C80" s="133" t="s">
        <v>93</v>
      </c>
      <c r="D80" s="133"/>
      <c r="E80" s="133"/>
      <c r="F80" s="114"/>
      <c r="H80" s="104"/>
      <c r="I80" s="104"/>
      <c r="J80" s="104"/>
      <c r="K80" s="104"/>
      <c r="L80" s="104"/>
      <c r="M80" s="104"/>
      <c r="N80" s="104"/>
      <c r="O80" s="104"/>
      <c r="P80" s="104"/>
      <c r="Q80" s="104"/>
      <c r="R80" s="104"/>
      <c r="S80" s="104"/>
      <c r="T80" s="57">
        <f t="shared" si="25"/>
        <v>0</v>
      </c>
    </row>
    <row r="81" spans="1:20" s="4" customFormat="1" ht="15" hidden="1">
      <c r="A81" s="55" t="s">
        <v>94</v>
      </c>
      <c r="B81" s="94"/>
      <c r="C81" s="133" t="s">
        <v>95</v>
      </c>
      <c r="D81" s="133"/>
      <c r="E81" s="133"/>
      <c r="F81" s="114"/>
      <c r="H81" s="104"/>
      <c r="I81" s="104"/>
      <c r="J81" s="104"/>
      <c r="K81" s="104"/>
      <c r="L81" s="104"/>
      <c r="M81" s="104"/>
      <c r="N81" s="104"/>
      <c r="O81" s="104"/>
      <c r="P81" s="104"/>
      <c r="Q81" s="104"/>
      <c r="R81" s="104"/>
      <c r="S81" s="104"/>
      <c r="T81" s="57">
        <f t="shared" si="25"/>
        <v>0</v>
      </c>
    </row>
    <row r="82" spans="1:20" s="4" customFormat="1" ht="15" hidden="1">
      <c r="A82" s="55" t="s">
        <v>96</v>
      </c>
      <c r="B82" s="94"/>
      <c r="C82" s="133" t="s">
        <v>97</v>
      </c>
      <c r="D82" s="133"/>
      <c r="E82" s="133"/>
      <c r="F82" s="114"/>
      <c r="H82" s="52"/>
      <c r="I82" s="52"/>
      <c r="J82" s="105"/>
      <c r="K82" s="105"/>
      <c r="L82" s="26"/>
      <c r="M82" s="105"/>
      <c r="N82" s="26"/>
      <c r="O82" s="105"/>
      <c r="P82" s="26"/>
      <c r="Q82" s="105"/>
      <c r="R82" s="26"/>
      <c r="S82" s="105"/>
      <c r="T82" s="57">
        <f t="shared" si="25"/>
        <v>0</v>
      </c>
    </row>
    <row r="83" spans="1:20" s="4" customFormat="1" ht="15" hidden="1">
      <c r="A83" s="55" t="s">
        <v>98</v>
      </c>
      <c r="B83" s="94"/>
      <c r="C83" s="133" t="s">
        <v>99</v>
      </c>
      <c r="D83" s="133"/>
      <c r="E83" s="133"/>
      <c r="F83" s="114"/>
      <c r="H83" s="47"/>
      <c r="I83" s="47"/>
      <c r="J83" s="57"/>
      <c r="K83" s="57"/>
      <c r="L83" s="15"/>
      <c r="M83" s="57"/>
      <c r="N83" s="15"/>
      <c r="O83" s="57"/>
      <c r="P83" s="15"/>
      <c r="Q83" s="57"/>
      <c r="R83" s="15"/>
      <c r="S83" s="57"/>
      <c r="T83" s="57">
        <f t="shared" si="25"/>
        <v>0</v>
      </c>
    </row>
    <row r="84" spans="1:20" s="4" customFormat="1" ht="15" hidden="1">
      <c r="B84" s="78"/>
      <c r="C84" s="118"/>
      <c r="D84" s="118"/>
      <c r="E84" s="118"/>
      <c r="F84" s="119"/>
      <c r="H84" s="127"/>
      <c r="I84" s="127"/>
      <c r="J84" s="48"/>
      <c r="K84" s="48"/>
      <c r="L84" s="128"/>
      <c r="M84" s="48"/>
      <c r="N84" s="128"/>
      <c r="O84" s="48"/>
      <c r="P84" s="128"/>
      <c r="Q84" s="48"/>
      <c r="R84" s="128"/>
      <c r="S84" s="48"/>
      <c r="T84" s="48">
        <f>+SUM(H84:S84)</f>
        <v>0</v>
      </c>
    </row>
    <row r="85" spans="1:20" hidden="1"/>
    <row r="86" spans="1:20">
      <c r="H86" s="15"/>
      <c r="I86" s="15"/>
      <c r="J86" s="15"/>
      <c r="K86" s="15"/>
      <c r="L86" s="15"/>
      <c r="M86" s="15"/>
      <c r="N86" s="15"/>
      <c r="O86" s="15"/>
      <c r="P86" s="15"/>
      <c r="Q86" s="15"/>
      <c r="R86" s="15"/>
      <c r="S86" s="15"/>
    </row>
    <row r="87" spans="1:20">
      <c r="H87" s="15"/>
      <c r="I87" s="15"/>
      <c r="J87" s="15"/>
      <c r="K87" s="15"/>
      <c r="L87" s="15"/>
      <c r="M87" s="15"/>
      <c r="N87" s="15"/>
      <c r="O87" s="15"/>
      <c r="P87" s="15"/>
      <c r="Q87" s="15"/>
      <c r="R87" s="15"/>
      <c r="S87" s="15"/>
    </row>
    <row r="88" spans="1:20">
      <c r="H88" s="15"/>
      <c r="I88" s="15"/>
      <c r="J88" s="15"/>
      <c r="K88" s="15"/>
      <c r="L88" s="15"/>
      <c r="M88" s="15"/>
      <c r="N88" s="15"/>
      <c r="O88" s="15"/>
      <c r="P88" s="15"/>
      <c r="Q88" s="15"/>
      <c r="R88" s="15"/>
      <c r="S88" s="15"/>
    </row>
    <row r="92" spans="1:20">
      <c r="H92" s="15"/>
      <c r="I92" s="15"/>
      <c r="J92" s="15"/>
      <c r="K92" s="15"/>
      <c r="L92" s="15"/>
      <c r="M92" s="15"/>
      <c r="N92" s="15"/>
      <c r="O92" s="15"/>
      <c r="P92" s="15"/>
      <c r="Q92" s="15"/>
      <c r="R92" s="15"/>
      <c r="S92" s="15"/>
    </row>
    <row r="93" spans="1:20">
      <c r="H93" s="15"/>
      <c r="I93" s="15"/>
      <c r="J93" s="15"/>
      <c r="K93" s="15"/>
      <c r="L93" s="15"/>
      <c r="M93" s="15"/>
      <c r="N93" s="15"/>
      <c r="O93" s="15"/>
      <c r="P93" s="15"/>
      <c r="Q93" s="15"/>
      <c r="R93" s="15"/>
      <c r="S93" s="15"/>
    </row>
    <row r="100" spans="16:20">
      <c r="P100" s="58"/>
      <c r="R100" s="15"/>
      <c r="S100" s="15"/>
      <c r="T100" s="15"/>
    </row>
    <row r="101" spans="16:20">
      <c r="P101" s="58"/>
      <c r="R101" s="15"/>
      <c r="S101" s="15"/>
      <c r="T101" s="15"/>
    </row>
    <row r="102" spans="16:20">
      <c r="T102" s="15"/>
    </row>
    <row r="143" spans="54:54">
      <c r="BB143" s="14">
        <v>4717453</v>
      </c>
    </row>
  </sheetData>
  <customSheetViews>
    <customSheetView guid="{AC7534B1-4A2F-4488-82C8-FAF17A36E4B5}" scale="70" showPageBreaks="1" fitToPage="1" printArea="1" hiddenRows="1" topLeftCell="A25">
      <selection activeCell="A74" sqref="A74:XFD74"/>
      <pageMargins left="0" right="0" top="0" bottom="0" header="0" footer="0"/>
      <printOptions horizontalCentered="1"/>
      <pageSetup paperSize="14" scale="33" orientation="landscape" r:id="rId1"/>
    </customSheetView>
    <customSheetView guid="{A34D9CD7-F911-403A-9253-9B0BE2052C6F}" showPageBreaks="1" fitToPage="1" printArea="1" hiddenRows="1">
      <selection activeCell="A74" sqref="A74:XFD74"/>
      <pageMargins left="0" right="0" top="0" bottom="0" header="0" footer="0"/>
      <printOptions horizontalCentered="1"/>
      <pageSetup paperSize="14" scale="33" orientation="landscape" r:id="rId2"/>
    </customSheetView>
    <customSheetView guid="{67E98B9C-1FA0-451A-A8D4-06DE22D903BC}" scale="60" showPageBreaks="1" fitToPage="1" printArea="1" topLeftCell="A7">
      <pane xSplit="5" ySplit="5" topLeftCell="F63" activePane="bottomRight" state="frozen"/>
      <selection pane="bottomRight" activeCell="K92" sqref="K92"/>
      <pageMargins left="0" right="0" top="0" bottom="0" header="0" footer="0"/>
      <printOptions horizontalCentered="1"/>
      <pageSetup paperSize="14" scale="33" orientation="landscape" r:id="rId3"/>
    </customSheetView>
    <customSheetView guid="{61C0AA5B-928C-4577-A494-BCEE9B19C021}" scale="70" showPageBreaks="1" fitToPage="1" printArea="1" hiddenRows="1" topLeftCell="F3">
      <selection activeCell="T100" sqref="T100"/>
      <pageMargins left="0" right="0" top="0" bottom="0" header="0" footer="0"/>
      <printOptions horizontalCentered="1"/>
      <pageSetup paperSize="14" scale="41" orientation="landscape" r:id="rId4"/>
    </customSheetView>
    <customSheetView guid="{7816FD9B-39EB-4D0E-B9F3-E8E42C15268A}" fitToPage="1" printArea="1" hiddenRows="1">
      <selection activeCell="O5" sqref="O5"/>
      <pageMargins left="0" right="0" top="0" bottom="0" header="0" footer="0"/>
      <printOptions horizontalCentered="1"/>
      <pageSetup paperSize="14" scale="39" orientation="landscape" r:id="rId5"/>
    </customSheetView>
    <customSheetView guid="{5F31D6ED-AF35-4085-9288-E3192E7A2624}" scale="56" showPageBreaks="1" fitToPage="1" printArea="1" hiddenRows="1" view="pageLayout" topLeftCell="A64">
      <selection activeCell="C43" sqref="C43"/>
      <pageMargins left="0" right="0" top="0" bottom="0" header="0" footer="0"/>
      <printOptions horizontalCentered="1"/>
      <pageSetup paperSize="14" scale="26" orientation="landscape" r:id="rId6"/>
    </customSheetView>
    <customSheetView guid="{3A648A0E-EAF7-4FD8-B879-613F674776D6}" scale="80" showPageBreaks="1" fitToPage="1" printArea="1" hiddenRows="1" hiddenColumns="1" topLeftCell="A23">
      <selection activeCell="A113" sqref="A113:XFD113"/>
      <pageMargins left="0" right="0" top="0" bottom="0" header="0" footer="0"/>
      <printOptions horizontalCentered="1"/>
      <pageSetup paperSize="14" scale="41" orientation="landscape" r:id="rId7"/>
    </customSheetView>
    <customSheetView guid="{707BACF0-9186-48CE-888D-65DE2969E8D7}" showPageBreaks="1" fitToPage="1" printArea="1" hiddenRows="1" view="pageLayout" topLeftCell="J3">
      <selection activeCell="U42" sqref="U42"/>
      <pageMargins left="0" right="0" top="0" bottom="0" header="0" footer="0"/>
      <printOptions horizontalCentered="1"/>
      <pageSetup paperSize="14" scale="28" orientation="landscape" r:id="rId8"/>
    </customSheetView>
    <customSheetView guid="{53F7A1CF-F40C-4069-8735-9A0B4AEA71E3}" scale="66" showPageBreaks="1" fitToPage="1" printArea="1" hiddenRows="1" view="pageLayout">
      <selection activeCell="G9" sqref="G9"/>
      <pageMargins left="0" right="0" top="0" bottom="0" header="0" footer="0"/>
      <printOptions horizontalCentered="1"/>
      <pageSetup paperSize="14" scale="28" orientation="landscape" r:id="rId9"/>
    </customSheetView>
    <customSheetView guid="{4665091B-E9A6-41A5-A2D4-2A5128A52293}" scale="55" showPageBreaks="1" fitToPage="1" printArea="1" hiddenRows="1" topLeftCell="O93">
      <selection activeCell="Z83" sqref="Z83"/>
      <pageMargins left="0" right="0" top="0" bottom="0" header="0" footer="0"/>
      <printOptions horizontalCentered="1"/>
      <pageSetup paperSize="14" scale="30" orientation="landscape" r:id="rId10"/>
    </customSheetView>
    <customSheetView guid="{F154CCB5-9136-4DBB-8869-B2768698D4EB}" scale="59" showPageBreaks="1" fitToPage="1" printArea="1" hiddenRows="1" topLeftCell="AV6">
      <selection activeCell="BH27" sqref="BH27"/>
      <pageMargins left="0" right="0" top="0" bottom="0" header="0" footer="0"/>
      <printOptions horizontalCentered="1"/>
      <pageSetup paperSize="14" scale="31" orientation="landscape" r:id="rId11"/>
    </customSheetView>
    <customSheetView guid="{00E5507B-87A5-49F9-A36D-0AAAB7EB629D}" scale="70" showPageBreaks="1" fitToPage="1" printArea="1" hiddenRows="1" topLeftCell="U1">
      <selection activeCell="Z10" sqref="Z10"/>
      <pageMargins left="0" right="0" top="0" bottom="0" header="0" footer="0"/>
      <printOptions horizontalCentered="1"/>
      <pageSetup paperSize="14" scale="30" orientation="landscape" r:id="rId12"/>
    </customSheetView>
    <customSheetView guid="{080B5412-FEB5-45D4-AD07-64A6781F28D1}" scale="50" showPageBreaks="1" fitToPage="1" printArea="1">
      <pane xSplit="6" ySplit="10" topLeftCell="G53" activePane="bottomRight" state="frozen"/>
      <selection pane="bottomRight" activeCell="AH60" sqref="AH60:AV60"/>
      <pageMargins left="0" right="0" top="0" bottom="0" header="0" footer="0"/>
      <printOptions horizontalCentered="1"/>
      <pageSetup paperSize="14" scale="33" orientation="landscape" r:id="rId13"/>
    </customSheetView>
  </customSheetViews>
  <mergeCells count="7">
    <mergeCell ref="V7:V9"/>
    <mergeCell ref="B74:F74"/>
    <mergeCell ref="B1:J1"/>
    <mergeCell ref="B3:U3"/>
    <mergeCell ref="B69:E69"/>
    <mergeCell ref="U7:U9"/>
    <mergeCell ref="B71:E71"/>
  </mergeCells>
  <phoneticPr fontId="29" type="noConversion"/>
  <conditionalFormatting sqref="F68 H68:U68">
    <cfRule type="cellIs" dxfId="20" priority="266" operator="equal">
      <formula>0</formula>
    </cfRule>
    <cfRule type="cellIs" priority="267" operator="equal">
      <formula>0</formula>
    </cfRule>
    <cfRule type="cellIs" dxfId="19" priority="268" operator="lessThan">
      <formula>0</formula>
    </cfRule>
    <cfRule type="cellIs" dxfId="18" priority="269" operator="greaterThan">
      <formula>0</formula>
    </cfRule>
  </conditionalFormatting>
  <printOptions horizontalCentered="1"/>
  <pageMargins left="0" right="0" top="0" bottom="0" header="0" footer="0"/>
  <pageSetup paperSize="14" scale="33" orientation="landscape"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B169"/>
  <sheetViews>
    <sheetView showGridLines="0" zoomScale="60" zoomScaleNormal="60" workbookViewId="0">
      <selection activeCell="L143" sqref="L143"/>
    </sheetView>
  </sheetViews>
  <sheetFormatPr baseColWidth="10" defaultColWidth="11" defaultRowHeight="15.75"/>
  <cols>
    <col min="1" max="1" width="12.875" style="14" bestFit="1" customWidth="1"/>
    <col min="2" max="2" width="7.375" style="14" customWidth="1"/>
    <col min="3" max="3" width="6.5" style="23" customWidth="1"/>
    <col min="4" max="4" width="6.25" style="14" customWidth="1"/>
    <col min="5" max="5" width="57.625" style="14" bestFit="1" customWidth="1"/>
    <col min="6" max="6" width="19.125" style="14" customWidth="1"/>
    <col min="7" max="7" width="15.375" style="14" customWidth="1"/>
    <col min="8" max="19" width="16" style="14" customWidth="1"/>
    <col min="20" max="20" width="17.625" style="14" hidden="1" customWidth="1"/>
    <col min="21" max="21" width="19.125" style="14" hidden="1" customWidth="1"/>
    <col min="22" max="22" width="63.25" style="14" customWidth="1"/>
    <col min="23" max="23" width="15" style="14" bestFit="1" customWidth="1"/>
    <col min="24" max="24" width="12.25" style="14" bestFit="1" customWidth="1"/>
    <col min="25" max="16384" width="11" style="14"/>
  </cols>
  <sheetData>
    <row r="1" spans="1:24" ht="15">
      <c r="B1" s="216"/>
      <c r="C1" s="216"/>
      <c r="D1" s="216"/>
      <c r="E1" s="216"/>
      <c r="F1" s="216"/>
      <c r="G1" s="216"/>
      <c r="H1" s="216"/>
      <c r="I1" s="216"/>
      <c r="J1" s="216"/>
    </row>
    <row r="2" spans="1:24" s="2" customFormat="1" ht="12.75">
      <c r="A2" s="7"/>
    </row>
    <row r="3" spans="1:24" ht="26.25">
      <c r="B3" s="217" t="s">
        <v>0</v>
      </c>
      <c r="C3" s="217"/>
      <c r="D3" s="217"/>
      <c r="E3" s="217"/>
      <c r="F3" s="217"/>
      <c r="G3" s="217"/>
      <c r="H3" s="217"/>
      <c r="I3" s="217"/>
      <c r="J3" s="217"/>
      <c r="K3" s="217"/>
      <c r="L3" s="217"/>
      <c r="M3" s="217"/>
      <c r="N3" s="217"/>
      <c r="O3" s="217"/>
      <c r="P3" s="217"/>
      <c r="Q3" s="217"/>
      <c r="R3" s="217"/>
      <c r="S3" s="217"/>
      <c r="T3" s="217"/>
      <c r="U3" s="217"/>
    </row>
    <row r="4" spans="1:24" ht="26.25">
      <c r="B4" s="32" t="s">
        <v>100</v>
      </c>
      <c r="C4" s="32"/>
      <c r="D4" s="32"/>
      <c r="E4" s="32"/>
      <c r="F4" s="33"/>
      <c r="G4" s="34"/>
      <c r="H4" s="34"/>
      <c r="I4" s="34"/>
      <c r="J4" s="56"/>
      <c r="K4" s="34"/>
      <c r="L4" s="35"/>
      <c r="M4" s="35"/>
      <c r="N4" s="35"/>
      <c r="O4" s="35"/>
      <c r="P4" s="35"/>
      <c r="Q4" s="15"/>
      <c r="R4" s="15"/>
      <c r="S4" s="108"/>
      <c r="T4" s="15"/>
      <c r="U4" s="36"/>
    </row>
    <row r="5" spans="1:24" hidden="1">
      <c r="F5" s="11"/>
      <c r="G5" s="11"/>
      <c r="H5" s="11"/>
      <c r="I5" s="11"/>
      <c r="J5" s="5"/>
      <c r="K5" s="11"/>
      <c r="L5" s="11"/>
      <c r="M5" s="11"/>
      <c r="N5" s="11"/>
      <c r="O5" s="11"/>
      <c r="P5" s="11"/>
      <c r="Q5" s="15"/>
      <c r="R5" s="15" t="e">
        <f>+#REF!+R90</f>
        <v>#REF!</v>
      </c>
      <c r="S5" s="15">
        <f>+S94</f>
        <v>-307402</v>
      </c>
      <c r="T5" s="15"/>
    </row>
    <row r="6" spans="1:24">
      <c r="B6" s="18"/>
      <c r="C6" s="19"/>
      <c r="D6" s="18"/>
      <c r="E6" s="18"/>
      <c r="H6" s="9" t="s">
        <v>2</v>
      </c>
      <c r="J6" s="5"/>
      <c r="K6" s="15"/>
      <c r="L6" s="15"/>
      <c r="M6" s="15"/>
      <c r="N6" s="15"/>
      <c r="O6" s="15"/>
      <c r="P6" s="15"/>
      <c r="Q6" s="15"/>
      <c r="R6" s="15"/>
      <c r="S6" s="15"/>
      <c r="T6" s="15"/>
    </row>
    <row r="7" spans="1:24" ht="18">
      <c r="B7" s="86" t="s">
        <v>3</v>
      </c>
      <c r="C7" s="87" t="s">
        <v>4</v>
      </c>
      <c r="D7" s="86" t="s">
        <v>5</v>
      </c>
      <c r="E7" s="88"/>
      <c r="F7" s="10"/>
      <c r="G7" s="21"/>
      <c r="H7" s="10"/>
      <c r="I7" s="22"/>
      <c r="J7" s="10"/>
      <c r="K7" s="10"/>
      <c r="L7" s="10"/>
      <c r="M7" s="10"/>
      <c r="N7" s="10"/>
      <c r="O7" s="10"/>
      <c r="P7" s="10"/>
      <c r="Q7" s="28"/>
      <c r="R7" s="10"/>
      <c r="S7" s="10"/>
      <c r="T7" s="29" t="s">
        <v>6</v>
      </c>
      <c r="U7" s="220" t="s">
        <v>7</v>
      </c>
      <c r="V7" s="212" t="s">
        <v>8</v>
      </c>
    </row>
    <row r="8" spans="1:24" ht="18">
      <c r="B8" s="110"/>
      <c r="C8" s="110"/>
      <c r="D8" s="110"/>
      <c r="E8" s="111" t="s">
        <v>9</v>
      </c>
      <c r="F8" s="39" t="s">
        <v>10</v>
      </c>
      <c r="G8" s="21"/>
      <c r="H8" s="39" t="s">
        <v>11</v>
      </c>
      <c r="I8" s="112" t="s">
        <v>12</v>
      </c>
      <c r="J8" s="39" t="s">
        <v>13</v>
      </c>
      <c r="K8" s="39" t="s">
        <v>14</v>
      </c>
      <c r="L8" s="39" t="s">
        <v>15</v>
      </c>
      <c r="M8" s="39" t="s">
        <v>16</v>
      </c>
      <c r="N8" s="39" t="s">
        <v>17</v>
      </c>
      <c r="O8" s="39" t="s">
        <v>18</v>
      </c>
      <c r="P8" s="39" t="s">
        <v>19</v>
      </c>
      <c r="Q8" s="40" t="s">
        <v>20</v>
      </c>
      <c r="R8" s="39" t="s">
        <v>21</v>
      </c>
      <c r="S8" s="39" t="s">
        <v>22</v>
      </c>
      <c r="T8" s="39" t="s">
        <v>23</v>
      </c>
      <c r="U8" s="221"/>
      <c r="V8" s="212"/>
    </row>
    <row r="9" spans="1:24" ht="18">
      <c r="B9" s="110"/>
      <c r="C9" s="89"/>
      <c r="D9" s="110"/>
      <c r="E9" s="111"/>
      <c r="F9" s="41" t="s">
        <v>24</v>
      </c>
      <c r="G9" s="21"/>
      <c r="H9" s="41" t="s">
        <v>25</v>
      </c>
      <c r="I9" s="41" t="s">
        <v>25</v>
      </c>
      <c r="J9" s="41" t="s">
        <v>25</v>
      </c>
      <c r="K9" s="41" t="s">
        <v>25</v>
      </c>
      <c r="L9" s="41" t="s">
        <v>25</v>
      </c>
      <c r="M9" s="41" t="s">
        <v>25</v>
      </c>
      <c r="N9" s="41" t="s">
        <v>26</v>
      </c>
      <c r="O9" s="41" t="s">
        <v>26</v>
      </c>
      <c r="P9" s="41" t="s">
        <v>26</v>
      </c>
      <c r="Q9" s="41" t="s">
        <v>26</v>
      </c>
      <c r="R9" s="41" t="s">
        <v>26</v>
      </c>
      <c r="S9" s="41" t="s">
        <v>26</v>
      </c>
      <c r="T9" s="39" t="s">
        <v>27</v>
      </c>
      <c r="U9" s="221"/>
      <c r="V9" s="212"/>
    </row>
    <row r="10" spans="1:24" ht="18" customHeight="1" thickBot="1">
      <c r="B10" s="110"/>
      <c r="C10" s="89"/>
      <c r="D10" s="110"/>
      <c r="E10" s="111"/>
      <c r="F10" s="90"/>
      <c r="G10" s="21"/>
      <c r="H10" s="41"/>
      <c r="I10" s="113"/>
      <c r="J10" s="41"/>
      <c r="K10" s="41"/>
      <c r="L10" s="41"/>
      <c r="M10" s="41"/>
      <c r="N10" s="41"/>
      <c r="O10" s="41"/>
      <c r="P10" s="41"/>
      <c r="Q10" s="42"/>
      <c r="R10" s="41"/>
      <c r="S10" s="90"/>
      <c r="T10" s="39" t="s">
        <v>101</v>
      </c>
      <c r="U10" s="226"/>
      <c r="V10" s="212"/>
    </row>
    <row r="11" spans="1:24" ht="18" hidden="1">
      <c r="A11" s="11"/>
      <c r="B11" s="69"/>
      <c r="C11" s="70"/>
      <c r="D11" s="69"/>
      <c r="E11" s="71" t="s">
        <v>102</v>
      </c>
      <c r="F11" s="54">
        <f>+F13+F19+F21+F25+F30+F32+F35+F39+F18+F29</f>
        <v>171466787</v>
      </c>
      <c r="G11" s="43"/>
      <c r="H11" s="54">
        <f>+H13+H19+H21+H25+H30+H32+H35+H39+H18+H29</f>
        <v>807030</v>
      </c>
      <c r="I11" s="54">
        <f>+I13+I19+I21+I25+I30+I32+I35+I39+I18+I29</f>
        <v>8596116</v>
      </c>
      <c r="J11" s="54">
        <f>+J13+J19+J21+J25+J30+J32+J35+J39+J18+J29</f>
        <v>1130056.706</v>
      </c>
      <c r="K11" s="54">
        <f t="shared" ref="K11:U11" si="0">+K13+K19+K21+K25+K30+K32+K35+K39+K18+K29</f>
        <v>998022.79499999993</v>
      </c>
      <c r="L11" s="54">
        <f t="shared" si="0"/>
        <v>4311329.1610000003</v>
      </c>
      <c r="M11" s="54">
        <f t="shared" si="0"/>
        <v>46709882.424999997</v>
      </c>
      <c r="N11" s="54">
        <f t="shared" si="0"/>
        <v>59788437.133000001</v>
      </c>
      <c r="O11" s="54">
        <f t="shared" si="0"/>
        <v>28415058.13099999</v>
      </c>
      <c r="P11" s="54">
        <f t="shared" si="0"/>
        <v>29844665.668999996</v>
      </c>
      <c r="Q11" s="54">
        <f t="shared" si="0"/>
        <v>15577687.958000004</v>
      </c>
      <c r="R11" s="54">
        <f>+R13+R19+R21+R25+R30+R32+R35+R39+R18+R29</f>
        <v>36106261.791000001</v>
      </c>
      <c r="S11" s="54">
        <f>+S13+S19+S21+S25+S30+S32+S35+S39+S18+S29</f>
        <v>1755488</v>
      </c>
      <c r="T11" s="54">
        <f>+T13+T19+T21+T25+T30+T32+T35+T39+T18+T29</f>
        <v>164108043.73800001</v>
      </c>
      <c r="U11" s="174">
        <f t="shared" si="0"/>
        <v>7358743.2619999945</v>
      </c>
      <c r="V11" s="178"/>
      <c r="X11" s="15"/>
    </row>
    <row r="12" spans="1:24" ht="18" hidden="1">
      <c r="A12" s="11"/>
      <c r="B12" s="68"/>
      <c r="C12" s="64"/>
      <c r="D12" s="65"/>
      <c r="E12" s="65"/>
      <c r="F12" s="13"/>
      <c r="G12" s="43"/>
      <c r="H12" s="12"/>
      <c r="I12" s="13"/>
      <c r="J12" s="12"/>
      <c r="K12" s="12"/>
      <c r="L12" s="12"/>
      <c r="M12" s="12"/>
      <c r="N12" s="12"/>
      <c r="O12" s="12"/>
      <c r="P12" s="12"/>
      <c r="Q12" s="20"/>
      <c r="R12" s="12"/>
      <c r="S12" s="13"/>
      <c r="T12" s="12"/>
      <c r="U12" s="20"/>
      <c r="V12" s="178"/>
      <c r="W12" s="15"/>
    </row>
    <row r="13" spans="1:24" ht="18" hidden="1">
      <c r="A13" s="11" t="str">
        <f>+CONCATENATE(B13,".",C13)</f>
        <v>05.</v>
      </c>
      <c r="B13" s="95" t="s">
        <v>103</v>
      </c>
      <c r="C13" s="30"/>
      <c r="D13" s="91"/>
      <c r="E13" s="60" t="s">
        <v>36</v>
      </c>
      <c r="F13" s="109">
        <f>+F14</f>
        <v>0</v>
      </c>
      <c r="G13" s="43"/>
      <c r="H13" s="43">
        <f t="shared" ref="H13:T13" si="1">+H14</f>
        <v>0</v>
      </c>
      <c r="I13" s="43">
        <f t="shared" si="1"/>
        <v>0</v>
      </c>
      <c r="J13" s="43">
        <f t="shared" si="1"/>
        <v>0</v>
      </c>
      <c r="K13" s="43">
        <f t="shared" si="1"/>
        <v>0</v>
      </c>
      <c r="L13" s="43">
        <f t="shared" si="1"/>
        <v>0</v>
      </c>
      <c r="M13" s="43">
        <f t="shared" si="1"/>
        <v>0</v>
      </c>
      <c r="N13" s="43">
        <f t="shared" si="1"/>
        <v>0</v>
      </c>
      <c r="O13" s="43">
        <f t="shared" si="1"/>
        <v>0</v>
      </c>
      <c r="P13" s="43">
        <f t="shared" si="1"/>
        <v>0</v>
      </c>
      <c r="Q13" s="43">
        <f t="shared" si="1"/>
        <v>0</v>
      </c>
      <c r="R13" s="43">
        <f t="shared" si="1"/>
        <v>0</v>
      </c>
      <c r="S13" s="43">
        <f t="shared" si="1"/>
        <v>0</v>
      </c>
      <c r="T13" s="43">
        <f t="shared" si="1"/>
        <v>0</v>
      </c>
      <c r="U13" s="44">
        <f>+U14</f>
        <v>0</v>
      </c>
      <c r="V13" s="178"/>
    </row>
    <row r="14" spans="1:24" s="23" customFormat="1" ht="18" hidden="1">
      <c r="A14" s="11" t="str">
        <f>+CONCATENATE(B14,".",C14)</f>
        <v>05.02</v>
      </c>
      <c r="B14" s="95" t="s">
        <v>103</v>
      </c>
      <c r="C14" s="37" t="s">
        <v>42</v>
      </c>
      <c r="D14" s="91"/>
      <c r="E14" s="60" t="s">
        <v>104</v>
      </c>
      <c r="F14" s="109">
        <f>SUM(F15:F17)</f>
        <v>0</v>
      </c>
      <c r="G14" s="43"/>
      <c r="H14" s="43">
        <f t="shared" ref="H14:T14" si="2">SUM(H15:H17)</f>
        <v>0</v>
      </c>
      <c r="I14" s="43">
        <f t="shared" si="2"/>
        <v>0</v>
      </c>
      <c r="J14" s="43">
        <f t="shared" si="2"/>
        <v>0</v>
      </c>
      <c r="K14" s="43">
        <f t="shared" si="2"/>
        <v>0</v>
      </c>
      <c r="L14" s="43">
        <f t="shared" si="2"/>
        <v>0</v>
      </c>
      <c r="M14" s="43">
        <f t="shared" si="2"/>
        <v>0</v>
      </c>
      <c r="N14" s="43">
        <f t="shared" si="2"/>
        <v>0</v>
      </c>
      <c r="O14" s="43">
        <f t="shared" si="2"/>
        <v>0</v>
      </c>
      <c r="P14" s="43">
        <f t="shared" si="2"/>
        <v>0</v>
      </c>
      <c r="Q14" s="43">
        <f t="shared" si="2"/>
        <v>0</v>
      </c>
      <c r="R14" s="43">
        <f t="shared" si="2"/>
        <v>0</v>
      </c>
      <c r="S14" s="43">
        <f t="shared" si="2"/>
        <v>0</v>
      </c>
      <c r="T14" s="43">
        <f t="shared" si="2"/>
        <v>0</v>
      </c>
      <c r="U14" s="44">
        <f>SUM(U15:U17)</f>
        <v>0</v>
      </c>
      <c r="V14" s="178"/>
    </row>
    <row r="15" spans="1:24" ht="18" hidden="1">
      <c r="A15" s="11" t="str">
        <f t="shared" ref="A15:A71" si="3">+CONCATENATE(B15,".",C15)</f>
        <v>.</v>
      </c>
      <c r="B15" s="84"/>
      <c r="C15" s="37"/>
      <c r="D15" s="92"/>
      <c r="E15" s="129"/>
      <c r="F15" s="83"/>
      <c r="G15" s="43"/>
      <c r="H15" s="45"/>
      <c r="I15" s="53"/>
      <c r="J15" s="45"/>
      <c r="K15" s="45"/>
      <c r="L15" s="45"/>
      <c r="M15" s="45"/>
      <c r="N15" s="45"/>
      <c r="O15" s="45"/>
      <c r="P15" s="45"/>
      <c r="Q15" s="46"/>
      <c r="R15" s="45"/>
      <c r="S15" s="83"/>
      <c r="T15" s="45">
        <f t="shared" ref="T15:T33" si="4">+SUM(H15:S15)</f>
        <v>0</v>
      </c>
      <c r="U15" s="46">
        <f>+F15-T15</f>
        <v>0</v>
      </c>
      <c r="V15" s="178"/>
    </row>
    <row r="16" spans="1:24" ht="15.75" hidden="1" customHeight="1">
      <c r="A16" s="11" t="str">
        <f t="shared" si="3"/>
        <v>.</v>
      </c>
      <c r="B16" s="84"/>
      <c r="C16" s="37"/>
      <c r="D16" s="92"/>
      <c r="E16" s="129"/>
      <c r="F16" s="83"/>
      <c r="G16" s="43"/>
      <c r="H16" s="45"/>
      <c r="I16" s="53"/>
      <c r="J16" s="45"/>
      <c r="K16" s="45"/>
      <c r="L16" s="45"/>
      <c r="M16" s="45"/>
      <c r="N16" s="45"/>
      <c r="O16" s="45"/>
      <c r="P16" s="45"/>
      <c r="Q16" s="46"/>
      <c r="R16" s="45"/>
      <c r="S16" s="83"/>
      <c r="T16" s="45">
        <f t="shared" si="4"/>
        <v>0</v>
      </c>
      <c r="U16" s="46">
        <f>+F16-T16</f>
        <v>0</v>
      </c>
      <c r="V16" s="178"/>
    </row>
    <row r="17" spans="1:23" ht="15.75" hidden="1" customHeight="1">
      <c r="A17" s="11" t="str">
        <f t="shared" si="3"/>
        <v>.</v>
      </c>
      <c r="B17" s="84"/>
      <c r="C17" s="37"/>
      <c r="D17" s="92"/>
      <c r="E17" s="129"/>
      <c r="F17" s="83"/>
      <c r="G17" s="43"/>
      <c r="H17" s="45"/>
      <c r="I17" s="53"/>
      <c r="J17" s="45"/>
      <c r="K17" s="45"/>
      <c r="L17" s="45"/>
      <c r="M17" s="45"/>
      <c r="N17" s="45"/>
      <c r="O17" s="45"/>
      <c r="P17" s="45"/>
      <c r="Q17" s="46"/>
      <c r="R17" s="45"/>
      <c r="S17" s="83"/>
      <c r="T17" s="45">
        <f t="shared" si="4"/>
        <v>0</v>
      </c>
      <c r="U17" s="46">
        <f>+F17-T17</f>
        <v>0</v>
      </c>
      <c r="V17" s="178"/>
    </row>
    <row r="18" spans="1:23" ht="15.75" hidden="1" customHeight="1">
      <c r="A18" s="11" t="str">
        <f>+CONCATENATE(B18,".",C18)</f>
        <v>06.</v>
      </c>
      <c r="B18" s="95" t="s">
        <v>66</v>
      </c>
      <c r="C18" s="37"/>
      <c r="D18" s="92"/>
      <c r="E18" s="60" t="s">
        <v>105</v>
      </c>
      <c r="F18" s="109">
        <v>0</v>
      </c>
      <c r="G18" s="43"/>
      <c r="H18" s="43">
        <v>0</v>
      </c>
      <c r="I18" s="43">
        <v>0</v>
      </c>
      <c r="J18" s="43">
        <v>0</v>
      </c>
      <c r="K18" s="43">
        <v>0</v>
      </c>
      <c r="L18" s="43">
        <v>0</v>
      </c>
      <c r="M18" s="43">
        <v>0</v>
      </c>
      <c r="N18" s="43">
        <v>0</v>
      </c>
      <c r="O18" s="43">
        <v>0</v>
      </c>
      <c r="P18" s="43">
        <v>0</v>
      </c>
      <c r="Q18" s="43">
        <v>0</v>
      </c>
      <c r="R18" s="43">
        <v>0</v>
      </c>
      <c r="S18" s="43">
        <v>0</v>
      </c>
      <c r="T18" s="45"/>
      <c r="U18" s="46"/>
      <c r="V18" s="178"/>
    </row>
    <row r="19" spans="1:23" ht="13.5" hidden="1" customHeight="1">
      <c r="A19" s="11" t="str">
        <f t="shared" si="3"/>
        <v>07.</v>
      </c>
      <c r="B19" s="95" t="s">
        <v>56</v>
      </c>
      <c r="C19" s="30"/>
      <c r="D19" s="91"/>
      <c r="E19" s="60" t="s">
        <v>106</v>
      </c>
      <c r="F19" s="109">
        <f>+F20</f>
        <v>0</v>
      </c>
      <c r="G19" s="43"/>
      <c r="H19" s="43">
        <f t="shared" ref="H19:U19" si="5">+H20</f>
        <v>0</v>
      </c>
      <c r="I19" s="43">
        <f t="shared" si="5"/>
        <v>0</v>
      </c>
      <c r="J19" s="43">
        <f t="shared" si="5"/>
        <v>0</v>
      </c>
      <c r="K19" s="43">
        <f t="shared" si="5"/>
        <v>0</v>
      </c>
      <c r="L19" s="43">
        <f t="shared" si="5"/>
        <v>0</v>
      </c>
      <c r="M19" s="43">
        <f t="shared" si="5"/>
        <v>0</v>
      </c>
      <c r="N19" s="43">
        <f t="shared" si="5"/>
        <v>0</v>
      </c>
      <c r="O19" s="43">
        <f t="shared" si="5"/>
        <v>0</v>
      </c>
      <c r="P19" s="43">
        <f t="shared" si="5"/>
        <v>0</v>
      </c>
      <c r="Q19" s="43">
        <f t="shared" si="5"/>
        <v>0</v>
      </c>
      <c r="R19" s="43">
        <f t="shared" si="5"/>
        <v>0</v>
      </c>
      <c r="S19" s="43">
        <f t="shared" si="5"/>
        <v>0</v>
      </c>
      <c r="T19" s="43">
        <f t="shared" si="5"/>
        <v>0</v>
      </c>
      <c r="U19" s="44">
        <f t="shared" si="5"/>
        <v>0</v>
      </c>
      <c r="V19" s="178"/>
    </row>
    <row r="20" spans="1:23" ht="15.75" hidden="1" customHeight="1">
      <c r="A20" s="11" t="str">
        <f t="shared" si="3"/>
        <v>.02</v>
      </c>
      <c r="B20" s="95"/>
      <c r="C20" s="75" t="s">
        <v>42</v>
      </c>
      <c r="D20" s="82"/>
      <c r="E20" s="129" t="s">
        <v>107</v>
      </c>
      <c r="F20" s="83"/>
      <c r="G20" s="43"/>
      <c r="H20" s="45"/>
      <c r="I20" s="83"/>
      <c r="J20" s="45"/>
      <c r="K20" s="45"/>
      <c r="L20" s="45"/>
      <c r="M20" s="45"/>
      <c r="N20" s="45"/>
      <c r="O20" s="45"/>
      <c r="P20" s="45"/>
      <c r="Q20" s="46"/>
      <c r="R20" s="45"/>
      <c r="S20" s="83"/>
      <c r="T20" s="45">
        <f t="shared" si="4"/>
        <v>0</v>
      </c>
      <c r="U20" s="46">
        <f>+F20-T20</f>
        <v>0</v>
      </c>
      <c r="V20" s="178"/>
    </row>
    <row r="21" spans="1:23" ht="18" hidden="1">
      <c r="A21" s="11" t="str">
        <f t="shared" si="3"/>
        <v>08.</v>
      </c>
      <c r="B21" s="95" t="s">
        <v>108</v>
      </c>
      <c r="C21" s="30"/>
      <c r="D21" s="91"/>
      <c r="E21" s="60" t="s">
        <v>109</v>
      </c>
      <c r="F21" s="109">
        <f>+F22+F24</f>
        <v>0</v>
      </c>
      <c r="G21" s="43"/>
      <c r="H21" s="43">
        <f>SUM(H22:H24)</f>
        <v>0</v>
      </c>
      <c r="I21" s="109">
        <f t="shared" ref="I21:S21" si="6">SUM(I22:I24)</f>
        <v>0</v>
      </c>
      <c r="J21" s="43">
        <f t="shared" si="6"/>
        <v>0</v>
      </c>
      <c r="K21" s="43">
        <f t="shared" si="6"/>
        <v>0</v>
      </c>
      <c r="L21" s="43">
        <f t="shared" si="6"/>
        <v>0</v>
      </c>
      <c r="M21" s="43">
        <f t="shared" si="6"/>
        <v>0</v>
      </c>
      <c r="N21" s="43">
        <f t="shared" si="6"/>
        <v>0</v>
      </c>
      <c r="O21" s="43">
        <f t="shared" si="6"/>
        <v>0</v>
      </c>
      <c r="P21" s="43">
        <f t="shared" si="6"/>
        <v>0</v>
      </c>
      <c r="Q21" s="44">
        <f t="shared" si="6"/>
        <v>0</v>
      </c>
      <c r="R21" s="43">
        <f t="shared" si="6"/>
        <v>0</v>
      </c>
      <c r="S21" s="109">
        <f t="shared" si="6"/>
        <v>0</v>
      </c>
      <c r="T21" s="43">
        <f>SUM(T22:T24)</f>
        <v>0</v>
      </c>
      <c r="U21" s="44">
        <f>SUM(U22:U24)</f>
        <v>0</v>
      </c>
      <c r="V21" s="178"/>
    </row>
    <row r="22" spans="1:23" ht="18" hidden="1">
      <c r="A22" s="11" t="str">
        <f t="shared" si="3"/>
        <v>.01</v>
      </c>
      <c r="B22" s="84"/>
      <c r="C22" s="37" t="s">
        <v>37</v>
      </c>
      <c r="D22" s="82"/>
      <c r="E22" s="129" t="s">
        <v>110</v>
      </c>
      <c r="F22" s="83"/>
      <c r="G22" s="43"/>
      <c r="H22" s="45"/>
      <c r="I22" s="53"/>
      <c r="J22" s="45"/>
      <c r="K22" s="45"/>
      <c r="L22" s="45"/>
      <c r="M22" s="45"/>
      <c r="N22" s="45"/>
      <c r="O22" s="45"/>
      <c r="P22" s="45"/>
      <c r="Q22" s="46"/>
      <c r="R22" s="45"/>
      <c r="S22" s="83"/>
      <c r="T22" s="45">
        <f t="shared" si="4"/>
        <v>0</v>
      </c>
      <c r="U22" s="46">
        <f>+F22-T22</f>
        <v>0</v>
      </c>
      <c r="V22" s="178"/>
    </row>
    <row r="23" spans="1:23" ht="15.75" hidden="1" customHeight="1">
      <c r="A23" s="11" t="str">
        <f t="shared" si="3"/>
        <v>.02</v>
      </c>
      <c r="B23" s="84"/>
      <c r="C23" s="37" t="s">
        <v>42</v>
      </c>
      <c r="D23" s="82"/>
      <c r="E23" s="129" t="s">
        <v>111</v>
      </c>
      <c r="F23" s="83"/>
      <c r="G23" s="43"/>
      <c r="H23" s="45"/>
      <c r="I23" s="83"/>
      <c r="J23" s="45"/>
      <c r="K23" s="45"/>
      <c r="L23" s="45"/>
      <c r="M23" s="45"/>
      <c r="N23" s="45"/>
      <c r="O23" s="45"/>
      <c r="P23" s="45"/>
      <c r="Q23" s="46"/>
      <c r="R23" s="45"/>
      <c r="S23" s="83"/>
      <c r="T23" s="45">
        <f t="shared" si="4"/>
        <v>0</v>
      </c>
      <c r="U23" s="46">
        <f>+F23-T23</f>
        <v>0</v>
      </c>
      <c r="V23" s="178"/>
    </row>
    <row r="24" spans="1:23" ht="18" hidden="1">
      <c r="A24" s="11" t="str">
        <f t="shared" si="3"/>
        <v>.99</v>
      </c>
      <c r="B24" s="100"/>
      <c r="C24" s="37">
        <v>99</v>
      </c>
      <c r="D24" s="82"/>
      <c r="E24" s="129" t="s">
        <v>112</v>
      </c>
      <c r="F24" s="83"/>
      <c r="G24" s="43"/>
      <c r="H24" s="45"/>
      <c r="I24" s="83"/>
      <c r="J24" s="45"/>
      <c r="K24" s="45"/>
      <c r="L24" s="45"/>
      <c r="M24" s="45"/>
      <c r="N24" s="45"/>
      <c r="O24" s="45"/>
      <c r="P24" s="45"/>
      <c r="Q24" s="46"/>
      <c r="R24" s="45"/>
      <c r="S24" s="83"/>
      <c r="T24" s="45">
        <f t="shared" si="4"/>
        <v>0</v>
      </c>
      <c r="U24" s="46">
        <f>+F24-T24</f>
        <v>0</v>
      </c>
      <c r="V24" s="178"/>
    </row>
    <row r="25" spans="1:23" ht="18" hidden="1">
      <c r="A25" s="11" t="str">
        <f t="shared" si="3"/>
        <v>09.</v>
      </c>
      <c r="B25" s="98" t="s">
        <v>113</v>
      </c>
      <c r="C25" s="30"/>
      <c r="D25" s="91"/>
      <c r="E25" s="60" t="s">
        <v>114</v>
      </c>
      <c r="F25" s="109">
        <f>+F26</f>
        <v>171466777</v>
      </c>
      <c r="G25" s="43"/>
      <c r="H25" s="43">
        <f t="shared" ref="H25:S25" si="7">+H26</f>
        <v>807020</v>
      </c>
      <c r="I25" s="43">
        <f t="shared" si="7"/>
        <v>9323337</v>
      </c>
      <c r="J25" s="43">
        <f t="shared" si="7"/>
        <v>462140.70600000001</v>
      </c>
      <c r="K25" s="43">
        <f t="shared" si="7"/>
        <v>454915.50099999999</v>
      </c>
      <c r="L25" s="43">
        <f t="shared" si="7"/>
        <v>3562124.3679999998</v>
      </c>
      <c r="M25" s="43">
        <f t="shared" si="7"/>
        <v>43745360</v>
      </c>
      <c r="N25" s="43">
        <f t="shared" si="7"/>
        <v>37630326.708000004</v>
      </c>
      <c r="O25" s="43">
        <f t="shared" si="7"/>
        <v>6626881.9579999987</v>
      </c>
      <c r="P25" s="43">
        <f t="shared" si="7"/>
        <v>8056489.7479999997</v>
      </c>
      <c r="Q25" s="43">
        <f t="shared" si="7"/>
        <v>15577687.958000001</v>
      </c>
      <c r="R25" s="43">
        <f t="shared" si="7"/>
        <v>36106261.791000001</v>
      </c>
      <c r="S25" s="43">
        <f t="shared" si="7"/>
        <v>1755488</v>
      </c>
      <c r="T25" s="43">
        <f>+T26</f>
        <v>164108033.73800001</v>
      </c>
      <c r="U25" s="44">
        <f>+U26</f>
        <v>7358743.2619999945</v>
      </c>
      <c r="V25" s="178"/>
    </row>
    <row r="26" spans="1:23" ht="18" hidden="1">
      <c r="A26" s="11" t="str">
        <f t="shared" si="3"/>
        <v>.01</v>
      </c>
      <c r="B26" s="98"/>
      <c r="C26" s="37" t="s">
        <v>37</v>
      </c>
      <c r="D26" s="91"/>
      <c r="E26" s="60" t="s">
        <v>115</v>
      </c>
      <c r="F26" s="109">
        <f t="shared" ref="F26:S26" si="8">+F27+F28</f>
        <v>171466777</v>
      </c>
      <c r="G26" s="43"/>
      <c r="H26" s="43">
        <f>+H27+H28</f>
        <v>807020</v>
      </c>
      <c r="I26" s="43">
        <f t="shared" si="8"/>
        <v>9323337</v>
      </c>
      <c r="J26" s="43">
        <f t="shared" si="8"/>
        <v>462140.70600000001</v>
      </c>
      <c r="K26" s="43">
        <f t="shared" si="8"/>
        <v>454915.50099999999</v>
      </c>
      <c r="L26" s="43">
        <f t="shared" si="8"/>
        <v>3562124.3679999998</v>
      </c>
      <c r="M26" s="43">
        <f t="shared" si="8"/>
        <v>43745360</v>
      </c>
      <c r="N26" s="43">
        <f t="shared" si="8"/>
        <v>37630326.708000004</v>
      </c>
      <c r="O26" s="43">
        <f t="shared" si="8"/>
        <v>6626881.9579999987</v>
      </c>
      <c r="P26" s="43">
        <f t="shared" si="8"/>
        <v>8056489.7479999997</v>
      </c>
      <c r="Q26" s="43">
        <f t="shared" si="8"/>
        <v>15577687.958000001</v>
      </c>
      <c r="R26" s="43">
        <f t="shared" si="8"/>
        <v>36106261.791000001</v>
      </c>
      <c r="S26" s="43">
        <f t="shared" si="8"/>
        <v>1755488</v>
      </c>
      <c r="T26" s="43">
        <f>+T27+T28</f>
        <v>164108033.73800001</v>
      </c>
      <c r="U26" s="44">
        <f>+U27+U28</f>
        <v>7358743.2619999945</v>
      </c>
      <c r="V26" s="178"/>
    </row>
    <row r="27" spans="1:23" ht="18" hidden="1">
      <c r="A27" s="11" t="str">
        <f t="shared" si="3"/>
        <v>.</v>
      </c>
      <c r="B27" s="81"/>
      <c r="C27" s="30"/>
      <c r="D27" s="82" t="s">
        <v>58</v>
      </c>
      <c r="E27" s="129" t="s">
        <v>116</v>
      </c>
      <c r="F27" s="62"/>
      <c r="G27" s="43"/>
      <c r="H27" s="45"/>
      <c r="I27" s="53"/>
      <c r="J27" s="46"/>
      <c r="K27" s="46"/>
      <c r="L27" s="46"/>
      <c r="M27" s="46"/>
      <c r="N27" s="46"/>
      <c r="O27" s="46"/>
      <c r="P27" s="46"/>
      <c r="Q27" s="46"/>
      <c r="R27" s="45"/>
      <c r="S27" s="45"/>
      <c r="T27" s="45">
        <f>+SUM(H27:S27)</f>
        <v>0</v>
      </c>
      <c r="U27" s="46">
        <f>+F27-T27</f>
        <v>0</v>
      </c>
      <c r="V27" s="178"/>
    </row>
    <row r="28" spans="1:23" ht="18" hidden="1">
      <c r="A28" s="11" t="str">
        <f t="shared" si="3"/>
        <v>.</v>
      </c>
      <c r="B28" s="81"/>
      <c r="C28" s="30"/>
      <c r="D28" s="82" t="s">
        <v>117</v>
      </c>
      <c r="E28" s="129" t="s">
        <v>118</v>
      </c>
      <c r="F28" s="62">
        <v>171466777</v>
      </c>
      <c r="G28" s="43"/>
      <c r="H28" s="45">
        <f>+H46</f>
        <v>807020</v>
      </c>
      <c r="I28" s="45">
        <f t="shared" ref="I28:S28" si="9">+I46</f>
        <v>9323337</v>
      </c>
      <c r="J28" s="45">
        <f t="shared" si="9"/>
        <v>462140.70600000001</v>
      </c>
      <c r="K28" s="45">
        <f t="shared" si="9"/>
        <v>454915.50099999999</v>
      </c>
      <c r="L28" s="45">
        <f t="shared" si="9"/>
        <v>3562124.3679999998</v>
      </c>
      <c r="M28" s="45">
        <f t="shared" si="9"/>
        <v>43745360</v>
      </c>
      <c r="N28" s="45">
        <f t="shared" si="9"/>
        <v>37630326.708000004</v>
      </c>
      <c r="O28" s="45">
        <f t="shared" si="9"/>
        <v>6626881.9579999987</v>
      </c>
      <c r="P28" s="45">
        <f t="shared" si="9"/>
        <v>8056489.7479999997</v>
      </c>
      <c r="Q28" s="45">
        <f t="shared" si="9"/>
        <v>15577687.958000001</v>
      </c>
      <c r="R28" s="45">
        <f t="shared" si="9"/>
        <v>36106261.791000001</v>
      </c>
      <c r="S28" s="45">
        <f t="shared" si="9"/>
        <v>1755488</v>
      </c>
      <c r="T28" s="45">
        <f>+SUM(H28:S28)</f>
        <v>164108033.73800001</v>
      </c>
      <c r="U28" s="46">
        <f>+F28-T28</f>
        <v>7358743.2619999945</v>
      </c>
      <c r="V28" s="178"/>
    </row>
    <row r="29" spans="1:23" ht="18" hidden="1">
      <c r="A29" s="11" t="str">
        <f>+CONCATENATE(B29,".",C29)</f>
        <v>10.</v>
      </c>
      <c r="B29" s="93">
        <v>10</v>
      </c>
      <c r="C29" s="30"/>
      <c r="D29" s="82"/>
      <c r="E29" s="60" t="s">
        <v>119</v>
      </c>
      <c r="F29" s="109">
        <v>0</v>
      </c>
      <c r="G29" s="43"/>
      <c r="H29" s="43">
        <v>0</v>
      </c>
      <c r="I29" s="43">
        <v>0</v>
      </c>
      <c r="J29" s="43">
        <v>0</v>
      </c>
      <c r="K29" s="43">
        <v>0</v>
      </c>
      <c r="L29" s="43">
        <v>0</v>
      </c>
      <c r="M29" s="43">
        <v>0</v>
      </c>
      <c r="N29" s="43">
        <v>0</v>
      </c>
      <c r="O29" s="43">
        <v>0</v>
      </c>
      <c r="P29" s="43">
        <v>0</v>
      </c>
      <c r="Q29" s="43">
        <v>0</v>
      </c>
      <c r="R29" s="43">
        <v>0</v>
      </c>
      <c r="S29" s="43">
        <v>0</v>
      </c>
      <c r="T29" s="43">
        <f>+SUM(H29:S29)</f>
        <v>0</v>
      </c>
      <c r="U29" s="46"/>
      <c r="V29" s="178"/>
    </row>
    <row r="30" spans="1:23" ht="18" hidden="1">
      <c r="A30" s="11" t="str">
        <f t="shared" si="3"/>
        <v>11.</v>
      </c>
      <c r="B30" s="98">
        <v>11</v>
      </c>
      <c r="C30" s="30"/>
      <c r="D30" s="91"/>
      <c r="E30" s="60" t="s">
        <v>120</v>
      </c>
      <c r="F30" s="109">
        <f>+F31</f>
        <v>0</v>
      </c>
      <c r="G30" s="43"/>
      <c r="H30" s="43">
        <f t="shared" ref="H30:S30" si="10">SUM(H31:H31)</f>
        <v>0</v>
      </c>
      <c r="I30" s="109">
        <f t="shared" si="10"/>
        <v>0</v>
      </c>
      <c r="J30" s="43">
        <f t="shared" si="10"/>
        <v>0</v>
      </c>
      <c r="K30" s="43">
        <f t="shared" si="10"/>
        <v>0</v>
      </c>
      <c r="L30" s="43">
        <f t="shared" si="10"/>
        <v>0</v>
      </c>
      <c r="M30" s="45">
        <f t="shared" si="10"/>
        <v>0</v>
      </c>
      <c r="N30" s="43">
        <f t="shared" si="10"/>
        <v>0</v>
      </c>
      <c r="O30" s="43">
        <f t="shared" si="10"/>
        <v>0</v>
      </c>
      <c r="P30" s="43">
        <f t="shared" si="10"/>
        <v>0</v>
      </c>
      <c r="Q30" s="44">
        <f t="shared" si="10"/>
        <v>0</v>
      </c>
      <c r="R30" s="43">
        <f t="shared" si="10"/>
        <v>0</v>
      </c>
      <c r="S30" s="109">
        <f t="shared" si="10"/>
        <v>0</v>
      </c>
      <c r="T30" s="43">
        <f>SUM(T31:T31)</f>
        <v>0</v>
      </c>
      <c r="U30" s="44">
        <f>SUM(U31:U31)</f>
        <v>0</v>
      </c>
      <c r="V30" s="178"/>
    </row>
    <row r="31" spans="1:23" ht="18" hidden="1">
      <c r="A31" s="11" t="str">
        <f t="shared" si="3"/>
        <v>.03</v>
      </c>
      <c r="B31" s="84"/>
      <c r="C31" s="37" t="s">
        <v>34</v>
      </c>
      <c r="D31" s="82"/>
      <c r="E31" s="129" t="s">
        <v>121</v>
      </c>
      <c r="F31" s="83">
        <v>0</v>
      </c>
      <c r="G31" s="43"/>
      <c r="H31" s="45"/>
      <c r="I31" s="83"/>
      <c r="J31" s="45"/>
      <c r="K31" s="45"/>
      <c r="L31" s="45"/>
      <c r="M31" s="45"/>
      <c r="N31" s="45"/>
      <c r="O31" s="45"/>
      <c r="P31" s="45"/>
      <c r="Q31" s="46"/>
      <c r="R31" s="45"/>
      <c r="S31" s="83"/>
      <c r="T31" s="45">
        <f t="shared" si="4"/>
        <v>0</v>
      </c>
      <c r="U31" s="46">
        <f>+F31-T31</f>
        <v>0</v>
      </c>
      <c r="V31" s="178"/>
      <c r="W31" s="62"/>
    </row>
    <row r="32" spans="1:23" ht="18" hidden="1">
      <c r="A32" s="11" t="str">
        <f t="shared" si="3"/>
        <v>12.</v>
      </c>
      <c r="B32" s="95" t="s">
        <v>122</v>
      </c>
      <c r="C32" s="37"/>
      <c r="D32" s="91"/>
      <c r="E32" s="60" t="s">
        <v>123</v>
      </c>
      <c r="F32" s="109">
        <f>+F33</f>
        <v>0</v>
      </c>
      <c r="G32" s="43"/>
      <c r="H32" s="43">
        <f>SUM(H33:H34)</f>
        <v>0</v>
      </c>
      <c r="I32" s="109">
        <f t="shared" ref="I32:S32" si="11">SUM(I33:I34)</f>
        <v>0</v>
      </c>
      <c r="J32" s="43">
        <f t="shared" si="11"/>
        <v>0</v>
      </c>
      <c r="K32" s="43">
        <f t="shared" si="11"/>
        <v>0</v>
      </c>
      <c r="L32" s="43">
        <f t="shared" si="11"/>
        <v>0</v>
      </c>
      <c r="M32" s="43">
        <f t="shared" si="11"/>
        <v>0</v>
      </c>
      <c r="N32" s="43">
        <f t="shared" si="11"/>
        <v>0</v>
      </c>
      <c r="O32" s="43">
        <f t="shared" si="11"/>
        <v>0</v>
      </c>
      <c r="P32" s="43">
        <f t="shared" si="11"/>
        <v>0</v>
      </c>
      <c r="Q32" s="44">
        <f t="shared" si="11"/>
        <v>0</v>
      </c>
      <c r="R32" s="43">
        <f t="shared" si="11"/>
        <v>0</v>
      </c>
      <c r="S32" s="109">
        <f t="shared" si="11"/>
        <v>0</v>
      </c>
      <c r="T32" s="43">
        <f>SUM(T33:T34)</f>
        <v>0</v>
      </c>
      <c r="U32" s="44">
        <f>SUM(U33:U34)</f>
        <v>0</v>
      </c>
      <c r="V32" s="178"/>
    </row>
    <row r="33" spans="1:24" ht="18" hidden="1">
      <c r="A33" s="11" t="str">
        <f t="shared" si="3"/>
        <v>.07</v>
      </c>
      <c r="B33" s="84"/>
      <c r="C33" s="37" t="s">
        <v>56</v>
      </c>
      <c r="D33" s="82"/>
      <c r="E33" s="129" t="s">
        <v>124</v>
      </c>
      <c r="F33" s="83"/>
      <c r="G33" s="43"/>
      <c r="H33" s="45"/>
      <c r="I33" s="83"/>
      <c r="J33" s="45"/>
      <c r="K33" s="45"/>
      <c r="L33" s="45"/>
      <c r="M33" s="45"/>
      <c r="N33" s="45"/>
      <c r="O33" s="45"/>
      <c r="P33" s="45"/>
      <c r="Q33" s="46"/>
      <c r="R33" s="45"/>
      <c r="S33" s="83"/>
      <c r="T33" s="45">
        <f t="shared" si="4"/>
        <v>0</v>
      </c>
      <c r="U33" s="46">
        <f>+F33-T33</f>
        <v>0</v>
      </c>
      <c r="V33" s="178"/>
    </row>
    <row r="34" spans="1:24" ht="15.75" hidden="1" customHeight="1">
      <c r="A34" s="11" t="str">
        <f t="shared" si="3"/>
        <v>.10</v>
      </c>
      <c r="B34" s="84"/>
      <c r="C34" s="37">
        <v>10</v>
      </c>
      <c r="D34" s="82"/>
      <c r="E34" s="129" t="s">
        <v>125</v>
      </c>
      <c r="F34" s="83">
        <v>0</v>
      </c>
      <c r="G34" s="43"/>
      <c r="H34" s="45"/>
      <c r="I34" s="83"/>
      <c r="J34" s="45"/>
      <c r="K34" s="45"/>
      <c r="L34" s="45"/>
      <c r="M34" s="45"/>
      <c r="N34" s="45"/>
      <c r="O34" s="45"/>
      <c r="P34" s="45"/>
      <c r="Q34" s="46"/>
      <c r="R34" s="45"/>
      <c r="S34" s="83"/>
      <c r="T34" s="45">
        <f>+SUM(H34:S34)</f>
        <v>0</v>
      </c>
      <c r="U34" s="46">
        <f>+F34-T34</f>
        <v>0</v>
      </c>
      <c r="V34" s="178"/>
    </row>
    <row r="35" spans="1:24" ht="15.75" hidden="1" customHeight="1">
      <c r="A35" s="11" t="str">
        <f t="shared" si="3"/>
        <v>13.</v>
      </c>
      <c r="B35" s="95">
        <v>13</v>
      </c>
      <c r="C35" s="30"/>
      <c r="D35" s="91"/>
      <c r="E35" s="60" t="s">
        <v>126</v>
      </c>
      <c r="F35" s="109">
        <f>+F36</f>
        <v>0</v>
      </c>
      <c r="G35" s="43"/>
      <c r="H35" s="43">
        <f>+H36</f>
        <v>0</v>
      </c>
      <c r="I35" s="43">
        <f t="shared" ref="I35:S35" si="12">+I36</f>
        <v>0</v>
      </c>
      <c r="J35" s="43">
        <f t="shared" si="12"/>
        <v>0</v>
      </c>
      <c r="K35" s="43">
        <f t="shared" si="12"/>
        <v>0</v>
      </c>
      <c r="L35" s="43">
        <f t="shared" si="12"/>
        <v>0</v>
      </c>
      <c r="M35" s="43">
        <f t="shared" si="12"/>
        <v>0</v>
      </c>
      <c r="N35" s="43">
        <f t="shared" si="12"/>
        <v>0</v>
      </c>
      <c r="O35" s="43">
        <f t="shared" si="12"/>
        <v>0</v>
      </c>
      <c r="P35" s="43">
        <f t="shared" si="12"/>
        <v>0</v>
      </c>
      <c r="Q35" s="43">
        <f t="shared" si="12"/>
        <v>0</v>
      </c>
      <c r="R35" s="43">
        <f t="shared" si="12"/>
        <v>0</v>
      </c>
      <c r="S35" s="43">
        <f t="shared" si="12"/>
        <v>0</v>
      </c>
      <c r="T35" s="43">
        <f>+T36</f>
        <v>0</v>
      </c>
      <c r="U35" s="44">
        <f>+U36</f>
        <v>0</v>
      </c>
      <c r="V35" s="178"/>
    </row>
    <row r="36" spans="1:24" ht="15.75" hidden="1" customHeight="1">
      <c r="A36" s="11" t="str">
        <f t="shared" si="3"/>
        <v>13.02</v>
      </c>
      <c r="B36" s="95">
        <v>13</v>
      </c>
      <c r="C36" s="37" t="s">
        <v>42</v>
      </c>
      <c r="D36" s="82"/>
      <c r="E36" s="129" t="s">
        <v>104</v>
      </c>
      <c r="F36" s="83"/>
      <c r="G36" s="43"/>
      <c r="H36" s="45"/>
      <c r="I36" s="45"/>
      <c r="J36" s="45"/>
      <c r="K36" s="45"/>
      <c r="L36" s="45"/>
      <c r="M36" s="45"/>
      <c r="N36" s="45"/>
      <c r="O36" s="45"/>
      <c r="P36" s="45"/>
      <c r="Q36" s="45"/>
      <c r="R36" s="45"/>
      <c r="S36" s="45"/>
      <c r="T36" s="45">
        <f>+T37+T38</f>
        <v>0</v>
      </c>
      <c r="U36" s="46">
        <f>+U37+U38</f>
        <v>0</v>
      </c>
      <c r="V36" s="178"/>
    </row>
    <row r="37" spans="1:24" ht="15.75" hidden="1" customHeight="1">
      <c r="A37" s="11" t="str">
        <f t="shared" si="3"/>
        <v>.</v>
      </c>
      <c r="B37" s="84"/>
      <c r="C37" s="37"/>
      <c r="D37" s="82" t="s">
        <v>117</v>
      </c>
      <c r="E37" s="129" t="s">
        <v>127</v>
      </c>
      <c r="F37" s="83"/>
      <c r="G37" s="43"/>
      <c r="H37" s="45"/>
      <c r="I37" s="83"/>
      <c r="J37" s="45"/>
      <c r="K37" s="45"/>
      <c r="L37" s="45"/>
      <c r="M37" s="45"/>
      <c r="N37" s="45"/>
      <c r="O37" s="45"/>
      <c r="P37" s="45"/>
      <c r="Q37" s="46"/>
      <c r="R37" s="45"/>
      <c r="S37" s="83"/>
      <c r="T37" s="45">
        <f>+SUM(H37:S37)</f>
        <v>0</v>
      </c>
      <c r="U37" s="46">
        <f>+F37-T37</f>
        <v>0</v>
      </c>
      <c r="V37" s="178"/>
    </row>
    <row r="38" spans="1:24" ht="15.75" hidden="1" customHeight="1">
      <c r="A38" s="11" t="str">
        <f t="shared" si="3"/>
        <v>.</v>
      </c>
      <c r="B38" s="84"/>
      <c r="C38" s="37"/>
      <c r="D38" s="92" t="s">
        <v>128</v>
      </c>
      <c r="E38" s="129" t="s">
        <v>129</v>
      </c>
      <c r="F38" s="83"/>
      <c r="G38" s="43"/>
      <c r="H38" s="45"/>
      <c r="I38" s="83"/>
      <c r="J38" s="45"/>
      <c r="K38" s="45"/>
      <c r="L38" s="45"/>
      <c r="M38" s="45"/>
      <c r="N38" s="45"/>
      <c r="O38" s="45"/>
      <c r="P38" s="45"/>
      <c r="Q38" s="46"/>
      <c r="R38" s="45"/>
      <c r="S38" s="83"/>
      <c r="T38" s="45">
        <f>+SUM(H38:S38)</f>
        <v>0</v>
      </c>
      <c r="U38" s="46">
        <f>+F38-T38</f>
        <v>0</v>
      </c>
      <c r="V38" s="178"/>
    </row>
    <row r="39" spans="1:24" ht="18" hidden="1">
      <c r="A39" s="5">
        <f>+H27+I27+J27-H43-I43-J43-K43</f>
        <v>0</v>
      </c>
      <c r="B39" s="98">
        <v>15</v>
      </c>
      <c r="C39" s="30"/>
      <c r="D39" s="91"/>
      <c r="E39" s="60" t="s">
        <v>130</v>
      </c>
      <c r="F39" s="109">
        <v>10</v>
      </c>
      <c r="G39" s="43"/>
      <c r="H39" s="43">
        <v>10</v>
      </c>
      <c r="I39" s="109">
        <f t="shared" ref="I39:S39" si="13">+H93</f>
        <v>-727221</v>
      </c>
      <c r="J39" s="43">
        <f t="shared" si="13"/>
        <v>667916</v>
      </c>
      <c r="K39" s="43">
        <f t="shared" si="13"/>
        <v>543107.29399999999</v>
      </c>
      <c r="L39" s="43">
        <f t="shared" si="13"/>
        <v>749204.79300000006</v>
      </c>
      <c r="M39" s="43">
        <f t="shared" si="13"/>
        <v>2964522.4249999998</v>
      </c>
      <c r="N39" s="43">
        <f t="shared" si="13"/>
        <v>22158110.424999997</v>
      </c>
      <c r="O39" s="43">
        <f t="shared" si="13"/>
        <v>21788176.172999993</v>
      </c>
      <c r="P39" s="43">
        <f t="shared" si="13"/>
        <v>21788175.920999996</v>
      </c>
      <c r="Q39" s="44">
        <f t="shared" si="13"/>
        <v>3.7252902984619141E-9</v>
      </c>
      <c r="R39" s="43">
        <f t="shared" si="13"/>
        <v>0</v>
      </c>
      <c r="S39" s="109">
        <f t="shared" si="13"/>
        <v>0</v>
      </c>
      <c r="T39" s="43">
        <f>+H39</f>
        <v>10</v>
      </c>
      <c r="U39" s="44">
        <f>+F39-T39</f>
        <v>0</v>
      </c>
      <c r="V39" s="178"/>
    </row>
    <row r="40" spans="1:24" ht="18" hidden="1">
      <c r="A40" s="11" t="str">
        <f t="shared" si="3"/>
        <v>.</v>
      </c>
      <c r="B40" s="84"/>
      <c r="C40" s="30"/>
      <c r="D40" s="82"/>
      <c r="E40" s="130"/>
      <c r="F40" s="83"/>
      <c r="G40" s="1"/>
      <c r="H40" s="45"/>
      <c r="I40" s="83"/>
      <c r="J40" s="45"/>
      <c r="K40" s="45"/>
      <c r="L40" s="45"/>
      <c r="M40" s="45"/>
      <c r="N40" s="45"/>
      <c r="O40" s="45"/>
      <c r="P40" s="45"/>
      <c r="Q40" s="46"/>
      <c r="R40" s="45"/>
      <c r="S40" s="83"/>
      <c r="T40" s="45"/>
      <c r="U40" s="46"/>
      <c r="V40" s="178"/>
    </row>
    <row r="41" spans="1:24" ht="18" customHeight="1">
      <c r="A41" s="11" t="str">
        <f t="shared" si="3"/>
        <v>.</v>
      </c>
      <c r="B41" s="72"/>
      <c r="C41" s="73"/>
      <c r="D41" s="72"/>
      <c r="E41" s="74" t="s">
        <v>28</v>
      </c>
      <c r="F41" s="6">
        <f>+F43+F44+F45+F46+F76+F83+F84+F87+F89+F91+F93+F72+F75</f>
        <v>171466787</v>
      </c>
      <c r="G41" s="85"/>
      <c r="H41" s="6">
        <f>+H43+H44+H45+H46+H76+H83+H84+H87+H89+H91+H93+H72+H75</f>
        <v>4418454</v>
      </c>
      <c r="I41" s="6">
        <f t="shared" ref="I41:U41" si="14">+I43+I44+I45+I46+I76+I83+I84+I87+I89+I91+I93+I72+I75</f>
        <v>9987301</v>
      </c>
      <c r="J41" s="6">
        <f t="shared" si="14"/>
        <v>1001861</v>
      </c>
      <c r="K41" s="6">
        <f t="shared" si="14"/>
        <v>1204120.294</v>
      </c>
      <c r="L41" s="6">
        <f t="shared" si="14"/>
        <v>6526646.7929999996</v>
      </c>
      <c r="M41" s="6">
        <f t="shared" si="14"/>
        <v>65903421.424999997</v>
      </c>
      <c r="N41" s="6">
        <f t="shared" si="14"/>
        <v>59418502.880999997</v>
      </c>
      <c r="O41" s="6">
        <f t="shared" si="14"/>
        <v>28415057.878999993</v>
      </c>
      <c r="P41" s="6">
        <f t="shared" si="14"/>
        <v>8056489.7480000034</v>
      </c>
      <c r="Q41" s="6">
        <f t="shared" si="14"/>
        <v>15577687.958000001</v>
      </c>
      <c r="R41" s="175">
        <f t="shared" si="14"/>
        <v>36106261.791000001</v>
      </c>
      <c r="S41" s="6">
        <f t="shared" si="14"/>
        <v>2062890</v>
      </c>
      <c r="T41" s="6">
        <f t="shared" si="14"/>
        <v>188875365</v>
      </c>
      <c r="U41" s="175">
        <f t="shared" si="14"/>
        <v>-303965</v>
      </c>
      <c r="V41" s="223"/>
      <c r="W41" s="15"/>
    </row>
    <row r="42" spans="1:24" ht="18" customHeight="1">
      <c r="A42" s="11" t="str">
        <f t="shared" si="3"/>
        <v>.</v>
      </c>
      <c r="B42" s="185"/>
      <c r="C42" s="186"/>
      <c r="D42" s="187"/>
      <c r="E42" s="188"/>
      <c r="F42" s="12"/>
      <c r="G42" s="3"/>
      <c r="H42" s="45"/>
      <c r="I42" s="45"/>
      <c r="J42" s="45"/>
      <c r="K42" s="45"/>
      <c r="L42" s="45"/>
      <c r="M42" s="45"/>
      <c r="N42" s="45"/>
      <c r="O42" s="45"/>
      <c r="P42" s="45"/>
      <c r="Q42" s="45"/>
      <c r="R42" s="46"/>
      <c r="S42" s="45"/>
      <c r="T42" s="45"/>
      <c r="U42" s="46"/>
      <c r="V42" s="224"/>
    </row>
    <row r="43" spans="1:24" s="23" customFormat="1" ht="18" hidden="1" customHeight="1">
      <c r="A43" s="11" t="str">
        <f t="shared" si="3"/>
        <v>21.</v>
      </c>
      <c r="B43" s="98" t="s">
        <v>29</v>
      </c>
      <c r="C43" s="30"/>
      <c r="D43" s="91"/>
      <c r="E43" s="96" t="s">
        <v>30</v>
      </c>
      <c r="F43" s="43"/>
      <c r="G43" s="85"/>
      <c r="H43" s="43">
        <f>+H100</f>
        <v>0</v>
      </c>
      <c r="I43" s="43">
        <f t="shared" ref="I43:S43" si="15">+I100</f>
        <v>0</v>
      </c>
      <c r="J43" s="43">
        <f t="shared" si="15"/>
        <v>0</v>
      </c>
      <c r="K43" s="43">
        <f t="shared" si="15"/>
        <v>0</v>
      </c>
      <c r="L43" s="43">
        <f t="shared" si="15"/>
        <v>0</v>
      </c>
      <c r="M43" s="43">
        <f t="shared" si="15"/>
        <v>0</v>
      </c>
      <c r="N43" s="43">
        <f t="shared" si="15"/>
        <v>0</v>
      </c>
      <c r="O43" s="43">
        <f t="shared" si="15"/>
        <v>0</v>
      </c>
      <c r="P43" s="43">
        <f t="shared" si="15"/>
        <v>0</v>
      </c>
      <c r="Q43" s="43">
        <f t="shared" si="15"/>
        <v>0</v>
      </c>
      <c r="R43" s="44">
        <f t="shared" si="15"/>
        <v>0</v>
      </c>
      <c r="S43" s="43">
        <f t="shared" si="15"/>
        <v>0</v>
      </c>
      <c r="T43" s="43">
        <f>+SUM(H43:S43)</f>
        <v>0</v>
      </c>
      <c r="U43" s="44">
        <f>+F43-T43</f>
        <v>0</v>
      </c>
      <c r="V43" s="224"/>
      <c r="W43" s="80"/>
      <c r="X43" s="17"/>
    </row>
    <row r="44" spans="1:24" ht="18" hidden="1" customHeight="1">
      <c r="A44" s="11" t="str">
        <f t="shared" si="3"/>
        <v>22.</v>
      </c>
      <c r="B44" s="98" t="s">
        <v>31</v>
      </c>
      <c r="C44" s="30"/>
      <c r="D44" s="91"/>
      <c r="E44" s="96" t="s">
        <v>32</v>
      </c>
      <c r="F44" s="43"/>
      <c r="G44" s="85"/>
      <c r="H44" s="43"/>
      <c r="I44" s="43"/>
      <c r="J44" s="43"/>
      <c r="K44" s="43"/>
      <c r="L44" s="43"/>
      <c r="M44" s="43"/>
      <c r="N44" s="43"/>
      <c r="O44" s="43"/>
      <c r="P44" s="43"/>
      <c r="Q44" s="43"/>
      <c r="R44" s="44"/>
      <c r="S44" s="43"/>
      <c r="T44" s="43">
        <f>+SUM(H44:S44)</f>
        <v>0</v>
      </c>
      <c r="U44" s="44">
        <f>+F44-T44</f>
        <v>0</v>
      </c>
      <c r="V44" s="224"/>
      <c r="X44" s="17"/>
    </row>
    <row r="45" spans="1:24" ht="18" hidden="1" customHeight="1">
      <c r="A45" s="11" t="str">
        <f t="shared" si="3"/>
        <v>23.</v>
      </c>
      <c r="B45" s="98">
        <v>23</v>
      </c>
      <c r="C45" s="30"/>
      <c r="D45" s="91"/>
      <c r="E45" s="96" t="s">
        <v>33</v>
      </c>
      <c r="F45" s="43">
        <v>0</v>
      </c>
      <c r="G45" s="85"/>
      <c r="H45" s="43"/>
      <c r="I45" s="43"/>
      <c r="J45" s="43"/>
      <c r="K45" s="43"/>
      <c r="L45" s="43"/>
      <c r="M45" s="43"/>
      <c r="N45" s="43"/>
      <c r="O45" s="43"/>
      <c r="P45" s="43"/>
      <c r="Q45" s="43"/>
      <c r="R45" s="44"/>
      <c r="S45" s="43"/>
      <c r="T45" s="43">
        <v>0</v>
      </c>
      <c r="U45" s="44">
        <f>+F45-T45</f>
        <v>0</v>
      </c>
      <c r="V45" s="224"/>
      <c r="X45" s="17"/>
    </row>
    <row r="46" spans="1:24">
      <c r="A46" s="11" t="str">
        <f t="shared" si="3"/>
        <v>24.</v>
      </c>
      <c r="B46" s="98">
        <v>24</v>
      </c>
      <c r="C46" s="30"/>
      <c r="D46" s="91"/>
      <c r="E46" s="96" t="s">
        <v>36</v>
      </c>
      <c r="F46" s="43">
        <f>+F47+F51+F60</f>
        <v>171466777</v>
      </c>
      <c r="G46" s="85"/>
      <c r="H46" s="43">
        <v>807020</v>
      </c>
      <c r="I46" s="43">
        <v>9323337</v>
      </c>
      <c r="J46" s="43">
        <v>462140.70600000001</v>
      </c>
      <c r="K46" s="43">
        <v>454915.50099999999</v>
      </c>
      <c r="L46" s="43">
        <v>3562124.3679999998</v>
      </c>
      <c r="M46" s="43">
        <v>43745360</v>
      </c>
      <c r="N46" s="43">
        <v>37630326.708000004</v>
      </c>
      <c r="O46" s="43">
        <v>6626881.9579999987</v>
      </c>
      <c r="P46" s="43">
        <v>8056489.7479999997</v>
      </c>
      <c r="Q46" s="43">
        <v>15577687.958000001</v>
      </c>
      <c r="R46" s="44">
        <v>36106261.791000001</v>
      </c>
      <c r="S46" s="43">
        <v>1755488</v>
      </c>
      <c r="T46" s="43">
        <f>+T47+T51+T60</f>
        <v>188571390</v>
      </c>
      <c r="U46" s="44">
        <f>+U47+U51+U60</f>
        <v>0</v>
      </c>
      <c r="V46" s="224"/>
      <c r="X46" s="17"/>
    </row>
    <row r="47" spans="1:24" hidden="1">
      <c r="A47" s="11" t="str">
        <f t="shared" si="3"/>
        <v>.01</v>
      </c>
      <c r="B47" s="98"/>
      <c r="C47" s="37" t="s">
        <v>37</v>
      </c>
      <c r="D47" s="91"/>
      <c r="E47" s="96" t="s">
        <v>38</v>
      </c>
      <c r="F47" s="43">
        <f>SUM(F48:F50)</f>
        <v>745924</v>
      </c>
      <c r="G47" s="85"/>
      <c r="H47" s="43">
        <f t="shared" ref="H47:S47" si="16">SUM(H48:H50)</f>
        <v>0</v>
      </c>
      <c r="I47" s="43">
        <f t="shared" si="16"/>
        <v>522146</v>
      </c>
      <c r="J47" s="43">
        <f t="shared" si="16"/>
        <v>0</v>
      </c>
      <c r="K47" s="43">
        <f t="shared" si="16"/>
        <v>0</v>
      </c>
      <c r="L47" s="43">
        <f t="shared" si="16"/>
        <v>0</v>
      </c>
      <c r="M47" s="43">
        <f t="shared" si="16"/>
        <v>0</v>
      </c>
      <c r="N47" s="43">
        <f t="shared" si="16"/>
        <v>223778</v>
      </c>
      <c r="O47" s="43">
        <f t="shared" si="16"/>
        <v>0</v>
      </c>
      <c r="P47" s="43">
        <f t="shared" si="16"/>
        <v>0</v>
      </c>
      <c r="Q47" s="43">
        <f t="shared" si="16"/>
        <v>0</v>
      </c>
      <c r="R47" s="44">
        <f t="shared" si="16"/>
        <v>0</v>
      </c>
      <c r="S47" s="43">
        <f t="shared" si="16"/>
        <v>0</v>
      </c>
      <c r="T47" s="43">
        <f>SUM(T48:T50)</f>
        <v>745924</v>
      </c>
      <c r="U47" s="44">
        <f>SUM(U48:U50)</f>
        <v>0</v>
      </c>
      <c r="V47" s="224"/>
      <c r="X47" s="17"/>
    </row>
    <row r="48" spans="1:24" hidden="1">
      <c r="A48" s="11" t="str">
        <f t="shared" si="3"/>
        <v>.</v>
      </c>
      <c r="B48" s="84"/>
      <c r="C48" s="37"/>
      <c r="D48" s="92" t="s">
        <v>131</v>
      </c>
      <c r="E48" s="63" t="s">
        <v>132</v>
      </c>
      <c r="F48" s="45">
        <v>745924</v>
      </c>
      <c r="G48" s="85"/>
      <c r="H48" s="45"/>
      <c r="I48" s="45">
        <v>522146</v>
      </c>
      <c r="J48" s="45"/>
      <c r="K48" s="45"/>
      <c r="L48" s="45"/>
      <c r="M48" s="45"/>
      <c r="N48" s="45">
        <v>223778</v>
      </c>
      <c r="O48" s="45"/>
      <c r="P48" s="45"/>
      <c r="Q48" s="45"/>
      <c r="R48" s="46"/>
      <c r="S48" s="45"/>
      <c r="T48" s="45">
        <f t="shared" ref="T48:T59" si="17">+SUM(H48:S48)</f>
        <v>745924</v>
      </c>
      <c r="U48" s="46">
        <f>+F48-T48</f>
        <v>0</v>
      </c>
      <c r="V48" s="224"/>
      <c r="X48" s="17"/>
    </row>
    <row r="49" spans="1:24" hidden="1">
      <c r="A49" s="11" t="str">
        <f t="shared" si="3"/>
        <v>.</v>
      </c>
      <c r="B49" s="84"/>
      <c r="C49" s="37"/>
      <c r="D49" s="92"/>
      <c r="E49" s="63"/>
      <c r="F49" s="45"/>
      <c r="G49" s="85"/>
      <c r="H49" s="45"/>
      <c r="I49" s="45"/>
      <c r="J49" s="45"/>
      <c r="K49" s="45"/>
      <c r="L49" s="45"/>
      <c r="M49" s="45"/>
      <c r="N49" s="45"/>
      <c r="O49" s="45"/>
      <c r="P49" s="45"/>
      <c r="Q49" s="45"/>
      <c r="R49" s="46"/>
      <c r="S49" s="45"/>
      <c r="T49" s="45">
        <f t="shared" si="17"/>
        <v>0</v>
      </c>
      <c r="U49" s="46">
        <f>+F49-T49</f>
        <v>0</v>
      </c>
      <c r="V49" s="224"/>
      <c r="X49" s="17"/>
    </row>
    <row r="50" spans="1:24" hidden="1">
      <c r="A50" s="11" t="str">
        <f t="shared" si="3"/>
        <v>.</v>
      </c>
      <c r="B50" s="84"/>
      <c r="C50" s="37"/>
      <c r="D50" s="92"/>
      <c r="E50" s="63"/>
      <c r="F50" s="45"/>
      <c r="G50" s="85"/>
      <c r="H50" s="45"/>
      <c r="I50" s="45"/>
      <c r="J50" s="45"/>
      <c r="K50" s="45"/>
      <c r="L50" s="45"/>
      <c r="M50" s="45"/>
      <c r="N50" s="45"/>
      <c r="O50" s="45"/>
      <c r="P50" s="45"/>
      <c r="Q50" s="45"/>
      <c r="R50" s="46"/>
      <c r="S50" s="45"/>
      <c r="T50" s="45">
        <f t="shared" si="17"/>
        <v>0</v>
      </c>
      <c r="U50" s="46">
        <f>+F50-T50</f>
        <v>0</v>
      </c>
      <c r="V50" s="224"/>
      <c r="X50" s="17"/>
    </row>
    <row r="51" spans="1:24" hidden="1">
      <c r="A51" s="11" t="str">
        <f t="shared" si="3"/>
        <v>24.02</v>
      </c>
      <c r="B51" s="98">
        <v>24</v>
      </c>
      <c r="C51" s="37" t="s">
        <v>42</v>
      </c>
      <c r="D51" s="91"/>
      <c r="E51" s="96" t="s">
        <v>43</v>
      </c>
      <c r="F51" s="43">
        <f>+F52+F53+F54+F57+F58</f>
        <v>25736582</v>
      </c>
      <c r="G51" s="85"/>
      <c r="H51" s="43">
        <f t="shared" ref="H51:S51" si="18">+H52+H53+H54+H57+H58</f>
        <v>0</v>
      </c>
      <c r="I51" s="43">
        <f t="shared" si="18"/>
        <v>8552307</v>
      </c>
      <c r="J51" s="43">
        <f t="shared" si="18"/>
        <v>4684982</v>
      </c>
      <c r="K51" s="43">
        <f t="shared" si="18"/>
        <v>0</v>
      </c>
      <c r="L51" s="43">
        <f t="shared" si="18"/>
        <v>0</v>
      </c>
      <c r="M51" s="43">
        <f t="shared" si="18"/>
        <v>553494</v>
      </c>
      <c r="N51" s="43">
        <f t="shared" si="18"/>
        <v>11945799</v>
      </c>
      <c r="O51" s="43">
        <f t="shared" si="18"/>
        <v>0</v>
      </c>
      <c r="P51" s="43">
        <f t="shared" si="18"/>
        <v>0</v>
      </c>
      <c r="Q51" s="43">
        <f t="shared" si="18"/>
        <v>0</v>
      </c>
      <c r="R51" s="44">
        <f t="shared" si="18"/>
        <v>0</v>
      </c>
      <c r="S51" s="43">
        <f t="shared" si="18"/>
        <v>0</v>
      </c>
      <c r="T51" s="43">
        <f>+T52+T53+T54+T55+T56+T57+T58+T59</f>
        <v>42841195</v>
      </c>
      <c r="U51" s="44">
        <f>+U52+U53+U54+U55+U56+U57+U58+U59</f>
        <v>0</v>
      </c>
      <c r="V51" s="224"/>
      <c r="X51" s="17"/>
    </row>
    <row r="52" spans="1:24" hidden="1">
      <c r="A52" s="11" t="str">
        <f t="shared" si="3"/>
        <v>.</v>
      </c>
      <c r="B52" s="84"/>
      <c r="C52" s="37"/>
      <c r="D52" s="92" t="s">
        <v>133</v>
      </c>
      <c r="E52" s="115" t="s">
        <v>134</v>
      </c>
      <c r="F52" s="45">
        <v>1844981</v>
      </c>
      <c r="G52" s="85"/>
      <c r="H52" s="38"/>
      <c r="I52" s="38"/>
      <c r="J52" s="38">
        <v>1291487</v>
      </c>
      <c r="K52" s="38"/>
      <c r="L52" s="38"/>
      <c r="M52" s="38">
        <v>553494</v>
      </c>
      <c r="N52" s="38"/>
      <c r="O52" s="38"/>
      <c r="P52" s="38"/>
      <c r="Q52" s="38"/>
      <c r="R52" s="189"/>
      <c r="S52" s="38"/>
      <c r="T52" s="45">
        <f t="shared" si="17"/>
        <v>1844981</v>
      </c>
      <c r="U52" s="46">
        <f t="shared" ref="U52:U59" si="19">+F52-T52</f>
        <v>0</v>
      </c>
      <c r="V52" s="224"/>
      <c r="X52" s="17"/>
    </row>
    <row r="53" spans="1:24" hidden="1">
      <c r="A53" s="11" t="str">
        <f t="shared" si="3"/>
        <v>.</v>
      </c>
      <c r="B53" s="84"/>
      <c r="C53" s="37"/>
      <c r="D53" s="92" t="s">
        <v>135</v>
      </c>
      <c r="E53" s="115" t="s">
        <v>136</v>
      </c>
      <c r="F53" s="45">
        <v>4258769</v>
      </c>
      <c r="G53" s="85"/>
      <c r="H53" s="38"/>
      <c r="I53" s="38"/>
      <c r="J53" s="38">
        <v>2129385</v>
      </c>
      <c r="K53" s="38"/>
      <c r="L53" s="38"/>
      <c r="M53" s="38"/>
      <c r="N53" s="38">
        <v>2129384</v>
      </c>
      <c r="O53" s="38"/>
      <c r="P53" s="38"/>
      <c r="Q53" s="38"/>
      <c r="R53" s="189"/>
      <c r="S53" s="38"/>
      <c r="T53" s="45">
        <f t="shared" si="17"/>
        <v>4258769</v>
      </c>
      <c r="U53" s="46">
        <f t="shared" si="19"/>
        <v>0</v>
      </c>
      <c r="V53" s="224"/>
      <c r="X53" s="17"/>
    </row>
    <row r="54" spans="1:24" hidden="1">
      <c r="A54" s="59"/>
      <c r="B54" s="84"/>
      <c r="C54" s="37"/>
      <c r="D54" s="92" t="s">
        <v>137</v>
      </c>
      <c r="E54" s="115" t="s">
        <v>138</v>
      </c>
      <c r="F54" s="45">
        <f>+F55+F56</f>
        <v>17104613</v>
      </c>
      <c r="G54" s="85"/>
      <c r="H54" s="45">
        <f t="shared" ref="H54:S54" si="20">+H55+H56</f>
        <v>0</v>
      </c>
      <c r="I54" s="45">
        <f t="shared" si="20"/>
        <v>8552307</v>
      </c>
      <c r="J54" s="45">
        <f t="shared" si="20"/>
        <v>0</v>
      </c>
      <c r="K54" s="45">
        <f t="shared" si="20"/>
        <v>0</v>
      </c>
      <c r="L54" s="45">
        <f t="shared" si="20"/>
        <v>0</v>
      </c>
      <c r="M54" s="45">
        <f t="shared" si="20"/>
        <v>0</v>
      </c>
      <c r="N54" s="45">
        <f t="shared" si="20"/>
        <v>8552306</v>
      </c>
      <c r="O54" s="45">
        <f t="shared" si="20"/>
        <v>0</v>
      </c>
      <c r="P54" s="45">
        <f t="shared" si="20"/>
        <v>0</v>
      </c>
      <c r="Q54" s="45">
        <f t="shared" si="20"/>
        <v>0</v>
      </c>
      <c r="R54" s="46">
        <f t="shared" si="20"/>
        <v>0</v>
      </c>
      <c r="S54" s="45">
        <f t="shared" si="20"/>
        <v>0</v>
      </c>
      <c r="T54" s="45">
        <f t="shared" si="17"/>
        <v>17104613</v>
      </c>
      <c r="U54" s="46">
        <f t="shared" si="19"/>
        <v>0</v>
      </c>
      <c r="V54" s="224"/>
      <c r="X54" s="17"/>
    </row>
    <row r="55" spans="1:24" hidden="1">
      <c r="A55" s="11" t="str">
        <f t="shared" si="3"/>
        <v>.</v>
      </c>
      <c r="B55" s="84"/>
      <c r="C55" s="37"/>
      <c r="D55" s="134"/>
      <c r="E55" s="14" t="s">
        <v>139</v>
      </c>
      <c r="F55" s="45">
        <v>16570868</v>
      </c>
      <c r="G55" s="85"/>
      <c r="H55" s="38"/>
      <c r="I55" s="38">
        <v>8285434</v>
      </c>
      <c r="J55" s="38"/>
      <c r="K55" s="38"/>
      <c r="L55" s="38"/>
      <c r="M55" s="38"/>
      <c r="N55" s="38">
        <v>8285434</v>
      </c>
      <c r="O55" s="38"/>
      <c r="P55" s="38"/>
      <c r="Q55" s="38"/>
      <c r="R55" s="189"/>
      <c r="S55" s="38"/>
      <c r="T55" s="45">
        <f t="shared" si="17"/>
        <v>16570868</v>
      </c>
      <c r="U55" s="46">
        <f t="shared" si="19"/>
        <v>0</v>
      </c>
      <c r="V55" s="224"/>
      <c r="X55" s="17"/>
    </row>
    <row r="56" spans="1:24" hidden="1">
      <c r="A56" s="11" t="str">
        <f t="shared" si="3"/>
        <v>.</v>
      </c>
      <c r="B56" s="84"/>
      <c r="C56" s="37"/>
      <c r="D56" s="134"/>
      <c r="E56" s="14" t="s">
        <v>140</v>
      </c>
      <c r="F56" s="45">
        <v>533745</v>
      </c>
      <c r="G56" s="85"/>
      <c r="H56" s="38"/>
      <c r="I56" s="38">
        <v>266873</v>
      </c>
      <c r="J56" s="38"/>
      <c r="K56" s="38"/>
      <c r="L56" s="38"/>
      <c r="M56" s="38"/>
      <c r="N56" s="38">
        <v>266872</v>
      </c>
      <c r="O56" s="38"/>
      <c r="P56" s="38"/>
      <c r="Q56" s="38"/>
      <c r="R56" s="189"/>
      <c r="S56" s="38"/>
      <c r="T56" s="45">
        <f t="shared" si="17"/>
        <v>533745</v>
      </c>
      <c r="U56" s="46">
        <f t="shared" si="19"/>
        <v>0</v>
      </c>
      <c r="V56" s="224"/>
      <c r="X56" s="17"/>
    </row>
    <row r="57" spans="1:24" hidden="1">
      <c r="A57" s="11" t="str">
        <f t="shared" si="3"/>
        <v>.</v>
      </c>
      <c r="B57" s="84"/>
      <c r="C57" s="37"/>
      <c r="D57" s="92" t="s">
        <v>141</v>
      </c>
      <c r="E57" s="115" t="s">
        <v>142</v>
      </c>
      <c r="F57" s="45">
        <v>2134267</v>
      </c>
      <c r="G57" s="85"/>
      <c r="H57" s="45"/>
      <c r="I57" s="45"/>
      <c r="J57" s="45">
        <v>1067134</v>
      </c>
      <c r="K57" s="45"/>
      <c r="L57" s="45"/>
      <c r="M57" s="45"/>
      <c r="N57" s="45">
        <v>1067133</v>
      </c>
      <c r="O57" s="45"/>
      <c r="P57" s="45"/>
      <c r="Q57" s="45"/>
      <c r="R57" s="46"/>
      <c r="S57" s="45"/>
      <c r="T57" s="45">
        <f t="shared" si="17"/>
        <v>2134267</v>
      </c>
      <c r="U57" s="46">
        <f t="shared" si="19"/>
        <v>0</v>
      </c>
      <c r="V57" s="224"/>
      <c r="X57" s="17"/>
    </row>
    <row r="58" spans="1:24" hidden="1">
      <c r="A58" s="11" t="str">
        <f t="shared" si="3"/>
        <v>.</v>
      </c>
      <c r="B58" s="84"/>
      <c r="C58" s="37"/>
      <c r="D58" s="92" t="s">
        <v>143</v>
      </c>
      <c r="E58" s="115" t="s">
        <v>144</v>
      </c>
      <c r="F58" s="45">
        <v>393952</v>
      </c>
      <c r="G58" s="85"/>
      <c r="H58" s="45"/>
      <c r="I58" s="45"/>
      <c r="J58" s="45">
        <v>196976</v>
      </c>
      <c r="K58" s="45"/>
      <c r="L58" s="45"/>
      <c r="M58" s="45"/>
      <c r="N58" s="45">
        <v>196976</v>
      </c>
      <c r="O58" s="45"/>
      <c r="P58" s="45"/>
      <c r="Q58" s="45"/>
      <c r="R58" s="46"/>
      <c r="S58" s="45"/>
      <c r="T58" s="45">
        <f t="shared" si="17"/>
        <v>393952</v>
      </c>
      <c r="U58" s="46">
        <f t="shared" si="19"/>
        <v>0</v>
      </c>
      <c r="V58" s="224"/>
      <c r="X58" s="17"/>
    </row>
    <row r="59" spans="1:24" hidden="1">
      <c r="A59" s="11" t="str">
        <f t="shared" si="3"/>
        <v>.</v>
      </c>
      <c r="B59" s="84"/>
      <c r="C59" s="37"/>
      <c r="D59" s="116"/>
      <c r="E59" s="115"/>
      <c r="F59" s="45"/>
      <c r="G59" s="85"/>
      <c r="H59" s="45"/>
      <c r="I59" s="45"/>
      <c r="J59" s="45"/>
      <c r="K59" s="45"/>
      <c r="L59" s="45"/>
      <c r="M59" s="45"/>
      <c r="N59" s="45"/>
      <c r="O59" s="45"/>
      <c r="P59" s="45"/>
      <c r="Q59" s="45"/>
      <c r="R59" s="46"/>
      <c r="S59" s="45"/>
      <c r="T59" s="45">
        <f t="shared" si="17"/>
        <v>0</v>
      </c>
      <c r="U59" s="46">
        <f t="shared" si="19"/>
        <v>0</v>
      </c>
      <c r="V59" s="224"/>
      <c r="X59" s="17"/>
    </row>
    <row r="60" spans="1:24" hidden="1">
      <c r="A60" s="11" t="str">
        <f t="shared" si="3"/>
        <v>.03</v>
      </c>
      <c r="B60" s="98"/>
      <c r="C60" s="37" t="s">
        <v>34</v>
      </c>
      <c r="D60" s="91"/>
      <c r="E60" s="96" t="s">
        <v>44</v>
      </c>
      <c r="F60" s="43">
        <f>SUM(F61:F71)</f>
        <v>144984271</v>
      </c>
      <c r="G60" s="85"/>
      <c r="H60" s="43">
        <f t="shared" ref="H60:U60" si="21">SUM(H61:H71)</f>
        <v>1051722</v>
      </c>
      <c r="I60" s="43">
        <f t="shared" si="21"/>
        <v>43399195</v>
      </c>
      <c r="J60" s="43">
        <f t="shared" si="21"/>
        <v>484110</v>
      </c>
      <c r="K60" s="43">
        <f t="shared" si="21"/>
        <v>73970</v>
      </c>
      <c r="L60" s="43">
        <f t="shared" si="21"/>
        <v>1356309</v>
      </c>
      <c r="M60" s="43">
        <f t="shared" si="21"/>
        <v>31762117</v>
      </c>
      <c r="N60" s="43">
        <f t="shared" si="21"/>
        <v>875566</v>
      </c>
      <c r="O60" s="43">
        <f t="shared" si="21"/>
        <v>5547599</v>
      </c>
      <c r="P60" s="43">
        <f t="shared" si="21"/>
        <v>5666804</v>
      </c>
      <c r="Q60" s="43">
        <f t="shared" si="21"/>
        <v>13842021</v>
      </c>
      <c r="R60" s="44">
        <f t="shared" si="21"/>
        <v>39913209</v>
      </c>
      <c r="S60" s="43">
        <f t="shared" si="21"/>
        <v>1011649</v>
      </c>
      <c r="T60" s="43">
        <f t="shared" si="21"/>
        <v>144984271</v>
      </c>
      <c r="U60" s="44">
        <f t="shared" si="21"/>
        <v>0</v>
      </c>
      <c r="V60" s="224"/>
      <c r="X60" s="17"/>
    </row>
    <row r="61" spans="1:24" hidden="1">
      <c r="A61" s="11" t="str">
        <f t="shared" si="3"/>
        <v>.</v>
      </c>
      <c r="B61" s="84"/>
      <c r="C61" s="37"/>
      <c r="D61" s="92" t="s">
        <v>133</v>
      </c>
      <c r="E61" s="63" t="s">
        <v>145</v>
      </c>
      <c r="F61" s="45">
        <v>83834266</v>
      </c>
      <c r="G61" s="85"/>
      <c r="H61" s="45"/>
      <c r="I61" s="45">
        <v>34134152</v>
      </c>
      <c r="J61" s="45"/>
      <c r="K61" s="45"/>
      <c r="L61" s="45"/>
      <c r="M61" s="45">
        <v>24850057</v>
      </c>
      <c r="N61" s="45"/>
      <c r="O61" s="45"/>
      <c r="P61" s="45"/>
      <c r="Q61" s="45"/>
      <c r="R61" s="46">
        <v>24850057</v>
      </c>
      <c r="S61" s="45"/>
      <c r="T61" s="45">
        <f t="shared" ref="T61:T71" si="22">+SUM(H61:S61)</f>
        <v>83834266</v>
      </c>
      <c r="U61" s="46">
        <f t="shared" ref="U61:U71" si="23">+F61-T61</f>
        <v>0</v>
      </c>
      <c r="V61" s="224"/>
      <c r="X61" s="17"/>
    </row>
    <row r="62" spans="1:24" hidden="1">
      <c r="A62" s="11" t="str">
        <f t="shared" si="3"/>
        <v>.</v>
      </c>
      <c r="B62" s="84"/>
      <c r="C62" s="37"/>
      <c r="D62" s="92" t="s">
        <v>146</v>
      </c>
      <c r="E62" s="63" t="s">
        <v>147</v>
      </c>
      <c r="F62" s="45">
        <v>15215711</v>
      </c>
      <c r="G62" s="85"/>
      <c r="H62" s="45">
        <v>659500</v>
      </c>
      <c r="I62" s="45">
        <v>375000</v>
      </c>
      <c r="J62" s="45"/>
      <c r="K62" s="45"/>
      <c r="L62" s="45">
        <v>659500</v>
      </c>
      <c r="M62" s="45"/>
      <c r="N62" s="45"/>
      <c r="O62" s="45">
        <v>4507237</v>
      </c>
      <c r="P62" s="45"/>
      <c r="Q62" s="45">
        <v>4507240</v>
      </c>
      <c r="R62" s="46">
        <v>4507234</v>
      </c>
      <c r="S62" s="45"/>
      <c r="T62" s="45">
        <f t="shared" si="22"/>
        <v>15215711</v>
      </c>
      <c r="U62" s="46">
        <f t="shared" si="23"/>
        <v>0</v>
      </c>
      <c r="V62" s="224"/>
      <c r="X62" s="17"/>
    </row>
    <row r="63" spans="1:24" hidden="1">
      <c r="A63" s="11" t="str">
        <f t="shared" si="3"/>
        <v>.</v>
      </c>
      <c r="B63" s="84"/>
      <c r="C63" s="37"/>
      <c r="D63" s="92" t="s">
        <v>148</v>
      </c>
      <c r="E63" s="63" t="s">
        <v>149</v>
      </c>
      <c r="F63" s="45">
        <v>58625</v>
      </c>
      <c r="G63" s="85"/>
      <c r="H63" s="45"/>
      <c r="I63" s="45"/>
      <c r="J63" s="45">
        <v>29313</v>
      </c>
      <c r="K63" s="45"/>
      <c r="L63" s="45"/>
      <c r="M63" s="45">
        <v>29312</v>
      </c>
      <c r="N63" s="45"/>
      <c r="O63" s="45"/>
      <c r="P63" s="45"/>
      <c r="Q63" s="45"/>
      <c r="R63" s="46"/>
      <c r="S63" s="45"/>
      <c r="T63" s="45">
        <f t="shared" si="22"/>
        <v>58625</v>
      </c>
      <c r="U63" s="46">
        <f t="shared" si="23"/>
        <v>0</v>
      </c>
      <c r="V63" s="224"/>
      <c r="X63" s="17"/>
    </row>
    <row r="64" spans="1:24" hidden="1">
      <c r="A64" s="11" t="str">
        <f t="shared" si="3"/>
        <v>.</v>
      </c>
      <c r="B64" s="84"/>
      <c r="C64" s="37"/>
      <c r="D64" s="92" t="s">
        <v>150</v>
      </c>
      <c r="E64" s="63" t="s">
        <v>151</v>
      </c>
      <c r="F64" s="45">
        <v>21357273</v>
      </c>
      <c r="G64" s="85"/>
      <c r="H64" s="45"/>
      <c r="I64" s="45">
        <v>8542909</v>
      </c>
      <c r="J64" s="45"/>
      <c r="K64" s="45"/>
      <c r="L64" s="45"/>
      <c r="M64" s="45">
        <v>6407182</v>
      </c>
      <c r="N64" s="45"/>
      <c r="O64" s="45"/>
      <c r="P64" s="45"/>
      <c r="Q64" s="45"/>
      <c r="R64" s="46">
        <v>6407182</v>
      </c>
      <c r="S64" s="45"/>
      <c r="T64" s="45">
        <f t="shared" si="22"/>
        <v>21357273</v>
      </c>
      <c r="U64" s="46">
        <f t="shared" si="23"/>
        <v>0</v>
      </c>
      <c r="V64" s="224"/>
      <c r="X64" s="17"/>
    </row>
    <row r="65" spans="1:24" hidden="1">
      <c r="A65" s="11" t="str">
        <f t="shared" si="3"/>
        <v>.</v>
      </c>
      <c r="B65" s="84"/>
      <c r="C65" s="37"/>
      <c r="D65" s="92" t="s">
        <v>152</v>
      </c>
      <c r="E65" s="63" t="s">
        <v>153</v>
      </c>
      <c r="F65" s="45">
        <v>9491159</v>
      </c>
      <c r="G65" s="85"/>
      <c r="H65" s="45"/>
      <c r="I65" s="45"/>
      <c r="J65" s="45">
        <v>372708</v>
      </c>
      <c r="K65" s="45"/>
      <c r="L65" s="45"/>
      <c r="M65" s="45"/>
      <c r="N65" s="45"/>
      <c r="O65" s="45"/>
      <c r="P65" s="45">
        <v>442943</v>
      </c>
      <c r="Q65" s="45">
        <v>5302340</v>
      </c>
      <c r="R65" s="46">
        <v>3373168</v>
      </c>
      <c r="S65" s="45"/>
      <c r="T65" s="45">
        <f t="shared" si="22"/>
        <v>9491159</v>
      </c>
      <c r="U65" s="46">
        <f t="shared" si="23"/>
        <v>0</v>
      </c>
      <c r="V65" s="224"/>
      <c r="X65" s="17"/>
    </row>
    <row r="66" spans="1:24" hidden="1">
      <c r="A66" s="11" t="str">
        <f t="shared" si="3"/>
        <v>.</v>
      </c>
      <c r="B66" s="84"/>
      <c r="C66" s="37"/>
      <c r="D66" s="92" t="s">
        <v>154</v>
      </c>
      <c r="E66" s="63" t="s">
        <v>155</v>
      </c>
      <c r="F66" s="45">
        <v>3452716</v>
      </c>
      <c r="G66" s="85"/>
      <c r="H66" s="45">
        <v>2812</v>
      </c>
      <c r="I66" s="45">
        <v>2812</v>
      </c>
      <c r="J66" s="45">
        <v>2812</v>
      </c>
      <c r="K66" s="45">
        <v>2812</v>
      </c>
      <c r="L66" s="45">
        <v>2812</v>
      </c>
      <c r="M66" s="45">
        <v>2812</v>
      </c>
      <c r="N66" s="45">
        <v>2812</v>
      </c>
      <c r="O66" s="45">
        <v>2812</v>
      </c>
      <c r="P66" s="45">
        <v>1803564</v>
      </c>
      <c r="Q66" s="45">
        <v>828770</v>
      </c>
      <c r="R66" s="46">
        <v>678934</v>
      </c>
      <c r="S66" s="45">
        <v>118952</v>
      </c>
      <c r="T66" s="45">
        <f t="shared" si="22"/>
        <v>3452716</v>
      </c>
      <c r="U66" s="46">
        <f t="shared" si="23"/>
        <v>0</v>
      </c>
      <c r="V66" s="224"/>
      <c r="X66" s="17"/>
    </row>
    <row r="67" spans="1:24" hidden="1">
      <c r="A67" s="11" t="str">
        <f t="shared" si="3"/>
        <v>.</v>
      </c>
      <c r="B67" s="84"/>
      <c r="C67" s="37"/>
      <c r="D67" s="92" t="s">
        <v>156</v>
      </c>
      <c r="E67" s="63" t="s">
        <v>157</v>
      </c>
      <c r="F67" s="45">
        <v>2814004</v>
      </c>
      <c r="G67" s="85"/>
      <c r="H67" s="45">
        <v>350000</v>
      </c>
      <c r="I67" s="45">
        <v>7000</v>
      </c>
      <c r="J67" s="45"/>
      <c r="K67" s="45"/>
      <c r="L67" s="45">
        <v>350000</v>
      </c>
      <c r="M67" s="45">
        <v>400000</v>
      </c>
      <c r="N67" s="45">
        <v>800000</v>
      </c>
      <c r="O67" s="45">
        <v>907004</v>
      </c>
      <c r="P67" s="45"/>
      <c r="Q67" s="45"/>
      <c r="R67" s="46"/>
      <c r="S67" s="45"/>
      <c r="T67" s="45">
        <f t="shared" si="22"/>
        <v>2814004</v>
      </c>
      <c r="U67" s="46">
        <f t="shared" si="23"/>
        <v>0</v>
      </c>
      <c r="V67" s="224"/>
      <c r="X67" s="17"/>
    </row>
    <row r="68" spans="1:24" hidden="1">
      <c r="A68" s="11" t="str">
        <f t="shared" si="3"/>
        <v>.</v>
      </c>
      <c r="B68" s="84"/>
      <c r="C68" s="37"/>
      <c r="D68" s="92" t="s">
        <v>158</v>
      </c>
      <c r="E68" s="63" t="s">
        <v>159</v>
      </c>
      <c r="F68" s="45">
        <v>1715301</v>
      </c>
      <c r="G68" s="85"/>
      <c r="H68" s="45">
        <v>34742</v>
      </c>
      <c r="I68" s="45">
        <v>67064</v>
      </c>
      <c r="J68" s="45">
        <v>72037</v>
      </c>
      <c r="K68" s="45">
        <v>65789</v>
      </c>
      <c r="L68" s="45">
        <v>67386</v>
      </c>
      <c r="M68" s="45">
        <v>67385</v>
      </c>
      <c r="N68" s="45">
        <v>67385</v>
      </c>
      <c r="O68" s="45">
        <v>85993</v>
      </c>
      <c r="P68" s="45">
        <v>345998</v>
      </c>
      <c r="Q68" s="45">
        <v>343821</v>
      </c>
      <c r="R68" s="46">
        <v>91265</v>
      </c>
      <c r="S68" s="45">
        <v>406436</v>
      </c>
      <c r="T68" s="45">
        <f t="shared" si="22"/>
        <v>1715301</v>
      </c>
      <c r="U68" s="46">
        <f t="shared" si="23"/>
        <v>0</v>
      </c>
      <c r="V68" s="224"/>
      <c r="X68" s="17"/>
    </row>
    <row r="69" spans="1:24" ht="30" hidden="1">
      <c r="A69" s="11" t="str">
        <f t="shared" si="3"/>
        <v>.</v>
      </c>
      <c r="B69" s="84"/>
      <c r="C69" s="37"/>
      <c r="D69" s="92" t="s">
        <v>160</v>
      </c>
      <c r="E69" s="135" t="s">
        <v>161</v>
      </c>
      <c r="F69" s="45">
        <v>6057404</v>
      </c>
      <c r="G69" s="85"/>
      <c r="H69" s="45">
        <v>4668</v>
      </c>
      <c r="I69" s="45">
        <v>5369</v>
      </c>
      <c r="J69" s="45">
        <v>7240</v>
      </c>
      <c r="K69" s="45">
        <v>5369</v>
      </c>
      <c r="L69" s="45">
        <v>11723</v>
      </c>
      <c r="M69" s="45">
        <v>5369</v>
      </c>
      <c r="N69" s="45">
        <v>5369</v>
      </c>
      <c r="O69" s="45">
        <v>44553</v>
      </c>
      <c r="P69" s="45">
        <v>3074299</v>
      </c>
      <c r="Q69" s="45">
        <v>2859850</v>
      </c>
      <c r="R69" s="46">
        <v>5369</v>
      </c>
      <c r="S69" s="45">
        <v>28226</v>
      </c>
      <c r="T69" s="45">
        <f t="shared" si="22"/>
        <v>6057404</v>
      </c>
      <c r="U69" s="46">
        <f t="shared" si="23"/>
        <v>0</v>
      </c>
      <c r="V69" s="224"/>
      <c r="X69" s="17"/>
    </row>
    <row r="70" spans="1:24" ht="30" hidden="1">
      <c r="A70" s="11" t="str">
        <f t="shared" si="3"/>
        <v>.</v>
      </c>
      <c r="B70" s="84"/>
      <c r="C70" s="37"/>
      <c r="D70" s="92" t="s">
        <v>162</v>
      </c>
      <c r="E70" s="135" t="s">
        <v>163</v>
      </c>
      <c r="F70" s="45">
        <v>458035</v>
      </c>
      <c r="G70" s="85"/>
      <c r="H70" s="45"/>
      <c r="I70" s="45"/>
      <c r="J70" s="45"/>
      <c r="K70" s="45"/>
      <c r="L70" s="45"/>
      <c r="M70" s="45"/>
      <c r="N70" s="45"/>
      <c r="O70" s="45"/>
      <c r="P70" s="45"/>
      <c r="Q70" s="45"/>
      <c r="R70" s="46"/>
      <c r="S70" s="45">
        <v>458035</v>
      </c>
      <c r="T70" s="45">
        <f t="shared" si="22"/>
        <v>458035</v>
      </c>
      <c r="U70" s="46">
        <f t="shared" si="23"/>
        <v>0</v>
      </c>
      <c r="V70" s="224"/>
      <c r="X70" s="17"/>
    </row>
    <row r="71" spans="1:24" ht="30" hidden="1">
      <c r="A71" s="11" t="str">
        <f t="shared" si="3"/>
        <v>.</v>
      </c>
      <c r="B71" s="84"/>
      <c r="C71" s="37"/>
      <c r="D71" s="92" t="s">
        <v>164</v>
      </c>
      <c r="E71" s="135" t="s">
        <v>165</v>
      </c>
      <c r="F71" s="45">
        <v>529777</v>
      </c>
      <c r="G71" s="85"/>
      <c r="H71" s="45"/>
      <c r="I71" s="45">
        <v>264889</v>
      </c>
      <c r="J71" s="45"/>
      <c r="K71" s="45"/>
      <c r="L71" s="45">
        <v>264888</v>
      </c>
      <c r="M71" s="45"/>
      <c r="N71" s="45"/>
      <c r="O71" s="45"/>
      <c r="P71" s="45"/>
      <c r="Q71" s="45"/>
      <c r="R71" s="46"/>
      <c r="S71" s="45"/>
      <c r="T71" s="45">
        <f t="shared" si="22"/>
        <v>529777</v>
      </c>
      <c r="U71" s="46">
        <f t="shared" si="23"/>
        <v>0</v>
      </c>
      <c r="V71" s="224"/>
      <c r="X71" s="17"/>
    </row>
    <row r="72" spans="1:24" s="23" customFormat="1">
      <c r="A72" s="8" t="str">
        <f>+CONCATENATE(B72,".",C72)</f>
        <v>25.</v>
      </c>
      <c r="B72" s="98">
        <v>25</v>
      </c>
      <c r="C72" s="37"/>
      <c r="D72" s="97"/>
      <c r="E72" s="99" t="s">
        <v>60</v>
      </c>
      <c r="F72" s="43">
        <f>+F73+F74</f>
        <v>0</v>
      </c>
      <c r="G72" s="85"/>
      <c r="H72" s="43">
        <v>0</v>
      </c>
      <c r="I72" s="43">
        <v>0</v>
      </c>
      <c r="J72" s="43">
        <v>0</v>
      </c>
      <c r="K72" s="43">
        <v>0</v>
      </c>
      <c r="L72" s="43">
        <v>0</v>
      </c>
      <c r="M72" s="43">
        <v>0</v>
      </c>
      <c r="N72" s="43">
        <v>0</v>
      </c>
      <c r="O72" s="43">
        <v>0</v>
      </c>
      <c r="P72" s="43">
        <v>0</v>
      </c>
      <c r="Q72" s="43">
        <v>0</v>
      </c>
      <c r="R72" s="44">
        <v>0</v>
      </c>
      <c r="S72" s="43">
        <v>0</v>
      </c>
      <c r="T72" s="43">
        <f t="shared" ref="T72:U72" si="24">+T73+T74</f>
        <v>0</v>
      </c>
      <c r="U72" s="44">
        <f t="shared" si="24"/>
        <v>0</v>
      </c>
      <c r="V72" s="224"/>
      <c r="X72" s="17"/>
    </row>
    <row r="73" spans="1:24" s="23" customFormat="1" hidden="1">
      <c r="A73" s="8"/>
      <c r="B73" s="98"/>
      <c r="C73" s="37" t="s">
        <v>37</v>
      </c>
      <c r="D73" s="82"/>
      <c r="E73" s="63" t="s">
        <v>61</v>
      </c>
      <c r="F73" s="43"/>
      <c r="G73" s="85"/>
      <c r="H73" s="43"/>
      <c r="I73" s="43"/>
      <c r="J73" s="43"/>
      <c r="K73" s="43"/>
      <c r="L73" s="43"/>
      <c r="M73" s="43"/>
      <c r="N73" s="43"/>
      <c r="O73" s="43"/>
      <c r="P73" s="43"/>
      <c r="Q73" s="43"/>
      <c r="R73" s="44"/>
      <c r="S73" s="43"/>
      <c r="T73" s="43"/>
      <c r="U73" s="44"/>
      <c r="V73" s="224"/>
      <c r="X73" s="17"/>
    </row>
    <row r="74" spans="1:24" s="23" customFormat="1" hidden="1">
      <c r="A74" s="8"/>
      <c r="B74" s="98"/>
      <c r="C74" s="37">
        <v>99</v>
      </c>
      <c r="D74" s="82"/>
      <c r="E74" s="63"/>
      <c r="F74" s="45"/>
      <c r="G74" s="85"/>
      <c r="H74" s="43"/>
      <c r="I74" s="43"/>
      <c r="J74" s="43"/>
      <c r="K74" s="43"/>
      <c r="L74" s="43"/>
      <c r="M74" s="43"/>
      <c r="N74" s="43"/>
      <c r="O74" s="43"/>
      <c r="P74" s="43"/>
      <c r="Q74" s="43"/>
      <c r="R74" s="44"/>
      <c r="S74" s="45"/>
      <c r="T74" s="45">
        <f>+SUM(H74:S74)</f>
        <v>0</v>
      </c>
      <c r="U74" s="46">
        <f>+F74-T74</f>
        <v>0</v>
      </c>
      <c r="V74" s="224"/>
      <c r="X74" s="17"/>
    </row>
    <row r="75" spans="1:24" hidden="1">
      <c r="A75" s="11" t="str">
        <f>+CONCATENATE(B75,".",C75)</f>
        <v>26.</v>
      </c>
      <c r="B75" s="98">
        <v>26</v>
      </c>
      <c r="C75" s="37"/>
      <c r="D75" s="97"/>
      <c r="E75" s="96" t="s">
        <v>63</v>
      </c>
      <c r="F75" s="43">
        <v>0</v>
      </c>
      <c r="G75" s="85"/>
      <c r="H75" s="45"/>
      <c r="I75" s="45"/>
      <c r="J75" s="45"/>
      <c r="K75" s="45"/>
      <c r="L75" s="45"/>
      <c r="M75" s="45"/>
      <c r="N75" s="45"/>
      <c r="O75" s="45"/>
      <c r="P75" s="45"/>
      <c r="Q75" s="45"/>
      <c r="R75" s="46"/>
      <c r="S75" s="45"/>
      <c r="T75" s="45"/>
      <c r="U75" s="46">
        <f>+F75-T75</f>
        <v>0</v>
      </c>
      <c r="V75" s="224"/>
      <c r="X75" s="17"/>
    </row>
    <row r="76" spans="1:24" hidden="1">
      <c r="A76" s="11" t="str">
        <f t="shared" ref="A76:A93" si="25">+CONCATENATE(B76,".",C76)</f>
        <v>29.</v>
      </c>
      <c r="B76" s="98">
        <v>29</v>
      </c>
      <c r="C76" s="30"/>
      <c r="D76" s="91"/>
      <c r="E76" s="96" t="s">
        <v>64</v>
      </c>
      <c r="F76" s="43">
        <f>SUM(F77:F82)</f>
        <v>0</v>
      </c>
      <c r="G76" s="85"/>
      <c r="H76" s="43">
        <f>SUM(H77:H82)</f>
        <v>0</v>
      </c>
      <c r="I76" s="43">
        <f t="shared" ref="I76:S76" si="26">SUM(I77:I82)</f>
        <v>0</v>
      </c>
      <c r="J76" s="43">
        <f t="shared" si="26"/>
        <v>0</v>
      </c>
      <c r="K76" s="43">
        <f t="shared" si="26"/>
        <v>0</v>
      </c>
      <c r="L76" s="43">
        <f t="shared" si="26"/>
        <v>0</v>
      </c>
      <c r="M76" s="43">
        <f t="shared" si="26"/>
        <v>0</v>
      </c>
      <c r="N76" s="43">
        <f t="shared" si="26"/>
        <v>0</v>
      </c>
      <c r="O76" s="43">
        <f t="shared" si="26"/>
        <v>0</v>
      </c>
      <c r="P76" s="43">
        <f t="shared" si="26"/>
        <v>0</v>
      </c>
      <c r="Q76" s="43">
        <f t="shared" si="26"/>
        <v>0</v>
      </c>
      <c r="R76" s="44">
        <f t="shared" si="26"/>
        <v>0</v>
      </c>
      <c r="S76" s="43">
        <f t="shared" si="26"/>
        <v>0</v>
      </c>
      <c r="T76" s="43">
        <f>SUM(T77:T82)</f>
        <v>0</v>
      </c>
      <c r="U76" s="44">
        <f>SUM(U77:U82)</f>
        <v>0</v>
      </c>
      <c r="V76" s="224"/>
      <c r="X76" s="17"/>
    </row>
    <row r="77" spans="1:24" hidden="1">
      <c r="A77" s="11" t="str">
        <f t="shared" si="25"/>
        <v>.03</v>
      </c>
      <c r="B77" s="84"/>
      <c r="C77" s="37" t="s">
        <v>34</v>
      </c>
      <c r="D77" s="82"/>
      <c r="E77" s="63" t="s">
        <v>65</v>
      </c>
      <c r="F77" s="45"/>
      <c r="G77" s="85"/>
      <c r="H77" s="117"/>
      <c r="I77" s="117"/>
      <c r="J77" s="117"/>
      <c r="K77" s="117"/>
      <c r="L77" s="117"/>
      <c r="M77" s="117"/>
      <c r="N77" s="117"/>
      <c r="O77" s="117"/>
      <c r="P77" s="117"/>
      <c r="Q77" s="117"/>
      <c r="R77" s="190"/>
      <c r="S77" s="117"/>
      <c r="T77" s="45">
        <f t="shared" ref="T77:T92" si="27">+SUM(H77:S77)</f>
        <v>0</v>
      </c>
      <c r="U77" s="46">
        <f t="shared" ref="U77:U83" si="28">+F77-T77</f>
        <v>0</v>
      </c>
      <c r="V77" s="224"/>
      <c r="X77" s="17"/>
    </row>
    <row r="78" spans="1:24" hidden="1">
      <c r="A78" s="11" t="str">
        <f t="shared" si="25"/>
        <v>.</v>
      </c>
      <c r="B78" s="84"/>
      <c r="C78" s="37"/>
      <c r="D78" s="82"/>
      <c r="E78" s="63"/>
      <c r="F78" s="45"/>
      <c r="G78" s="85"/>
      <c r="H78" s="117"/>
      <c r="I78" s="117"/>
      <c r="J78" s="117"/>
      <c r="K78" s="117"/>
      <c r="L78" s="117"/>
      <c r="M78" s="117"/>
      <c r="N78" s="117"/>
      <c r="O78" s="117"/>
      <c r="P78" s="117"/>
      <c r="Q78" s="117"/>
      <c r="R78" s="190"/>
      <c r="S78" s="117"/>
      <c r="T78" s="45">
        <f t="shared" si="27"/>
        <v>0</v>
      </c>
      <c r="U78" s="46">
        <f t="shared" si="28"/>
        <v>0</v>
      </c>
      <c r="V78" s="224"/>
      <c r="X78" s="17"/>
    </row>
    <row r="79" spans="1:24" hidden="1">
      <c r="A79" s="11" t="str">
        <f t="shared" si="25"/>
        <v>.</v>
      </c>
      <c r="B79" s="84"/>
      <c r="C79" s="37"/>
      <c r="D79" s="82"/>
      <c r="E79" s="63"/>
      <c r="F79" s="45"/>
      <c r="G79" s="85"/>
      <c r="H79" s="117"/>
      <c r="I79" s="117"/>
      <c r="J79" s="117"/>
      <c r="K79" s="117"/>
      <c r="L79" s="117"/>
      <c r="M79" s="117"/>
      <c r="N79" s="117"/>
      <c r="O79" s="117"/>
      <c r="P79" s="117"/>
      <c r="Q79" s="117"/>
      <c r="R79" s="190"/>
      <c r="S79" s="117"/>
      <c r="T79" s="45">
        <f t="shared" si="27"/>
        <v>0</v>
      </c>
      <c r="U79" s="46">
        <f t="shared" si="28"/>
        <v>0</v>
      </c>
      <c r="V79" s="224"/>
      <c r="X79" s="17"/>
    </row>
    <row r="80" spans="1:24" hidden="1">
      <c r="A80" s="11" t="str">
        <f t="shared" si="25"/>
        <v>.06</v>
      </c>
      <c r="B80" s="84"/>
      <c r="C80" s="37" t="s">
        <v>66</v>
      </c>
      <c r="D80" s="82"/>
      <c r="E80" s="63" t="s">
        <v>67</v>
      </c>
      <c r="F80" s="45"/>
      <c r="G80" s="85"/>
      <c r="H80" s="117"/>
      <c r="I80" s="117"/>
      <c r="J80" s="117"/>
      <c r="K80" s="117"/>
      <c r="L80" s="117"/>
      <c r="M80" s="117"/>
      <c r="N80" s="117"/>
      <c r="O80" s="117"/>
      <c r="P80" s="117"/>
      <c r="Q80" s="117"/>
      <c r="R80" s="190"/>
      <c r="S80" s="117"/>
      <c r="T80" s="45">
        <f t="shared" si="27"/>
        <v>0</v>
      </c>
      <c r="U80" s="46">
        <f t="shared" si="28"/>
        <v>0</v>
      </c>
      <c r="V80" s="224"/>
      <c r="X80" s="17"/>
    </row>
    <row r="81" spans="1:24" hidden="1">
      <c r="A81" s="11" t="str">
        <f t="shared" si="25"/>
        <v>.07</v>
      </c>
      <c r="B81" s="84"/>
      <c r="C81" s="37" t="s">
        <v>56</v>
      </c>
      <c r="D81" s="82"/>
      <c r="E81" s="63" t="s">
        <v>68</v>
      </c>
      <c r="F81" s="45"/>
      <c r="G81" s="85"/>
      <c r="H81" s="117"/>
      <c r="I81" s="117"/>
      <c r="J81" s="117"/>
      <c r="K81" s="117"/>
      <c r="L81" s="117"/>
      <c r="M81" s="117"/>
      <c r="N81" s="117"/>
      <c r="O81" s="117"/>
      <c r="P81" s="117"/>
      <c r="Q81" s="117"/>
      <c r="R81" s="190"/>
      <c r="S81" s="117"/>
      <c r="T81" s="45">
        <f t="shared" si="27"/>
        <v>0</v>
      </c>
      <c r="U81" s="46">
        <f t="shared" si="28"/>
        <v>0</v>
      </c>
      <c r="V81" s="224"/>
      <c r="X81" s="17"/>
    </row>
    <row r="82" spans="1:24" hidden="1">
      <c r="A82" s="11" t="str">
        <f t="shared" si="25"/>
        <v>.99</v>
      </c>
      <c r="B82" s="84"/>
      <c r="C82" s="30">
        <v>99</v>
      </c>
      <c r="D82" s="82"/>
      <c r="E82" s="63" t="s">
        <v>69</v>
      </c>
      <c r="F82" s="45"/>
      <c r="G82" s="85"/>
      <c r="H82" s="117"/>
      <c r="I82" s="117"/>
      <c r="J82" s="117"/>
      <c r="K82" s="117"/>
      <c r="L82" s="117"/>
      <c r="M82" s="117"/>
      <c r="N82" s="117"/>
      <c r="O82" s="117"/>
      <c r="P82" s="117"/>
      <c r="Q82" s="117"/>
      <c r="R82" s="190"/>
      <c r="S82" s="117"/>
      <c r="T82" s="45">
        <f t="shared" si="27"/>
        <v>0</v>
      </c>
      <c r="U82" s="46">
        <f t="shared" si="28"/>
        <v>0</v>
      </c>
      <c r="V82" s="224"/>
      <c r="X82" s="17"/>
    </row>
    <row r="83" spans="1:24" hidden="1">
      <c r="A83" s="11" t="str">
        <f t="shared" si="25"/>
        <v>30.</v>
      </c>
      <c r="B83" s="98">
        <v>30</v>
      </c>
      <c r="C83" s="30"/>
      <c r="D83" s="91"/>
      <c r="E83" s="96" t="s">
        <v>70</v>
      </c>
      <c r="F83" s="43">
        <v>0</v>
      </c>
      <c r="G83" s="85"/>
      <c r="H83" s="43"/>
      <c r="I83" s="43"/>
      <c r="J83" s="43"/>
      <c r="K83" s="43"/>
      <c r="L83" s="43"/>
      <c r="M83" s="43"/>
      <c r="N83" s="43"/>
      <c r="O83" s="43"/>
      <c r="P83" s="43"/>
      <c r="Q83" s="43"/>
      <c r="R83" s="44"/>
      <c r="S83" s="43"/>
      <c r="T83" s="43">
        <f>+SUM(H83:S83)</f>
        <v>0</v>
      </c>
      <c r="U83" s="44">
        <f t="shared" si="28"/>
        <v>0</v>
      </c>
      <c r="V83" s="224"/>
      <c r="X83" s="17"/>
    </row>
    <row r="84" spans="1:24" hidden="1">
      <c r="A84" s="11" t="str">
        <f t="shared" si="25"/>
        <v>31.</v>
      </c>
      <c r="B84" s="98">
        <v>31</v>
      </c>
      <c r="C84" s="30"/>
      <c r="D84" s="91"/>
      <c r="E84" s="96" t="s">
        <v>71</v>
      </c>
      <c r="F84" s="43">
        <f>+F85</f>
        <v>0</v>
      </c>
      <c r="G84" s="85"/>
      <c r="H84" s="43">
        <f>SUM(H85:H85)</f>
        <v>0</v>
      </c>
      <c r="I84" s="43">
        <f t="shared" ref="I84:S84" si="29">SUM(I85:I85)</f>
        <v>0</v>
      </c>
      <c r="J84" s="43">
        <f t="shared" si="29"/>
        <v>0</v>
      </c>
      <c r="K84" s="43">
        <f t="shared" si="29"/>
        <v>0</v>
      </c>
      <c r="L84" s="43">
        <f t="shared" si="29"/>
        <v>0</v>
      </c>
      <c r="M84" s="43">
        <f t="shared" si="29"/>
        <v>0</v>
      </c>
      <c r="N84" s="43">
        <f t="shared" si="29"/>
        <v>0</v>
      </c>
      <c r="O84" s="43">
        <f t="shared" si="29"/>
        <v>0</v>
      </c>
      <c r="P84" s="43">
        <f t="shared" si="29"/>
        <v>0</v>
      </c>
      <c r="Q84" s="43">
        <f t="shared" si="29"/>
        <v>0</v>
      </c>
      <c r="R84" s="44">
        <f t="shared" si="29"/>
        <v>0</v>
      </c>
      <c r="S84" s="43">
        <f t="shared" si="29"/>
        <v>0</v>
      </c>
      <c r="T84" s="43">
        <f>SUM(T85:T85)</f>
        <v>0</v>
      </c>
      <c r="U84" s="44">
        <f>SUM(U85:U85)</f>
        <v>0</v>
      </c>
      <c r="V84" s="224"/>
      <c r="X84" s="17"/>
    </row>
    <row r="85" spans="1:24" hidden="1">
      <c r="A85" s="11" t="str">
        <f t="shared" si="25"/>
        <v>.01</v>
      </c>
      <c r="B85" s="84"/>
      <c r="C85" s="37" t="s">
        <v>37</v>
      </c>
      <c r="D85" s="82"/>
      <c r="E85" s="63" t="s">
        <v>72</v>
      </c>
      <c r="F85" s="45">
        <v>0</v>
      </c>
      <c r="G85" s="85"/>
      <c r="H85" s="45">
        <f>+H86</f>
        <v>0</v>
      </c>
      <c r="I85" s="45">
        <f t="shared" ref="I85:U85" si="30">+I86</f>
        <v>0</v>
      </c>
      <c r="J85" s="45">
        <f t="shared" si="30"/>
        <v>0</v>
      </c>
      <c r="K85" s="45">
        <f t="shared" si="30"/>
        <v>0</v>
      </c>
      <c r="L85" s="45">
        <f t="shared" si="30"/>
        <v>0</v>
      </c>
      <c r="M85" s="45">
        <f t="shared" si="30"/>
        <v>0</v>
      </c>
      <c r="N85" s="45">
        <f t="shared" si="30"/>
        <v>0</v>
      </c>
      <c r="O85" s="45">
        <f t="shared" si="30"/>
        <v>0</v>
      </c>
      <c r="P85" s="45">
        <f t="shared" si="30"/>
        <v>0</v>
      </c>
      <c r="Q85" s="45">
        <f t="shared" si="30"/>
        <v>0</v>
      </c>
      <c r="R85" s="46">
        <f t="shared" si="30"/>
        <v>0</v>
      </c>
      <c r="S85" s="45">
        <f t="shared" si="30"/>
        <v>0</v>
      </c>
      <c r="T85" s="45">
        <f t="shared" si="30"/>
        <v>0</v>
      </c>
      <c r="U85" s="46">
        <f t="shared" si="30"/>
        <v>0</v>
      </c>
      <c r="V85" s="224"/>
      <c r="X85" s="17"/>
    </row>
    <row r="86" spans="1:24" hidden="1">
      <c r="A86" s="11"/>
      <c r="B86" s="84"/>
      <c r="C86" s="37"/>
      <c r="D86" s="92" t="s">
        <v>58</v>
      </c>
      <c r="E86" s="63" t="s">
        <v>73</v>
      </c>
      <c r="F86" s="45"/>
      <c r="G86" s="85"/>
      <c r="H86" s="45"/>
      <c r="I86" s="45"/>
      <c r="J86" s="45"/>
      <c r="K86" s="45"/>
      <c r="L86" s="45"/>
      <c r="M86" s="45"/>
      <c r="N86" s="45"/>
      <c r="O86" s="45"/>
      <c r="P86" s="45"/>
      <c r="Q86" s="45"/>
      <c r="R86" s="46"/>
      <c r="S86" s="45"/>
      <c r="T86" s="45">
        <f>+SUM(H86:S86)</f>
        <v>0</v>
      </c>
      <c r="U86" s="46">
        <f>+F86-T86</f>
        <v>0</v>
      </c>
      <c r="V86" s="224"/>
      <c r="X86" s="17"/>
    </row>
    <row r="87" spans="1:24" hidden="1">
      <c r="A87" s="11" t="str">
        <f t="shared" si="25"/>
        <v>32.</v>
      </c>
      <c r="B87" s="98">
        <v>32</v>
      </c>
      <c r="C87" s="30"/>
      <c r="D87" s="91"/>
      <c r="E87" s="96" t="s">
        <v>74</v>
      </c>
      <c r="F87" s="43">
        <f>+F88</f>
        <v>0</v>
      </c>
      <c r="G87" s="85"/>
      <c r="H87" s="43">
        <f>SUM(H88:H88)</f>
        <v>0</v>
      </c>
      <c r="I87" s="43">
        <f t="shared" ref="I87:S87" si="31">SUM(I88:I88)</f>
        <v>0</v>
      </c>
      <c r="J87" s="43">
        <f t="shared" si="31"/>
        <v>0</v>
      </c>
      <c r="K87" s="43">
        <f t="shared" si="31"/>
        <v>0</v>
      </c>
      <c r="L87" s="43">
        <f>SUM(L88:L88)</f>
        <v>0</v>
      </c>
      <c r="M87" s="43">
        <f t="shared" si="31"/>
        <v>0</v>
      </c>
      <c r="N87" s="43">
        <f t="shared" si="31"/>
        <v>0</v>
      </c>
      <c r="O87" s="43">
        <f t="shared" si="31"/>
        <v>0</v>
      </c>
      <c r="P87" s="43">
        <f t="shared" si="31"/>
        <v>0</v>
      </c>
      <c r="Q87" s="43">
        <f t="shared" si="31"/>
        <v>0</v>
      </c>
      <c r="R87" s="44">
        <f t="shared" si="31"/>
        <v>0</v>
      </c>
      <c r="S87" s="43">
        <f t="shared" si="31"/>
        <v>0</v>
      </c>
      <c r="T87" s="43">
        <f>SUM(T88:T88)</f>
        <v>0</v>
      </c>
      <c r="U87" s="44">
        <f>SUM(U88:U88)</f>
        <v>0</v>
      </c>
      <c r="V87" s="224"/>
      <c r="X87" s="17"/>
    </row>
    <row r="88" spans="1:24" hidden="1">
      <c r="A88" s="11" t="str">
        <f t="shared" si="25"/>
        <v>.</v>
      </c>
      <c r="B88" s="84"/>
      <c r="C88" s="37"/>
      <c r="D88" s="82"/>
      <c r="E88" s="63"/>
      <c r="F88" s="45"/>
      <c r="G88" s="85"/>
      <c r="H88" s="38"/>
      <c r="I88" s="38"/>
      <c r="J88" s="38"/>
      <c r="K88" s="38"/>
      <c r="L88" s="38"/>
      <c r="M88" s="38"/>
      <c r="N88" s="38"/>
      <c r="O88" s="38"/>
      <c r="P88" s="38"/>
      <c r="Q88" s="38"/>
      <c r="R88" s="189"/>
      <c r="S88" s="38"/>
      <c r="T88" s="45">
        <f t="shared" si="27"/>
        <v>0</v>
      </c>
      <c r="U88" s="46">
        <f>+F88-T88</f>
        <v>0</v>
      </c>
      <c r="V88" s="224"/>
      <c r="X88" s="17"/>
    </row>
    <row r="89" spans="1:24" hidden="1">
      <c r="A89" s="11" t="str">
        <f t="shared" si="25"/>
        <v>33.</v>
      </c>
      <c r="B89" s="98" t="s">
        <v>75</v>
      </c>
      <c r="C89" s="30"/>
      <c r="D89" s="91"/>
      <c r="E89" s="96" t="s">
        <v>76</v>
      </c>
      <c r="F89" s="43">
        <f>SUM(F90:F90)</f>
        <v>0</v>
      </c>
      <c r="G89" s="85"/>
      <c r="H89" s="43">
        <f t="shared" ref="H89:S89" si="32">SUM(H90:H90)</f>
        <v>0</v>
      </c>
      <c r="I89" s="43">
        <f t="shared" si="32"/>
        <v>0</v>
      </c>
      <c r="J89" s="43">
        <f t="shared" si="32"/>
        <v>0</v>
      </c>
      <c r="K89" s="43">
        <f t="shared" si="32"/>
        <v>0</v>
      </c>
      <c r="L89" s="43">
        <f t="shared" si="32"/>
        <v>0</v>
      </c>
      <c r="M89" s="43">
        <f t="shared" si="32"/>
        <v>0</v>
      </c>
      <c r="N89" s="43">
        <f t="shared" si="32"/>
        <v>0</v>
      </c>
      <c r="O89" s="43">
        <f>SUM(O90:O90)</f>
        <v>0</v>
      </c>
      <c r="P89" s="43">
        <f t="shared" si="32"/>
        <v>0</v>
      </c>
      <c r="Q89" s="43">
        <f t="shared" si="32"/>
        <v>0</v>
      </c>
      <c r="R89" s="44">
        <f t="shared" si="32"/>
        <v>0</v>
      </c>
      <c r="S89" s="43">
        <f t="shared" si="32"/>
        <v>0</v>
      </c>
      <c r="T89" s="43">
        <f>SUM(T90:T90)</f>
        <v>0</v>
      </c>
      <c r="U89" s="44">
        <f>SUM(U90:U90)</f>
        <v>0</v>
      </c>
      <c r="V89" s="224"/>
      <c r="X89" s="17"/>
    </row>
    <row r="90" spans="1:24" hidden="1">
      <c r="A90" s="11" t="str">
        <f t="shared" si="25"/>
        <v>33.03</v>
      </c>
      <c r="B90" s="98" t="s">
        <v>75</v>
      </c>
      <c r="C90" s="102" t="s">
        <v>34</v>
      </c>
      <c r="D90" s="82"/>
      <c r="E90" s="96" t="s">
        <v>44</v>
      </c>
      <c r="F90" s="45">
        <v>0</v>
      </c>
      <c r="G90" s="85"/>
      <c r="H90" s="45"/>
      <c r="I90" s="45"/>
      <c r="J90" s="45"/>
      <c r="K90" s="45"/>
      <c r="L90" s="45"/>
      <c r="M90" s="45"/>
      <c r="N90" s="45"/>
      <c r="O90" s="45"/>
      <c r="P90" s="45"/>
      <c r="Q90" s="45"/>
      <c r="R90" s="46"/>
      <c r="S90" s="45"/>
      <c r="T90" s="45">
        <f t="shared" si="27"/>
        <v>0</v>
      </c>
      <c r="U90" s="46">
        <f>+F90-T90</f>
        <v>0</v>
      </c>
      <c r="V90" s="224"/>
      <c r="X90" s="17"/>
    </row>
    <row r="91" spans="1:24">
      <c r="A91" s="11" t="str">
        <f t="shared" si="25"/>
        <v>34.</v>
      </c>
      <c r="B91" s="76">
        <v>34</v>
      </c>
      <c r="C91" s="66"/>
      <c r="D91" s="67"/>
      <c r="E91" s="77" t="s">
        <v>77</v>
      </c>
      <c r="F91" s="16">
        <f>SUM(F92:F92)</f>
        <v>10</v>
      </c>
      <c r="G91" s="85"/>
      <c r="H91" s="16">
        <v>4338655</v>
      </c>
      <c r="I91" s="16">
        <v>-3952</v>
      </c>
      <c r="J91" s="16">
        <v>-3387</v>
      </c>
      <c r="K91" s="16">
        <v>0</v>
      </c>
      <c r="L91" s="16">
        <v>0</v>
      </c>
      <c r="M91" s="16">
        <v>-49</v>
      </c>
      <c r="N91" s="16">
        <v>0</v>
      </c>
      <c r="O91" s="16">
        <v>0</v>
      </c>
      <c r="P91" s="16">
        <v>0</v>
      </c>
      <c r="Q91" s="16">
        <v>0</v>
      </c>
      <c r="R91" s="176">
        <v>0</v>
      </c>
      <c r="S91" s="16">
        <v>3437</v>
      </c>
      <c r="T91" s="43">
        <f t="shared" ref="T91:U91" si="33">SUM(T92:T92)</f>
        <v>10</v>
      </c>
      <c r="U91" s="44">
        <f t="shared" si="33"/>
        <v>0</v>
      </c>
      <c r="V91" s="224"/>
      <c r="X91" s="17"/>
    </row>
    <row r="92" spans="1:24" ht="18" hidden="1" customHeight="1">
      <c r="A92" s="11" t="str">
        <f t="shared" si="25"/>
        <v>.07</v>
      </c>
      <c r="B92" s="84"/>
      <c r="C92" s="37" t="s">
        <v>56</v>
      </c>
      <c r="D92" s="82"/>
      <c r="E92" s="63" t="s">
        <v>80</v>
      </c>
      <c r="F92" s="45">
        <v>10</v>
      </c>
      <c r="G92" s="85"/>
      <c r="H92" s="45">
        <v>10</v>
      </c>
      <c r="I92" s="83"/>
      <c r="J92" s="45"/>
      <c r="K92" s="45"/>
      <c r="L92" s="45"/>
      <c r="M92" s="45"/>
      <c r="N92" s="45"/>
      <c r="O92" s="45"/>
      <c r="P92" s="45"/>
      <c r="Q92" s="45"/>
      <c r="R92" s="46"/>
      <c r="S92" s="45"/>
      <c r="T92" s="45">
        <f t="shared" si="27"/>
        <v>10</v>
      </c>
      <c r="U92" s="46">
        <f>+F92-T92</f>
        <v>0</v>
      </c>
      <c r="V92" s="224"/>
      <c r="X92" s="17"/>
    </row>
    <row r="93" spans="1:24">
      <c r="A93" s="11" t="str">
        <f t="shared" si="25"/>
        <v>35.</v>
      </c>
      <c r="B93" s="76">
        <v>35</v>
      </c>
      <c r="C93" s="66"/>
      <c r="D93" s="67"/>
      <c r="E93" s="77" t="s">
        <v>81</v>
      </c>
      <c r="F93" s="16">
        <v>0</v>
      </c>
      <c r="G93" s="85"/>
      <c r="H93" s="16">
        <v>-727221</v>
      </c>
      <c r="I93" s="16">
        <v>667916</v>
      </c>
      <c r="J93" s="16">
        <v>543107.29399999999</v>
      </c>
      <c r="K93" s="16">
        <v>749204.79300000006</v>
      </c>
      <c r="L93" s="16">
        <v>2964522.4249999998</v>
      </c>
      <c r="M93" s="16">
        <v>22158110.424999997</v>
      </c>
      <c r="N93" s="16">
        <v>21788176.172999993</v>
      </c>
      <c r="O93" s="16">
        <v>21788175.920999996</v>
      </c>
      <c r="P93" s="16">
        <v>3.7252902984619141E-9</v>
      </c>
      <c r="Q93" s="16">
        <v>0</v>
      </c>
      <c r="R93" s="176">
        <v>0</v>
      </c>
      <c r="S93" s="16">
        <v>303965</v>
      </c>
      <c r="T93" s="16">
        <f>+S93</f>
        <v>303965</v>
      </c>
      <c r="U93" s="176">
        <f>+F93-T93</f>
        <v>-303965</v>
      </c>
      <c r="V93" s="225"/>
      <c r="X93" s="17"/>
    </row>
    <row r="94" spans="1:24" hidden="1">
      <c r="F94" s="17">
        <f>+F11-F41</f>
        <v>0</v>
      </c>
      <c r="G94" s="17"/>
      <c r="H94" s="17">
        <f t="shared" ref="H94:U94" si="34">+H11-H41</f>
        <v>-3611424</v>
      </c>
      <c r="I94" s="17">
        <f t="shared" si="34"/>
        <v>-1391185</v>
      </c>
      <c r="J94" s="106">
        <f t="shared" si="34"/>
        <v>128195.70600000001</v>
      </c>
      <c r="K94" s="106">
        <f t="shared" si="34"/>
        <v>-206097.49900000007</v>
      </c>
      <c r="L94" s="106">
        <f t="shared" si="34"/>
        <v>-2215317.6319999993</v>
      </c>
      <c r="M94" s="106">
        <f t="shared" si="34"/>
        <v>-19193539</v>
      </c>
      <c r="N94" s="107">
        <f t="shared" si="34"/>
        <v>369934.25200000405</v>
      </c>
      <c r="O94" s="17">
        <f t="shared" si="34"/>
        <v>0.25199999660253525</v>
      </c>
      <c r="P94" s="17">
        <f t="shared" si="34"/>
        <v>21788175.920999993</v>
      </c>
      <c r="Q94" s="17">
        <f t="shared" si="34"/>
        <v>0</v>
      </c>
      <c r="R94" s="17">
        <f t="shared" si="34"/>
        <v>0</v>
      </c>
      <c r="S94" s="191">
        <f t="shared" si="34"/>
        <v>-307402</v>
      </c>
      <c r="T94" s="17">
        <f t="shared" si="34"/>
        <v>-24767321.261999995</v>
      </c>
      <c r="U94" s="17">
        <f t="shared" si="34"/>
        <v>7662708.2619999945</v>
      </c>
      <c r="V94" s="134"/>
    </row>
    <row r="95" spans="1:24" hidden="1">
      <c r="B95" s="218" t="s">
        <v>82</v>
      </c>
      <c r="C95" s="219"/>
      <c r="D95" s="219"/>
      <c r="E95" s="219"/>
      <c r="F95" s="51">
        <f>+F41</f>
        <v>171466787</v>
      </c>
      <c r="H95" s="51">
        <f t="shared" ref="H95:U95" si="35">+H41</f>
        <v>4418454</v>
      </c>
      <c r="I95" s="51">
        <f t="shared" si="35"/>
        <v>9987301</v>
      </c>
      <c r="J95" s="51">
        <f t="shared" si="35"/>
        <v>1001861</v>
      </c>
      <c r="K95" s="51">
        <f t="shared" si="35"/>
        <v>1204120.294</v>
      </c>
      <c r="L95" s="51">
        <f t="shared" si="35"/>
        <v>6526646.7929999996</v>
      </c>
      <c r="M95" s="51">
        <f t="shared" si="35"/>
        <v>65903421.424999997</v>
      </c>
      <c r="N95" s="51">
        <f t="shared" si="35"/>
        <v>59418502.880999997</v>
      </c>
      <c r="O95" s="51">
        <f t="shared" si="35"/>
        <v>28415057.878999993</v>
      </c>
      <c r="P95" s="51">
        <f t="shared" si="35"/>
        <v>8056489.7480000034</v>
      </c>
      <c r="Q95" s="51">
        <f t="shared" si="35"/>
        <v>15577687.958000001</v>
      </c>
      <c r="R95" s="177">
        <f t="shared" si="35"/>
        <v>36106261.791000001</v>
      </c>
      <c r="S95" s="51">
        <f t="shared" si="35"/>
        <v>2062890</v>
      </c>
      <c r="T95" s="51">
        <f t="shared" si="35"/>
        <v>188875365</v>
      </c>
      <c r="U95" s="177">
        <f t="shared" si="35"/>
        <v>-303965</v>
      </c>
      <c r="V95" s="134"/>
    </row>
    <row r="96" spans="1:24" hidden="1">
      <c r="B96" s="123" t="s">
        <v>83</v>
      </c>
      <c r="C96" s="124"/>
      <c r="D96" s="124"/>
      <c r="E96" s="124"/>
      <c r="F96" s="51">
        <f>-(F74+F83+F87+F91+F93)</f>
        <v>-10</v>
      </c>
      <c r="H96" s="51">
        <f t="shared" ref="H96:U96" si="36">-(H74+H83+H87+H91+H93)</f>
        <v>-3611434</v>
      </c>
      <c r="I96" s="51">
        <f t="shared" si="36"/>
        <v>-663964</v>
      </c>
      <c r="J96" s="51">
        <f t="shared" si="36"/>
        <v>-539720.29399999999</v>
      </c>
      <c r="K96" s="51">
        <f t="shared" si="36"/>
        <v>-749204.79300000006</v>
      </c>
      <c r="L96" s="51">
        <f t="shared" si="36"/>
        <v>-2964522.4249999998</v>
      </c>
      <c r="M96" s="51">
        <f t="shared" si="36"/>
        <v>-22158061.424999997</v>
      </c>
      <c r="N96" s="51">
        <f t="shared" si="36"/>
        <v>-21788176.172999993</v>
      </c>
      <c r="O96" s="51">
        <f t="shared" si="36"/>
        <v>-21788175.920999996</v>
      </c>
      <c r="P96" s="51">
        <f t="shared" si="36"/>
        <v>-3.7252902984619141E-9</v>
      </c>
      <c r="Q96" s="51">
        <f t="shared" si="36"/>
        <v>0</v>
      </c>
      <c r="R96" s="177">
        <f t="shared" si="36"/>
        <v>0</v>
      </c>
      <c r="S96" s="51">
        <f t="shared" si="36"/>
        <v>-307402</v>
      </c>
      <c r="T96" s="51">
        <f t="shared" si="36"/>
        <v>-303975</v>
      </c>
      <c r="U96" s="177">
        <f t="shared" si="36"/>
        <v>303965</v>
      </c>
      <c r="V96" s="134"/>
    </row>
    <row r="97" spans="1:22" hidden="1">
      <c r="B97" s="222" t="s">
        <v>84</v>
      </c>
      <c r="C97" s="222"/>
      <c r="D97" s="222"/>
      <c r="E97" s="222"/>
      <c r="F97" s="51">
        <f>+F95+F96</f>
        <v>171466777</v>
      </c>
      <c r="H97" s="51">
        <f>+H95+H96</f>
        <v>807020</v>
      </c>
      <c r="I97" s="51">
        <f t="shared" ref="I97:T97" si="37">+I95+I96</f>
        <v>9323337</v>
      </c>
      <c r="J97" s="51">
        <f t="shared" si="37"/>
        <v>462140.70600000001</v>
      </c>
      <c r="K97" s="51">
        <f t="shared" si="37"/>
        <v>454915.50099999993</v>
      </c>
      <c r="L97" s="51">
        <f t="shared" si="37"/>
        <v>3562124.3679999998</v>
      </c>
      <c r="M97" s="51">
        <f>+M95+M96</f>
        <v>43745360</v>
      </c>
      <c r="N97" s="51">
        <f>+N95+N96</f>
        <v>37630326.708000004</v>
      </c>
      <c r="O97" s="51">
        <f t="shared" si="37"/>
        <v>6626881.9579999968</v>
      </c>
      <c r="P97" s="51">
        <f t="shared" si="37"/>
        <v>8056489.7479999997</v>
      </c>
      <c r="Q97" s="51">
        <f t="shared" si="37"/>
        <v>15577687.958000001</v>
      </c>
      <c r="R97" s="177">
        <f t="shared" si="37"/>
        <v>36106261.791000001</v>
      </c>
      <c r="S97" s="51">
        <f t="shared" si="37"/>
        <v>1755488</v>
      </c>
      <c r="T97" s="51">
        <f t="shared" si="37"/>
        <v>188571390</v>
      </c>
      <c r="U97" s="177">
        <f>+U95+U96</f>
        <v>0</v>
      </c>
      <c r="V97" s="180"/>
    </row>
    <row r="98" spans="1:22">
      <c r="B98" s="31"/>
      <c r="C98" s="14"/>
      <c r="F98" s="27"/>
      <c r="H98" s="27"/>
      <c r="I98" s="27"/>
      <c r="J98" s="27"/>
      <c r="K98" s="27"/>
      <c r="L98" s="27"/>
      <c r="M98" s="27"/>
      <c r="N98" s="27"/>
      <c r="O98" s="27"/>
      <c r="P98" s="27"/>
      <c r="Q98" s="27"/>
      <c r="R98" s="27"/>
      <c r="S98" s="27"/>
      <c r="T98" s="27"/>
      <c r="U98" s="27"/>
      <c r="V98" s="181"/>
    </row>
    <row r="99" spans="1:22" hidden="1">
      <c r="I99" s="15"/>
      <c r="R99" s="15"/>
      <c r="S99" s="15"/>
      <c r="V99" s="134"/>
    </row>
    <row r="100" spans="1:22" s="4" customFormat="1" hidden="1">
      <c r="B100" s="213" t="s">
        <v>30</v>
      </c>
      <c r="C100" s="214"/>
      <c r="D100" s="214"/>
      <c r="E100" s="214"/>
      <c r="F100" s="215"/>
      <c r="H100" s="50">
        <f>+H101+H102</f>
        <v>0</v>
      </c>
      <c r="I100" s="50">
        <f t="shared" ref="I100:T100" si="38">+I101+I102</f>
        <v>0</v>
      </c>
      <c r="J100" s="50">
        <f t="shared" si="38"/>
        <v>0</v>
      </c>
      <c r="K100" s="50">
        <f t="shared" si="38"/>
        <v>0</v>
      </c>
      <c r="L100" s="50">
        <f t="shared" si="38"/>
        <v>0</v>
      </c>
      <c r="M100" s="50">
        <f t="shared" si="38"/>
        <v>0</v>
      </c>
      <c r="N100" s="50">
        <f t="shared" si="38"/>
        <v>0</v>
      </c>
      <c r="O100" s="50">
        <f t="shared" si="38"/>
        <v>0</v>
      </c>
      <c r="P100" s="50">
        <f t="shared" si="38"/>
        <v>0</v>
      </c>
      <c r="Q100" s="50">
        <f t="shared" si="38"/>
        <v>0</v>
      </c>
      <c r="R100" s="50">
        <f t="shared" si="38"/>
        <v>0</v>
      </c>
      <c r="S100" s="50">
        <f t="shared" si="38"/>
        <v>0</v>
      </c>
      <c r="T100" s="50">
        <f t="shared" si="38"/>
        <v>0</v>
      </c>
      <c r="V100" s="129"/>
    </row>
    <row r="101" spans="1:22" s="4" customFormat="1" hidden="1">
      <c r="B101" s="120" t="s">
        <v>24</v>
      </c>
      <c r="C101" s="125"/>
      <c r="D101" s="125"/>
      <c r="E101" s="125"/>
      <c r="F101" s="126"/>
      <c r="H101" s="50"/>
      <c r="I101" s="50"/>
      <c r="J101" s="50"/>
      <c r="K101" s="50"/>
      <c r="L101" s="50"/>
      <c r="M101" s="50"/>
      <c r="N101" s="50"/>
      <c r="O101" s="50"/>
      <c r="P101" s="50"/>
      <c r="Q101" s="50"/>
      <c r="R101" s="50"/>
      <c r="S101" s="50"/>
      <c r="T101" s="49"/>
      <c r="V101" s="130"/>
    </row>
    <row r="102" spans="1:22" s="4" customFormat="1" hidden="1">
      <c r="B102" s="120" t="s">
        <v>85</v>
      </c>
      <c r="C102" s="121"/>
      <c r="D102" s="121"/>
      <c r="E102" s="121"/>
      <c r="F102" s="122"/>
      <c r="H102" s="24">
        <f t="shared" ref="H102:T102" si="39">+SUM(H103:H110)</f>
        <v>0</v>
      </c>
      <c r="I102" s="24">
        <f t="shared" si="39"/>
        <v>0</v>
      </c>
      <c r="J102" s="24">
        <f t="shared" si="39"/>
        <v>0</v>
      </c>
      <c r="K102" s="24">
        <f t="shared" si="39"/>
        <v>0</v>
      </c>
      <c r="L102" s="24">
        <f t="shared" si="39"/>
        <v>0</v>
      </c>
      <c r="M102" s="24">
        <f t="shared" si="39"/>
        <v>0</v>
      </c>
      <c r="N102" s="24">
        <f t="shared" si="39"/>
        <v>0</v>
      </c>
      <c r="O102" s="24">
        <f t="shared" si="39"/>
        <v>0</v>
      </c>
      <c r="P102" s="24">
        <f t="shared" si="39"/>
        <v>0</v>
      </c>
      <c r="Q102" s="24">
        <f t="shared" si="39"/>
        <v>0</v>
      </c>
      <c r="R102" s="24">
        <f t="shared" si="39"/>
        <v>0</v>
      </c>
      <c r="S102" s="24">
        <f t="shared" si="39"/>
        <v>0</v>
      </c>
      <c r="T102" s="25">
        <f t="shared" si="39"/>
        <v>0</v>
      </c>
    </row>
    <row r="103" spans="1:22" s="4" customFormat="1" ht="15" hidden="1">
      <c r="A103" s="55" t="s">
        <v>86</v>
      </c>
      <c r="B103" s="94"/>
      <c r="C103" s="136" t="s">
        <v>87</v>
      </c>
      <c r="D103" s="136"/>
      <c r="E103" s="136"/>
      <c r="F103" s="103"/>
      <c r="H103" s="101"/>
      <c r="I103" s="101"/>
      <c r="J103" s="101"/>
      <c r="K103" s="101"/>
      <c r="L103" s="101"/>
      <c r="M103" s="101"/>
      <c r="N103" s="101"/>
      <c r="O103" s="101"/>
      <c r="P103" s="101"/>
      <c r="Q103" s="101"/>
      <c r="R103" s="101"/>
      <c r="S103" s="101"/>
      <c r="T103" s="57">
        <f t="shared" ref="T103:T109" si="40">+SUM(H103:S103)</f>
        <v>0</v>
      </c>
    </row>
    <row r="104" spans="1:22" s="4" customFormat="1" ht="15" hidden="1">
      <c r="A104" s="55" t="s">
        <v>88</v>
      </c>
      <c r="B104" s="94"/>
      <c r="C104" s="137" t="s">
        <v>89</v>
      </c>
      <c r="D104" s="137"/>
      <c r="E104" s="137"/>
      <c r="F104" s="114"/>
      <c r="H104" s="104"/>
      <c r="I104" s="79"/>
      <c r="J104" s="79"/>
      <c r="K104" s="79"/>
      <c r="L104" s="79"/>
      <c r="M104" s="79"/>
      <c r="N104" s="79"/>
      <c r="O104" s="79"/>
      <c r="P104" s="79"/>
      <c r="Q104" s="79"/>
      <c r="R104" s="79"/>
      <c r="S104" s="79"/>
      <c r="T104" s="57">
        <f t="shared" si="40"/>
        <v>0</v>
      </c>
    </row>
    <row r="105" spans="1:22" s="4" customFormat="1" ht="15" hidden="1">
      <c r="A105" s="55" t="s">
        <v>90</v>
      </c>
      <c r="B105" s="94"/>
      <c r="C105" s="137" t="s">
        <v>91</v>
      </c>
      <c r="D105" s="137"/>
      <c r="E105" s="137"/>
      <c r="F105" s="114"/>
      <c r="H105" s="104"/>
      <c r="I105" s="104"/>
      <c r="J105" s="104"/>
      <c r="K105" s="104"/>
      <c r="L105" s="104"/>
      <c r="M105" s="104"/>
      <c r="N105" s="104"/>
      <c r="O105" s="104"/>
      <c r="P105" s="104"/>
      <c r="Q105" s="104"/>
      <c r="R105" s="104"/>
      <c r="S105" s="104"/>
      <c r="T105" s="57">
        <f t="shared" si="40"/>
        <v>0</v>
      </c>
    </row>
    <row r="106" spans="1:22" s="4" customFormat="1" ht="15" hidden="1">
      <c r="A106" s="55" t="s">
        <v>92</v>
      </c>
      <c r="B106" s="94"/>
      <c r="C106" s="137" t="s">
        <v>93</v>
      </c>
      <c r="D106" s="137"/>
      <c r="E106" s="137"/>
      <c r="F106" s="114"/>
      <c r="H106" s="104"/>
      <c r="I106" s="104"/>
      <c r="J106" s="104"/>
      <c r="K106" s="104"/>
      <c r="L106" s="104"/>
      <c r="M106" s="104"/>
      <c r="N106" s="104"/>
      <c r="O106" s="104"/>
      <c r="P106" s="104"/>
      <c r="Q106" s="104"/>
      <c r="R106" s="104"/>
      <c r="S106" s="104"/>
      <c r="T106" s="57">
        <f t="shared" si="40"/>
        <v>0</v>
      </c>
    </row>
    <row r="107" spans="1:22" s="4" customFormat="1" ht="15" hidden="1">
      <c r="A107" s="55" t="s">
        <v>94</v>
      </c>
      <c r="B107" s="94"/>
      <c r="C107" s="137" t="s">
        <v>95</v>
      </c>
      <c r="D107" s="137"/>
      <c r="E107" s="137"/>
      <c r="F107" s="114"/>
      <c r="H107" s="104"/>
      <c r="I107" s="104"/>
      <c r="J107" s="104"/>
      <c r="K107" s="104"/>
      <c r="L107" s="104"/>
      <c r="M107" s="104"/>
      <c r="N107" s="104"/>
      <c r="O107" s="104"/>
      <c r="P107" s="104"/>
      <c r="Q107" s="104"/>
      <c r="R107" s="104"/>
      <c r="S107" s="104"/>
      <c r="T107" s="57">
        <f t="shared" si="40"/>
        <v>0</v>
      </c>
    </row>
    <row r="108" spans="1:22" s="4" customFormat="1" ht="15" hidden="1">
      <c r="A108" s="55" t="s">
        <v>96</v>
      </c>
      <c r="B108" s="94"/>
      <c r="C108" s="137" t="s">
        <v>97</v>
      </c>
      <c r="D108" s="137"/>
      <c r="E108" s="137"/>
      <c r="F108" s="114"/>
      <c r="H108" s="52"/>
      <c r="I108" s="52"/>
      <c r="J108" s="105"/>
      <c r="K108" s="105"/>
      <c r="L108" s="26"/>
      <c r="M108" s="105"/>
      <c r="N108" s="26"/>
      <c r="O108" s="105"/>
      <c r="P108" s="26"/>
      <c r="Q108" s="105"/>
      <c r="R108" s="26"/>
      <c r="S108" s="52"/>
      <c r="T108" s="57">
        <f t="shared" si="40"/>
        <v>0</v>
      </c>
    </row>
    <row r="109" spans="1:22" s="4" customFormat="1" ht="15" hidden="1">
      <c r="A109" s="55" t="s">
        <v>98</v>
      </c>
      <c r="B109" s="94"/>
      <c r="C109" s="137" t="s">
        <v>99</v>
      </c>
      <c r="D109" s="137"/>
      <c r="E109" s="137"/>
      <c r="F109" s="114"/>
      <c r="H109" s="47"/>
      <c r="I109" s="47"/>
      <c r="J109" s="57"/>
      <c r="K109" s="57"/>
      <c r="L109" s="15"/>
      <c r="M109" s="57"/>
      <c r="N109" s="15"/>
      <c r="O109" s="57"/>
      <c r="P109" s="15"/>
      <c r="Q109" s="57"/>
      <c r="R109" s="15"/>
      <c r="S109" s="47"/>
      <c r="T109" s="57">
        <f t="shared" si="40"/>
        <v>0</v>
      </c>
    </row>
    <row r="110" spans="1:22" s="4" customFormat="1" ht="15" hidden="1">
      <c r="B110" s="78"/>
      <c r="C110" s="118"/>
      <c r="D110" s="118"/>
      <c r="E110" s="118"/>
      <c r="F110" s="119"/>
      <c r="H110" s="127"/>
      <c r="I110" s="127"/>
      <c r="J110" s="48"/>
      <c r="K110" s="48"/>
      <c r="L110" s="128"/>
      <c r="M110" s="48"/>
      <c r="N110" s="128"/>
      <c r="O110" s="48"/>
      <c r="P110" s="128"/>
      <c r="Q110" s="48"/>
      <c r="R110" s="128"/>
      <c r="S110" s="127"/>
      <c r="T110" s="48">
        <f>+SUM(H110:S110)</f>
        <v>0</v>
      </c>
    </row>
    <row r="111" spans="1:22" hidden="1"/>
    <row r="112" spans="1:22" hidden="1">
      <c r="H112" s="15"/>
      <c r="I112" s="15"/>
      <c r="J112" s="15"/>
      <c r="K112" s="15"/>
      <c r="L112" s="15"/>
      <c r="M112" s="15"/>
      <c r="N112" s="15"/>
      <c r="O112" s="15"/>
      <c r="P112" s="15"/>
      <c r="Q112" s="15"/>
      <c r="R112" s="15"/>
      <c r="S112" s="15"/>
    </row>
    <row r="113" spans="5:20" hidden="1">
      <c r="H113" s="15"/>
      <c r="I113" s="15"/>
      <c r="J113" s="15"/>
      <c r="K113" s="15"/>
      <c r="L113" s="15"/>
      <c r="M113" s="15"/>
      <c r="N113" s="15"/>
      <c r="O113" s="15"/>
      <c r="P113" s="15"/>
      <c r="Q113" s="15"/>
      <c r="R113" s="15"/>
      <c r="S113" s="15"/>
    </row>
    <row r="114" spans="5:20" hidden="1">
      <c r="E114" s="14" t="s">
        <v>166</v>
      </c>
      <c r="H114" s="15"/>
      <c r="I114" s="15"/>
      <c r="J114" s="15"/>
      <c r="K114" s="15"/>
      <c r="L114" s="15"/>
      <c r="M114" s="15"/>
      <c r="N114" s="15"/>
      <c r="O114" s="15"/>
      <c r="P114" s="15"/>
      <c r="Q114" s="15"/>
      <c r="R114" s="15"/>
      <c r="S114" s="15"/>
    </row>
    <row r="115" spans="5:20" hidden="1"/>
    <row r="116" spans="5:20" hidden="1"/>
    <row r="117" spans="5:20" hidden="1"/>
    <row r="118" spans="5:20" hidden="1">
      <c r="H118" s="15"/>
      <c r="I118" s="15"/>
      <c r="J118" s="15"/>
      <c r="K118" s="15"/>
      <c r="L118" s="15"/>
      <c r="M118" s="15"/>
      <c r="N118" s="15"/>
      <c r="O118" s="15"/>
      <c r="P118" s="15"/>
      <c r="Q118" s="15"/>
      <c r="R118" s="15"/>
      <c r="S118" s="15"/>
    </row>
    <row r="119" spans="5:20" hidden="1">
      <c r="H119" s="15"/>
      <c r="I119" s="15"/>
      <c r="J119" s="15"/>
      <c r="K119" s="15"/>
      <c r="L119" s="15"/>
      <c r="M119" s="15"/>
      <c r="N119" s="15"/>
      <c r="O119" s="15"/>
      <c r="P119" s="15"/>
      <c r="Q119" s="15"/>
      <c r="R119" s="15"/>
      <c r="S119" s="15"/>
    </row>
    <row r="120" spans="5:20" hidden="1"/>
    <row r="126" spans="5:20">
      <c r="P126" s="58"/>
      <c r="R126" s="15"/>
      <c r="S126" s="15"/>
      <c r="T126" s="15"/>
    </row>
    <row r="127" spans="5:20">
      <c r="P127" s="58"/>
      <c r="R127" s="15"/>
      <c r="S127" s="15"/>
      <c r="T127" s="15"/>
    </row>
    <row r="128" spans="5:20">
      <c r="T128" s="15"/>
    </row>
    <row r="169" spans="54:54">
      <c r="BB169" s="14">
        <v>4717453</v>
      </c>
    </row>
  </sheetData>
  <mergeCells count="8">
    <mergeCell ref="V7:V10"/>
    <mergeCell ref="V41:V93"/>
    <mergeCell ref="B100:F100"/>
    <mergeCell ref="B1:J1"/>
    <mergeCell ref="B3:U3"/>
    <mergeCell ref="U7:U10"/>
    <mergeCell ref="B95:E95"/>
    <mergeCell ref="B97:E97"/>
  </mergeCells>
  <conditionalFormatting sqref="F94 H94:U94">
    <cfRule type="cellIs" dxfId="17" priority="1" operator="equal">
      <formula>0</formula>
    </cfRule>
    <cfRule type="cellIs" priority="2" operator="equal">
      <formula>0</formula>
    </cfRule>
    <cfRule type="cellIs" dxfId="16" priority="3" operator="lessThan">
      <formula>0</formula>
    </cfRule>
    <cfRule type="cellIs" dxfId="15" priority="4" operator="greaterThan">
      <formula>0</formula>
    </cfRule>
  </conditionalFormatting>
  <printOptions horizontalCentered="1"/>
  <pageMargins left="0" right="0" top="0" bottom="0" header="0" footer="0"/>
  <pageSetup paperSize="14" scale="3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D2619-9398-4D89-93C4-B1ABD9B3B8D2}">
  <sheetPr>
    <pageSetUpPr fitToPage="1"/>
  </sheetPr>
  <dimension ref="A1:BC171"/>
  <sheetViews>
    <sheetView showGridLines="0" topLeftCell="F1" zoomScale="60" zoomScaleNormal="60" workbookViewId="0">
      <selection activeCell="X7" sqref="X7:X10"/>
    </sheetView>
  </sheetViews>
  <sheetFormatPr baseColWidth="10" defaultColWidth="11" defaultRowHeight="15.75"/>
  <cols>
    <col min="1" max="1" width="12.875" style="14" bestFit="1" customWidth="1"/>
    <col min="2" max="2" width="7.375" style="14" customWidth="1"/>
    <col min="3" max="3" width="6.5" style="23" customWidth="1"/>
    <col min="4" max="4" width="6.25" style="14" customWidth="1"/>
    <col min="5" max="5" width="61.625" style="14" bestFit="1" customWidth="1"/>
    <col min="6" max="6" width="16.625" style="14" bestFit="1" customWidth="1"/>
    <col min="7" max="7" width="16.625" style="14" customWidth="1"/>
    <col min="8" max="8" width="12.25" style="14" customWidth="1"/>
    <col min="9" max="20" width="16.125" style="14" customWidth="1"/>
    <col min="21" max="21" width="17.625" style="14" customWidth="1"/>
    <col min="22" max="22" width="0.25" style="14" customWidth="1"/>
    <col min="23" max="23" width="2.875" style="14" customWidth="1"/>
    <col min="24" max="24" width="66.875" style="14" customWidth="1"/>
    <col min="25" max="25" width="12.25" style="14" bestFit="1" customWidth="1"/>
    <col min="26" max="16384" width="11" style="14"/>
  </cols>
  <sheetData>
    <row r="1" spans="1:25" ht="15">
      <c r="B1" s="216"/>
      <c r="C1" s="216"/>
      <c r="D1" s="216"/>
      <c r="E1" s="216"/>
      <c r="F1" s="216"/>
      <c r="G1" s="216"/>
      <c r="H1" s="216"/>
      <c r="I1" s="216"/>
      <c r="J1" s="216"/>
      <c r="K1" s="216"/>
    </row>
    <row r="2" spans="1:25" s="2" customFormat="1" ht="12.75">
      <c r="A2" s="7"/>
    </row>
    <row r="3" spans="1:25" ht="26.25">
      <c r="B3" s="217" t="s">
        <v>0</v>
      </c>
      <c r="C3" s="217"/>
      <c r="D3" s="217"/>
      <c r="E3" s="217"/>
      <c r="F3" s="217"/>
      <c r="G3" s="217"/>
      <c r="H3" s="217"/>
      <c r="I3" s="217"/>
      <c r="J3" s="217"/>
      <c r="K3" s="217"/>
      <c r="L3" s="217"/>
      <c r="M3" s="217"/>
      <c r="N3" s="217"/>
      <c r="O3" s="217"/>
      <c r="P3" s="217"/>
      <c r="Q3" s="217"/>
      <c r="R3" s="217"/>
      <c r="S3" s="217"/>
      <c r="T3" s="217"/>
      <c r="U3" s="217"/>
      <c r="V3" s="217"/>
    </row>
    <row r="4" spans="1:25" ht="26.25">
      <c r="B4" s="32" t="s">
        <v>167</v>
      </c>
      <c r="C4" s="32"/>
      <c r="D4" s="32"/>
      <c r="E4" s="32"/>
      <c r="F4" s="33"/>
      <c r="G4" s="33"/>
      <c r="H4" s="34"/>
      <c r="I4" s="34"/>
      <c r="J4" s="34"/>
      <c r="K4" s="56"/>
      <c r="L4" s="34"/>
      <c r="M4" s="35"/>
      <c r="N4" s="35"/>
      <c r="O4" s="35"/>
      <c r="P4" s="35"/>
      <c r="Q4" s="35"/>
      <c r="R4" s="15"/>
      <c r="S4" s="15"/>
      <c r="T4" s="108"/>
      <c r="U4" s="15"/>
      <c r="V4" s="36"/>
    </row>
    <row r="5" spans="1:25" hidden="1">
      <c r="F5" s="11"/>
      <c r="G5" s="11"/>
      <c r="H5" s="11"/>
      <c r="I5" s="11"/>
      <c r="J5" s="11"/>
      <c r="K5" s="5"/>
      <c r="L5" s="11"/>
      <c r="M5" s="11"/>
      <c r="N5" s="11"/>
      <c r="O5" s="11"/>
      <c r="P5" s="11"/>
      <c r="Q5" s="11"/>
      <c r="R5" s="15"/>
      <c r="S5" s="15" t="e">
        <f>+#REF!+S92</f>
        <v>#REF!</v>
      </c>
      <c r="T5" s="15">
        <f>+T96</f>
        <v>-2766446.0382000003</v>
      </c>
      <c r="U5" s="15"/>
    </row>
    <row r="6" spans="1:25">
      <c r="B6" s="18"/>
      <c r="C6" s="19"/>
      <c r="D6" s="18"/>
      <c r="E6" s="18"/>
      <c r="I6" s="9" t="s">
        <v>2</v>
      </c>
      <c r="K6" s="5"/>
      <c r="L6" s="15"/>
      <c r="M6" s="15"/>
      <c r="N6" s="15"/>
      <c r="O6" s="15"/>
      <c r="P6" s="15"/>
      <c r="Q6" s="15"/>
      <c r="R6" s="15"/>
      <c r="S6" s="15"/>
      <c r="T6" s="15"/>
      <c r="U6" s="15"/>
    </row>
    <row r="7" spans="1:25" ht="18">
      <c r="B7" s="86" t="s">
        <v>3</v>
      </c>
      <c r="C7" s="87" t="s">
        <v>4</v>
      </c>
      <c r="D7" s="86" t="s">
        <v>5</v>
      </c>
      <c r="E7" s="88"/>
      <c r="F7" s="10"/>
      <c r="G7" s="10"/>
      <c r="H7" s="21"/>
      <c r="I7" s="10"/>
      <c r="J7" s="22"/>
      <c r="K7" s="10"/>
      <c r="L7" s="10"/>
      <c r="M7" s="10"/>
      <c r="N7" s="10"/>
      <c r="O7" s="10"/>
      <c r="P7" s="10"/>
      <c r="Q7" s="10"/>
      <c r="R7" s="28"/>
      <c r="S7" s="10"/>
      <c r="T7" s="10"/>
      <c r="U7" s="29" t="s">
        <v>6</v>
      </c>
      <c r="V7" s="228" t="s">
        <v>7</v>
      </c>
      <c r="X7" s="223" t="s">
        <v>8</v>
      </c>
    </row>
    <row r="8" spans="1:25" ht="18">
      <c r="B8" s="110"/>
      <c r="C8" s="110"/>
      <c r="D8" s="110"/>
      <c r="E8" s="111" t="s">
        <v>9</v>
      </c>
      <c r="F8" s="39" t="s">
        <v>10</v>
      </c>
      <c r="G8" s="39" t="s">
        <v>10</v>
      </c>
      <c r="H8" s="21"/>
      <c r="I8" s="39" t="s">
        <v>11</v>
      </c>
      <c r="J8" s="112" t="s">
        <v>12</v>
      </c>
      <c r="K8" s="39" t="s">
        <v>13</v>
      </c>
      <c r="L8" s="39" t="s">
        <v>14</v>
      </c>
      <c r="M8" s="39" t="s">
        <v>15</v>
      </c>
      <c r="N8" s="39" t="s">
        <v>16</v>
      </c>
      <c r="O8" s="39" t="s">
        <v>17</v>
      </c>
      <c r="P8" s="39" t="s">
        <v>18</v>
      </c>
      <c r="Q8" s="39" t="s">
        <v>19</v>
      </c>
      <c r="R8" s="40" t="s">
        <v>20</v>
      </c>
      <c r="S8" s="39" t="s">
        <v>21</v>
      </c>
      <c r="T8" s="39" t="s">
        <v>22</v>
      </c>
      <c r="U8" s="39" t="s">
        <v>23</v>
      </c>
      <c r="V8" s="229"/>
      <c r="X8" s="224"/>
    </row>
    <row r="9" spans="1:25" ht="18">
      <c r="B9" s="110"/>
      <c r="C9" s="89"/>
      <c r="D9" s="110"/>
      <c r="E9" s="111"/>
      <c r="F9" s="41" t="s">
        <v>24</v>
      </c>
      <c r="G9" s="41" t="s">
        <v>168</v>
      </c>
      <c r="H9" s="21"/>
      <c r="I9" s="41" t="s">
        <v>25</v>
      </c>
      <c r="J9" s="41" t="s">
        <v>25</v>
      </c>
      <c r="K9" s="41" t="s">
        <v>25</v>
      </c>
      <c r="L9" s="41" t="s">
        <v>25</v>
      </c>
      <c r="M9" s="41" t="s">
        <v>25</v>
      </c>
      <c r="N9" s="41" t="s">
        <v>25</v>
      </c>
      <c r="O9" s="41" t="s">
        <v>26</v>
      </c>
      <c r="P9" s="41" t="s">
        <v>26</v>
      </c>
      <c r="Q9" s="41" t="s">
        <v>26</v>
      </c>
      <c r="R9" s="41" t="s">
        <v>26</v>
      </c>
      <c r="S9" s="41" t="s">
        <v>26</v>
      </c>
      <c r="T9" s="41" t="s">
        <v>26</v>
      </c>
      <c r="U9" s="39" t="s">
        <v>27</v>
      </c>
      <c r="V9" s="229"/>
      <c r="X9" s="224"/>
    </row>
    <row r="10" spans="1:25" ht="18" customHeight="1" thickBot="1">
      <c r="B10" s="110"/>
      <c r="C10" s="89"/>
      <c r="D10" s="110"/>
      <c r="E10" s="111"/>
      <c r="F10" s="90"/>
      <c r="G10" s="90"/>
      <c r="H10" s="21"/>
      <c r="I10" s="41"/>
      <c r="J10" s="113"/>
      <c r="K10" s="41"/>
      <c r="L10" s="41"/>
      <c r="M10" s="41"/>
      <c r="N10" s="41"/>
      <c r="O10" s="41"/>
      <c r="P10" s="41"/>
      <c r="Q10" s="41"/>
      <c r="R10" s="42"/>
      <c r="S10" s="41"/>
      <c r="T10" s="41"/>
      <c r="U10" s="39" t="s">
        <v>101</v>
      </c>
      <c r="V10" s="230"/>
      <c r="X10" s="227"/>
    </row>
    <row r="11" spans="1:25" ht="18" hidden="1">
      <c r="A11" s="11"/>
      <c r="B11" s="69"/>
      <c r="C11" s="70"/>
      <c r="D11" s="69"/>
      <c r="E11" s="71" t="s">
        <v>102</v>
      </c>
      <c r="F11" s="54">
        <f>+F13+F19+F21+F25+F30+F32+F35+F39+F18+F29</f>
        <v>44426417</v>
      </c>
      <c r="G11" s="54">
        <f>+G13+G19+G21+G25+G30+G32+G35+G39+G18+G29</f>
        <v>44426417</v>
      </c>
      <c r="H11" s="43"/>
      <c r="I11" s="54">
        <f t="shared" ref="I11:V11" si="0">+I13+I19+I21+I25+I30+I32+I35+I39+I18+I29</f>
        <v>3333794</v>
      </c>
      <c r="J11" s="54">
        <f t="shared" si="0"/>
        <v>3159575</v>
      </c>
      <c r="K11" s="54">
        <f t="shared" si="0"/>
        <v>3262091</v>
      </c>
      <c r="L11" s="54">
        <f t="shared" si="0"/>
        <v>3746707</v>
      </c>
      <c r="M11" s="54">
        <f t="shared" si="0"/>
        <v>5365112</v>
      </c>
      <c r="N11" s="54">
        <f t="shared" si="0"/>
        <v>4767702</v>
      </c>
      <c r="O11" s="54">
        <f t="shared" si="0"/>
        <v>4423973</v>
      </c>
      <c r="P11" s="54">
        <f t="shared" si="0"/>
        <v>2973555</v>
      </c>
      <c r="Q11" s="54">
        <f t="shared" si="0"/>
        <v>3420451</v>
      </c>
      <c r="R11" s="54">
        <f t="shared" si="0"/>
        <v>3531338</v>
      </c>
      <c r="S11" s="54">
        <f t="shared" si="0"/>
        <v>3118469</v>
      </c>
      <c r="T11" s="54">
        <f t="shared" si="0"/>
        <v>3323650</v>
      </c>
      <c r="U11" s="54">
        <f t="shared" si="0"/>
        <v>44426417</v>
      </c>
      <c r="V11" s="54">
        <f t="shared" si="0"/>
        <v>0</v>
      </c>
      <c r="W11" s="61"/>
      <c r="X11" s="54"/>
      <c r="Y11" s="15"/>
    </row>
    <row r="12" spans="1:25" ht="18" hidden="1">
      <c r="A12" s="11"/>
      <c r="B12" s="68"/>
      <c r="C12" s="64"/>
      <c r="D12" s="65"/>
      <c r="E12" s="65"/>
      <c r="F12" s="13"/>
      <c r="G12" s="13"/>
      <c r="H12" s="43"/>
      <c r="I12" s="12"/>
      <c r="J12" s="13"/>
      <c r="K12" s="12"/>
      <c r="L12" s="12"/>
      <c r="M12" s="12"/>
      <c r="N12" s="12"/>
      <c r="O12" s="12"/>
      <c r="P12" s="12"/>
      <c r="Q12" s="12"/>
      <c r="R12" s="20"/>
      <c r="S12" s="12"/>
      <c r="T12" s="12"/>
      <c r="U12" s="12"/>
      <c r="V12" s="12"/>
      <c r="W12" s="61"/>
      <c r="X12" s="12"/>
    </row>
    <row r="13" spans="1:25" ht="18" hidden="1">
      <c r="A13" s="11" t="str">
        <f t="shared" ref="A13:A38" si="1">+CONCATENATE(B13,".",C13)</f>
        <v>05.</v>
      </c>
      <c r="B13" s="95" t="s">
        <v>103</v>
      </c>
      <c r="C13" s="30"/>
      <c r="D13" s="91"/>
      <c r="E13" s="60" t="s">
        <v>36</v>
      </c>
      <c r="F13" s="109">
        <f>+F14</f>
        <v>0</v>
      </c>
      <c r="G13" s="109">
        <f>+G14</f>
        <v>0</v>
      </c>
      <c r="H13" s="43"/>
      <c r="I13" s="43">
        <f t="shared" ref="I13:V13" si="2">+I14</f>
        <v>0</v>
      </c>
      <c r="J13" s="43">
        <f t="shared" si="2"/>
        <v>0</v>
      </c>
      <c r="K13" s="43">
        <f t="shared" si="2"/>
        <v>0</v>
      </c>
      <c r="L13" s="43">
        <f t="shared" si="2"/>
        <v>0</v>
      </c>
      <c r="M13" s="43">
        <f t="shared" si="2"/>
        <v>0</v>
      </c>
      <c r="N13" s="43">
        <f t="shared" si="2"/>
        <v>0</v>
      </c>
      <c r="O13" s="43">
        <f t="shared" si="2"/>
        <v>0</v>
      </c>
      <c r="P13" s="43">
        <f t="shared" si="2"/>
        <v>0</v>
      </c>
      <c r="Q13" s="43">
        <f t="shared" si="2"/>
        <v>0</v>
      </c>
      <c r="R13" s="43">
        <f t="shared" si="2"/>
        <v>0</v>
      </c>
      <c r="S13" s="43">
        <f t="shared" si="2"/>
        <v>0</v>
      </c>
      <c r="T13" s="43">
        <f t="shared" si="2"/>
        <v>0</v>
      </c>
      <c r="U13" s="43">
        <f t="shared" si="2"/>
        <v>0</v>
      </c>
      <c r="V13" s="43">
        <f t="shared" si="2"/>
        <v>0</v>
      </c>
      <c r="W13" s="61"/>
      <c r="X13" s="43"/>
    </row>
    <row r="14" spans="1:25" s="23" customFormat="1" ht="18" hidden="1">
      <c r="A14" s="11" t="str">
        <f t="shared" si="1"/>
        <v>05.02</v>
      </c>
      <c r="B14" s="95" t="s">
        <v>103</v>
      </c>
      <c r="C14" s="37" t="s">
        <v>42</v>
      </c>
      <c r="D14" s="91"/>
      <c r="E14" s="60" t="s">
        <v>104</v>
      </c>
      <c r="F14" s="109">
        <f>SUM(F15:F17)</f>
        <v>0</v>
      </c>
      <c r="G14" s="109">
        <f>SUM(G15:G17)</f>
        <v>0</v>
      </c>
      <c r="H14" s="43"/>
      <c r="I14" s="43">
        <f t="shared" ref="I14:V14" si="3">SUM(I15:I17)</f>
        <v>0</v>
      </c>
      <c r="J14" s="43">
        <f t="shared" si="3"/>
        <v>0</v>
      </c>
      <c r="K14" s="43">
        <f t="shared" si="3"/>
        <v>0</v>
      </c>
      <c r="L14" s="43">
        <f t="shared" si="3"/>
        <v>0</v>
      </c>
      <c r="M14" s="43">
        <f t="shared" si="3"/>
        <v>0</v>
      </c>
      <c r="N14" s="43">
        <f t="shared" si="3"/>
        <v>0</v>
      </c>
      <c r="O14" s="43">
        <f t="shared" si="3"/>
        <v>0</v>
      </c>
      <c r="P14" s="43">
        <f t="shared" si="3"/>
        <v>0</v>
      </c>
      <c r="Q14" s="43">
        <f t="shared" si="3"/>
        <v>0</v>
      </c>
      <c r="R14" s="43">
        <f t="shared" si="3"/>
        <v>0</v>
      </c>
      <c r="S14" s="43">
        <f t="shared" si="3"/>
        <v>0</v>
      </c>
      <c r="T14" s="43">
        <f t="shared" si="3"/>
        <v>0</v>
      </c>
      <c r="U14" s="43">
        <f t="shared" si="3"/>
        <v>0</v>
      </c>
      <c r="V14" s="43">
        <f t="shared" si="3"/>
        <v>0</v>
      </c>
      <c r="W14" s="61"/>
      <c r="X14" s="43"/>
    </row>
    <row r="15" spans="1:25" ht="18" hidden="1">
      <c r="A15" s="11" t="str">
        <f t="shared" si="1"/>
        <v>.</v>
      </c>
      <c r="B15" s="84"/>
      <c r="C15" s="37"/>
      <c r="D15" s="92"/>
      <c r="E15" s="129"/>
      <c r="F15" s="83"/>
      <c r="G15" s="83"/>
      <c r="H15" s="43"/>
      <c r="I15" s="45"/>
      <c r="J15" s="53"/>
      <c r="K15" s="45"/>
      <c r="L15" s="45"/>
      <c r="M15" s="45"/>
      <c r="N15" s="45"/>
      <c r="O15" s="45"/>
      <c r="P15" s="45"/>
      <c r="Q15" s="45"/>
      <c r="R15" s="46"/>
      <c r="S15" s="45"/>
      <c r="T15" s="45"/>
      <c r="U15" s="45">
        <f>+SUM(I15:T15)</f>
        <v>0</v>
      </c>
      <c r="V15" s="45">
        <f>+F15-U15</f>
        <v>0</v>
      </c>
      <c r="W15" s="61"/>
      <c r="X15" s="45"/>
    </row>
    <row r="16" spans="1:25" ht="15.75" hidden="1" customHeight="1">
      <c r="A16" s="11" t="str">
        <f t="shared" si="1"/>
        <v>.</v>
      </c>
      <c r="B16" s="84"/>
      <c r="C16" s="37"/>
      <c r="D16" s="92"/>
      <c r="E16" s="129"/>
      <c r="F16" s="83"/>
      <c r="G16" s="83"/>
      <c r="H16" s="43"/>
      <c r="I16" s="45"/>
      <c r="J16" s="53"/>
      <c r="K16" s="45"/>
      <c r="L16" s="45"/>
      <c r="M16" s="45"/>
      <c r="N16" s="45"/>
      <c r="O16" s="45"/>
      <c r="P16" s="45"/>
      <c r="Q16" s="45"/>
      <c r="R16" s="46"/>
      <c r="S16" s="45"/>
      <c r="T16" s="45"/>
      <c r="U16" s="45">
        <f>+SUM(I16:T16)</f>
        <v>0</v>
      </c>
      <c r="V16" s="45">
        <f>+F16-U16</f>
        <v>0</v>
      </c>
      <c r="W16" s="61"/>
      <c r="X16" s="45"/>
    </row>
    <row r="17" spans="1:24" ht="15.75" hidden="1" customHeight="1">
      <c r="A17" s="11" t="str">
        <f t="shared" si="1"/>
        <v>.</v>
      </c>
      <c r="B17" s="84"/>
      <c r="C17" s="37"/>
      <c r="D17" s="92"/>
      <c r="E17" s="129"/>
      <c r="F17" s="83"/>
      <c r="G17" s="83"/>
      <c r="H17" s="43"/>
      <c r="I17" s="45"/>
      <c r="J17" s="53"/>
      <c r="K17" s="45"/>
      <c r="L17" s="45"/>
      <c r="M17" s="45"/>
      <c r="N17" s="45"/>
      <c r="O17" s="45"/>
      <c r="P17" s="45"/>
      <c r="Q17" s="45"/>
      <c r="R17" s="46"/>
      <c r="S17" s="45"/>
      <c r="T17" s="45"/>
      <c r="U17" s="45">
        <f>+SUM(I17:T17)</f>
        <v>0</v>
      </c>
      <c r="V17" s="45">
        <f>+F17-U17</f>
        <v>0</v>
      </c>
      <c r="W17" s="61"/>
      <c r="X17" s="45"/>
    </row>
    <row r="18" spans="1:24" ht="15.75" hidden="1" customHeight="1">
      <c r="A18" s="11" t="str">
        <f t="shared" si="1"/>
        <v>06.</v>
      </c>
      <c r="B18" s="95" t="s">
        <v>66</v>
      </c>
      <c r="C18" s="37"/>
      <c r="D18" s="92"/>
      <c r="E18" s="60" t="s">
        <v>105</v>
      </c>
      <c r="F18" s="109">
        <v>0</v>
      </c>
      <c r="G18" s="109">
        <v>0</v>
      </c>
      <c r="H18" s="43"/>
      <c r="I18" s="43">
        <v>0</v>
      </c>
      <c r="J18" s="43">
        <v>0</v>
      </c>
      <c r="K18" s="43">
        <v>0</v>
      </c>
      <c r="L18" s="43">
        <v>0</v>
      </c>
      <c r="M18" s="43">
        <v>0</v>
      </c>
      <c r="N18" s="43">
        <v>0</v>
      </c>
      <c r="O18" s="43">
        <v>0</v>
      </c>
      <c r="P18" s="43">
        <v>0</v>
      </c>
      <c r="Q18" s="43">
        <v>0</v>
      </c>
      <c r="R18" s="43">
        <v>0</v>
      </c>
      <c r="S18" s="43">
        <v>0</v>
      </c>
      <c r="T18" s="43">
        <v>0</v>
      </c>
      <c r="U18" s="45"/>
      <c r="V18" s="45"/>
      <c r="W18" s="61"/>
      <c r="X18" s="45"/>
    </row>
    <row r="19" spans="1:24" ht="13.5" hidden="1" customHeight="1">
      <c r="A19" s="11" t="str">
        <f t="shared" si="1"/>
        <v>07.</v>
      </c>
      <c r="B19" s="95" t="s">
        <v>56</v>
      </c>
      <c r="C19" s="30"/>
      <c r="D19" s="91"/>
      <c r="E19" s="60" t="s">
        <v>106</v>
      </c>
      <c r="F19" s="109">
        <f>+F20</f>
        <v>0</v>
      </c>
      <c r="G19" s="109">
        <f>+G20</f>
        <v>0</v>
      </c>
      <c r="H19" s="43"/>
      <c r="I19" s="43">
        <f t="shared" ref="I19:V19" si="4">+I20</f>
        <v>0</v>
      </c>
      <c r="J19" s="43">
        <f t="shared" si="4"/>
        <v>0</v>
      </c>
      <c r="K19" s="43">
        <f t="shared" si="4"/>
        <v>0</v>
      </c>
      <c r="L19" s="43">
        <f t="shared" si="4"/>
        <v>0</v>
      </c>
      <c r="M19" s="43">
        <f t="shared" si="4"/>
        <v>0</v>
      </c>
      <c r="N19" s="43">
        <f t="shared" si="4"/>
        <v>0</v>
      </c>
      <c r="O19" s="43">
        <f t="shared" si="4"/>
        <v>0</v>
      </c>
      <c r="P19" s="43">
        <f t="shared" si="4"/>
        <v>0</v>
      </c>
      <c r="Q19" s="43">
        <f t="shared" si="4"/>
        <v>0</v>
      </c>
      <c r="R19" s="43">
        <f t="shared" si="4"/>
        <v>0</v>
      </c>
      <c r="S19" s="43">
        <f t="shared" si="4"/>
        <v>0</v>
      </c>
      <c r="T19" s="43">
        <f t="shared" si="4"/>
        <v>0</v>
      </c>
      <c r="U19" s="43">
        <f t="shared" si="4"/>
        <v>0</v>
      </c>
      <c r="V19" s="43">
        <f t="shared" si="4"/>
        <v>0</v>
      </c>
      <c r="W19" s="61"/>
      <c r="X19" s="43"/>
    </row>
    <row r="20" spans="1:24" ht="15.75" hidden="1" customHeight="1">
      <c r="A20" s="11" t="str">
        <f t="shared" si="1"/>
        <v>.02</v>
      </c>
      <c r="B20" s="95"/>
      <c r="C20" s="75" t="s">
        <v>42</v>
      </c>
      <c r="D20" s="82"/>
      <c r="E20" s="129" t="s">
        <v>107</v>
      </c>
      <c r="F20" s="83"/>
      <c r="G20" s="83"/>
      <c r="H20" s="43"/>
      <c r="I20" s="45"/>
      <c r="J20" s="83"/>
      <c r="K20" s="45"/>
      <c r="L20" s="45"/>
      <c r="M20" s="45"/>
      <c r="N20" s="45"/>
      <c r="O20" s="45"/>
      <c r="P20" s="45"/>
      <c r="Q20" s="45"/>
      <c r="R20" s="46"/>
      <c r="S20" s="45"/>
      <c r="T20" s="45"/>
      <c r="U20" s="45">
        <f>+SUM(I20:T20)</f>
        <v>0</v>
      </c>
      <c r="V20" s="45">
        <f>+F20-U20</f>
        <v>0</v>
      </c>
      <c r="W20" s="61"/>
      <c r="X20" s="45"/>
    </row>
    <row r="21" spans="1:24" ht="18" hidden="1">
      <c r="A21" s="11" t="str">
        <f t="shared" si="1"/>
        <v>08.</v>
      </c>
      <c r="B21" s="95" t="s">
        <v>108</v>
      </c>
      <c r="C21" s="30"/>
      <c r="D21" s="91"/>
      <c r="E21" s="60" t="s">
        <v>109</v>
      </c>
      <c r="F21" s="109">
        <f>+F22+F24</f>
        <v>10</v>
      </c>
      <c r="G21" s="109">
        <f>+G22+G24</f>
        <v>10</v>
      </c>
      <c r="H21" s="43"/>
      <c r="I21" s="43">
        <f t="shared" ref="I21:V21" si="5">SUM(I22:I24)</f>
        <v>0</v>
      </c>
      <c r="J21" s="109">
        <f t="shared" si="5"/>
        <v>0</v>
      </c>
      <c r="K21" s="43">
        <f t="shared" si="5"/>
        <v>0</v>
      </c>
      <c r="L21" s="43">
        <f t="shared" si="5"/>
        <v>0</v>
      </c>
      <c r="M21" s="43">
        <f t="shared" si="5"/>
        <v>0</v>
      </c>
      <c r="N21" s="43">
        <f t="shared" si="5"/>
        <v>0</v>
      </c>
      <c r="O21" s="43">
        <f t="shared" si="5"/>
        <v>0</v>
      </c>
      <c r="P21" s="43">
        <f t="shared" si="5"/>
        <v>0</v>
      </c>
      <c r="Q21" s="43">
        <f t="shared" si="5"/>
        <v>0</v>
      </c>
      <c r="R21" s="44">
        <f t="shared" si="5"/>
        <v>0</v>
      </c>
      <c r="S21" s="43">
        <f t="shared" si="5"/>
        <v>0</v>
      </c>
      <c r="T21" s="43">
        <f t="shared" si="5"/>
        <v>10</v>
      </c>
      <c r="U21" s="43">
        <f t="shared" si="5"/>
        <v>10</v>
      </c>
      <c r="V21" s="43">
        <f t="shared" si="5"/>
        <v>0</v>
      </c>
      <c r="W21" s="61"/>
      <c r="X21" s="43"/>
    </row>
    <row r="22" spans="1:24" ht="18" hidden="1">
      <c r="A22" s="11" t="str">
        <f t="shared" si="1"/>
        <v>.01</v>
      </c>
      <c r="B22" s="84"/>
      <c r="C22" s="37" t="s">
        <v>37</v>
      </c>
      <c r="D22" s="82"/>
      <c r="E22" s="129" t="s">
        <v>110</v>
      </c>
      <c r="F22" s="83">
        <v>10</v>
      </c>
      <c r="G22" s="83">
        <v>10</v>
      </c>
      <c r="H22" s="43"/>
      <c r="I22" s="45"/>
      <c r="J22" s="53"/>
      <c r="K22" s="45"/>
      <c r="L22" s="45"/>
      <c r="M22" s="45"/>
      <c r="N22" s="45"/>
      <c r="O22" s="45"/>
      <c r="P22" s="45"/>
      <c r="Q22" s="45"/>
      <c r="R22" s="46"/>
      <c r="S22" s="45"/>
      <c r="T22" s="45">
        <v>10</v>
      </c>
      <c r="U22" s="45">
        <f>+SUM(I22:T22)</f>
        <v>10</v>
      </c>
      <c r="V22" s="45">
        <f>+F22-U22</f>
        <v>0</v>
      </c>
      <c r="W22" s="61"/>
      <c r="X22" s="45"/>
    </row>
    <row r="23" spans="1:24" ht="15.75" hidden="1" customHeight="1">
      <c r="A23" s="11" t="str">
        <f t="shared" si="1"/>
        <v>.02</v>
      </c>
      <c r="B23" s="84"/>
      <c r="C23" s="37" t="s">
        <v>42</v>
      </c>
      <c r="D23" s="82"/>
      <c r="E23" s="129" t="s">
        <v>111</v>
      </c>
      <c r="F23" s="83"/>
      <c r="G23" s="83"/>
      <c r="H23" s="43"/>
      <c r="I23" s="45"/>
      <c r="J23" s="83"/>
      <c r="K23" s="45"/>
      <c r="L23" s="45"/>
      <c r="M23" s="45"/>
      <c r="N23" s="45"/>
      <c r="O23" s="45"/>
      <c r="P23" s="45"/>
      <c r="Q23" s="45"/>
      <c r="R23" s="46"/>
      <c r="S23" s="45"/>
      <c r="T23" s="45"/>
      <c r="U23" s="45">
        <f>+SUM(I23:T23)</f>
        <v>0</v>
      </c>
      <c r="V23" s="45">
        <f>+F23-U23</f>
        <v>0</v>
      </c>
      <c r="W23" s="61"/>
      <c r="X23" s="45"/>
    </row>
    <row r="24" spans="1:24" ht="18" hidden="1">
      <c r="A24" s="11" t="str">
        <f t="shared" si="1"/>
        <v>.99</v>
      </c>
      <c r="B24" s="100"/>
      <c r="C24" s="37">
        <v>99</v>
      </c>
      <c r="D24" s="82"/>
      <c r="E24" s="129" t="s">
        <v>112</v>
      </c>
      <c r="F24" s="83">
        <v>0</v>
      </c>
      <c r="G24" s="83">
        <v>0</v>
      </c>
      <c r="H24" s="43"/>
      <c r="I24" s="45"/>
      <c r="J24" s="83"/>
      <c r="K24" s="45"/>
      <c r="L24" s="45"/>
      <c r="M24" s="45"/>
      <c r="N24" s="45"/>
      <c r="O24" s="45"/>
      <c r="P24" s="45"/>
      <c r="Q24" s="45"/>
      <c r="R24" s="46"/>
      <c r="S24" s="45"/>
      <c r="T24" s="45"/>
      <c r="U24" s="45">
        <f>+SUM(I24:T24)</f>
        <v>0</v>
      </c>
      <c r="V24" s="45">
        <f>+F24-U24</f>
        <v>0</v>
      </c>
      <c r="W24" s="61"/>
      <c r="X24" s="45"/>
    </row>
    <row r="25" spans="1:24" ht="18" hidden="1">
      <c r="A25" s="11" t="str">
        <f t="shared" si="1"/>
        <v>09.</v>
      </c>
      <c r="B25" s="98" t="s">
        <v>113</v>
      </c>
      <c r="C25" s="30"/>
      <c r="D25" s="91"/>
      <c r="E25" s="60" t="s">
        <v>114</v>
      </c>
      <c r="F25" s="109">
        <f>+F26</f>
        <v>44426387</v>
      </c>
      <c r="G25" s="109">
        <f>+G26</f>
        <v>44426387</v>
      </c>
      <c r="H25" s="43"/>
      <c r="I25" s="43">
        <f t="shared" ref="I25:V25" si="6">+I26</f>
        <v>3333784</v>
      </c>
      <c r="J25" s="43">
        <f t="shared" si="6"/>
        <v>3159575</v>
      </c>
      <c r="K25" s="43">
        <f t="shared" si="6"/>
        <v>3262091</v>
      </c>
      <c r="L25" s="43">
        <f t="shared" si="6"/>
        <v>3746707</v>
      </c>
      <c r="M25" s="43">
        <f t="shared" si="6"/>
        <v>5365112</v>
      </c>
      <c r="N25" s="43">
        <f t="shared" si="6"/>
        <v>4767702</v>
      </c>
      <c r="O25" s="43">
        <f t="shared" si="6"/>
        <v>4423973</v>
      </c>
      <c r="P25" s="43">
        <f t="shared" si="6"/>
        <v>2973555</v>
      </c>
      <c r="Q25" s="43">
        <f t="shared" si="6"/>
        <v>3420451</v>
      </c>
      <c r="R25" s="43">
        <f t="shared" si="6"/>
        <v>3531338</v>
      </c>
      <c r="S25" s="43">
        <f t="shared" si="6"/>
        <v>3118469</v>
      </c>
      <c r="T25" s="43">
        <f t="shared" si="6"/>
        <v>3323630</v>
      </c>
      <c r="U25" s="43">
        <f t="shared" si="6"/>
        <v>44426387</v>
      </c>
      <c r="V25" s="43">
        <f t="shared" si="6"/>
        <v>0</v>
      </c>
      <c r="W25" s="61"/>
      <c r="X25" s="43"/>
    </row>
    <row r="26" spans="1:24" ht="18" hidden="1">
      <c r="A26" s="11" t="str">
        <f t="shared" si="1"/>
        <v>.01</v>
      </c>
      <c r="B26" s="98"/>
      <c r="C26" s="37" t="s">
        <v>37</v>
      </c>
      <c r="D26" s="91"/>
      <c r="E26" s="60" t="s">
        <v>115</v>
      </c>
      <c r="F26" s="109">
        <f>+F27+F28</f>
        <v>44426387</v>
      </c>
      <c r="G26" s="109">
        <f>+G27+G28</f>
        <v>44426387</v>
      </c>
      <c r="H26" s="43"/>
      <c r="I26" s="43">
        <f t="shared" ref="I26:V26" si="7">+I27+I28</f>
        <v>3333784</v>
      </c>
      <c r="J26" s="43">
        <f t="shared" si="7"/>
        <v>3159575</v>
      </c>
      <c r="K26" s="43">
        <f t="shared" si="7"/>
        <v>3262091</v>
      </c>
      <c r="L26" s="43">
        <f t="shared" si="7"/>
        <v>3746707</v>
      </c>
      <c r="M26" s="43">
        <f t="shared" si="7"/>
        <v>5365112</v>
      </c>
      <c r="N26" s="43">
        <f t="shared" si="7"/>
        <v>4767702</v>
      </c>
      <c r="O26" s="43">
        <f t="shared" si="7"/>
        <v>4423973</v>
      </c>
      <c r="P26" s="43">
        <f t="shared" si="7"/>
        <v>2973555</v>
      </c>
      <c r="Q26" s="43">
        <f t="shared" si="7"/>
        <v>3420451</v>
      </c>
      <c r="R26" s="43">
        <f t="shared" si="7"/>
        <v>3531338</v>
      </c>
      <c r="S26" s="43">
        <f t="shared" si="7"/>
        <v>3118469</v>
      </c>
      <c r="T26" s="43">
        <f t="shared" si="7"/>
        <v>3323630</v>
      </c>
      <c r="U26" s="43">
        <f t="shared" si="7"/>
        <v>44426387</v>
      </c>
      <c r="V26" s="43">
        <f t="shared" si="7"/>
        <v>0</v>
      </c>
      <c r="W26" s="61"/>
      <c r="X26" s="43"/>
    </row>
    <row r="27" spans="1:24" ht="18" hidden="1">
      <c r="A27" s="11" t="str">
        <f t="shared" si="1"/>
        <v>.</v>
      </c>
      <c r="B27" s="81"/>
      <c r="C27" s="30"/>
      <c r="D27" s="82" t="s">
        <v>58</v>
      </c>
      <c r="E27" s="129" t="s">
        <v>116</v>
      </c>
      <c r="F27" s="62">
        <v>6747680</v>
      </c>
      <c r="G27" s="62">
        <v>6747680</v>
      </c>
      <c r="H27" s="43"/>
      <c r="I27" s="45">
        <v>466715</v>
      </c>
      <c r="J27" s="83">
        <v>466715</v>
      </c>
      <c r="K27" s="45">
        <v>753395</v>
      </c>
      <c r="L27" s="45">
        <v>466715</v>
      </c>
      <c r="M27" s="45">
        <v>466715</v>
      </c>
      <c r="N27" s="45">
        <v>753395</v>
      </c>
      <c r="O27" s="45">
        <v>466715</v>
      </c>
      <c r="P27" s="45">
        <v>466715</v>
      </c>
      <c r="Q27" s="45">
        <v>753395</v>
      </c>
      <c r="R27" s="46">
        <v>466715</v>
      </c>
      <c r="S27" s="45">
        <v>466715</v>
      </c>
      <c r="T27" s="45">
        <v>753775</v>
      </c>
      <c r="U27" s="45">
        <f>+SUM(I27:T27)</f>
        <v>6747680</v>
      </c>
      <c r="V27" s="45">
        <f>+F27-U27</f>
        <v>0</v>
      </c>
      <c r="W27" s="61"/>
      <c r="X27" s="45"/>
    </row>
    <row r="28" spans="1:24" ht="18" hidden="1">
      <c r="A28" s="11" t="str">
        <f t="shared" si="1"/>
        <v>.</v>
      </c>
      <c r="B28" s="81"/>
      <c r="C28" s="30"/>
      <c r="D28" s="82" t="s">
        <v>117</v>
      </c>
      <c r="E28" s="129" t="s">
        <v>118</v>
      </c>
      <c r="F28" s="62">
        <f>44426387-F27</f>
        <v>37678707</v>
      </c>
      <c r="G28" s="62">
        <f>44426387-G27</f>
        <v>37678707</v>
      </c>
      <c r="H28" s="43"/>
      <c r="I28" s="45">
        <v>2867069</v>
      </c>
      <c r="J28" s="83">
        <v>2692860</v>
      </c>
      <c r="K28" s="45">
        <v>2508696</v>
      </c>
      <c r="L28" s="45">
        <v>3279992</v>
      </c>
      <c r="M28" s="45">
        <v>4898397</v>
      </c>
      <c r="N28" s="45">
        <v>4014307</v>
      </c>
      <c r="O28" s="45">
        <v>3957258</v>
      </c>
      <c r="P28" s="45">
        <v>2506840</v>
      </c>
      <c r="Q28" s="45">
        <v>2667056</v>
      </c>
      <c r="R28" s="46">
        <v>3064623</v>
      </c>
      <c r="S28" s="45">
        <v>2651754</v>
      </c>
      <c r="T28" s="45">
        <v>2569855</v>
      </c>
      <c r="U28" s="45">
        <f>+SUM(I28:T28)</f>
        <v>37678707</v>
      </c>
      <c r="V28" s="45">
        <f>+F28-U28</f>
        <v>0</v>
      </c>
      <c r="W28" s="61"/>
      <c r="X28" s="45"/>
    </row>
    <row r="29" spans="1:24" ht="18" hidden="1">
      <c r="A29" s="11" t="str">
        <f t="shared" si="1"/>
        <v>10.</v>
      </c>
      <c r="B29" s="93">
        <v>10</v>
      </c>
      <c r="C29" s="30"/>
      <c r="D29" s="82"/>
      <c r="E29" s="60" t="s">
        <v>119</v>
      </c>
      <c r="F29" s="109">
        <v>0</v>
      </c>
      <c r="G29" s="109">
        <v>0</v>
      </c>
      <c r="H29" s="43"/>
      <c r="I29" s="43">
        <v>0</v>
      </c>
      <c r="J29" s="43">
        <v>0</v>
      </c>
      <c r="K29" s="43">
        <v>0</v>
      </c>
      <c r="L29" s="43">
        <v>0</v>
      </c>
      <c r="M29" s="43">
        <v>0</v>
      </c>
      <c r="N29" s="43">
        <v>0</v>
      </c>
      <c r="O29" s="43">
        <v>0</v>
      </c>
      <c r="P29" s="43">
        <v>0</v>
      </c>
      <c r="Q29" s="43">
        <v>0</v>
      </c>
      <c r="R29" s="43">
        <v>0</v>
      </c>
      <c r="S29" s="43">
        <v>0</v>
      </c>
      <c r="T29" s="43">
        <v>0</v>
      </c>
      <c r="U29" s="43">
        <f>+SUM(I29:T29)</f>
        <v>0</v>
      </c>
      <c r="V29" s="45"/>
      <c r="W29" s="61"/>
      <c r="X29" s="43"/>
    </row>
    <row r="30" spans="1:24" ht="18" hidden="1">
      <c r="A30" s="11" t="str">
        <f t="shared" si="1"/>
        <v>11.</v>
      </c>
      <c r="B30" s="98">
        <v>11</v>
      </c>
      <c r="C30" s="30"/>
      <c r="D30" s="91"/>
      <c r="E30" s="60" t="s">
        <v>120</v>
      </c>
      <c r="F30" s="109">
        <f>+F31</f>
        <v>0</v>
      </c>
      <c r="G30" s="109">
        <f>+G31</f>
        <v>0</v>
      </c>
      <c r="H30" s="43"/>
      <c r="I30" s="43">
        <f t="shared" ref="I30:V30" si="8">SUM(I31:I31)</f>
        <v>0</v>
      </c>
      <c r="J30" s="109">
        <f t="shared" si="8"/>
        <v>0</v>
      </c>
      <c r="K30" s="43">
        <f t="shared" si="8"/>
        <v>0</v>
      </c>
      <c r="L30" s="43">
        <f t="shared" si="8"/>
        <v>0</v>
      </c>
      <c r="M30" s="43">
        <f t="shared" si="8"/>
        <v>0</v>
      </c>
      <c r="N30" s="45">
        <f t="shared" si="8"/>
        <v>0</v>
      </c>
      <c r="O30" s="43">
        <f t="shared" si="8"/>
        <v>0</v>
      </c>
      <c r="P30" s="43">
        <f t="shared" si="8"/>
        <v>0</v>
      </c>
      <c r="Q30" s="43">
        <f t="shared" si="8"/>
        <v>0</v>
      </c>
      <c r="R30" s="44">
        <f t="shared" si="8"/>
        <v>0</v>
      </c>
      <c r="S30" s="43">
        <f t="shared" si="8"/>
        <v>0</v>
      </c>
      <c r="T30" s="43">
        <f t="shared" si="8"/>
        <v>0</v>
      </c>
      <c r="U30" s="43">
        <f t="shared" si="8"/>
        <v>0</v>
      </c>
      <c r="V30" s="43">
        <f t="shared" si="8"/>
        <v>0</v>
      </c>
      <c r="W30" s="61"/>
      <c r="X30" s="43"/>
    </row>
    <row r="31" spans="1:24" ht="18" hidden="1">
      <c r="A31" s="11" t="str">
        <f t="shared" si="1"/>
        <v>.03</v>
      </c>
      <c r="B31" s="84"/>
      <c r="C31" s="37" t="s">
        <v>34</v>
      </c>
      <c r="D31" s="82"/>
      <c r="E31" s="129" t="s">
        <v>121</v>
      </c>
      <c r="F31" s="83">
        <v>0</v>
      </c>
      <c r="G31" s="83">
        <v>0</v>
      </c>
      <c r="H31" s="43"/>
      <c r="I31" s="45"/>
      <c r="J31" s="83"/>
      <c r="K31" s="45"/>
      <c r="L31" s="45"/>
      <c r="M31" s="45"/>
      <c r="N31" s="45"/>
      <c r="O31" s="45"/>
      <c r="P31" s="45"/>
      <c r="Q31" s="45"/>
      <c r="R31" s="46"/>
      <c r="S31" s="45"/>
      <c r="T31" s="45"/>
      <c r="U31" s="45">
        <f>+SUM(I31:T31)</f>
        <v>0</v>
      </c>
      <c r="V31" s="45">
        <f>+F31-U31</f>
        <v>0</v>
      </c>
      <c r="W31" s="61"/>
      <c r="X31" s="45"/>
    </row>
    <row r="32" spans="1:24" ht="18" hidden="1">
      <c r="A32" s="11" t="str">
        <f t="shared" si="1"/>
        <v>12.</v>
      </c>
      <c r="B32" s="95" t="s">
        <v>122</v>
      </c>
      <c r="C32" s="37"/>
      <c r="D32" s="91"/>
      <c r="E32" s="60" t="s">
        <v>123</v>
      </c>
      <c r="F32" s="109">
        <f>+F33+F34</f>
        <v>10</v>
      </c>
      <c r="G32" s="109">
        <f>+G33+G34</f>
        <v>10</v>
      </c>
      <c r="H32" s="43"/>
      <c r="I32" s="43">
        <f t="shared" ref="I32:V32" si="9">SUM(I33:I34)</f>
        <v>0</v>
      </c>
      <c r="J32" s="109">
        <f t="shared" si="9"/>
        <v>0</v>
      </c>
      <c r="K32" s="43">
        <f t="shared" si="9"/>
        <v>0</v>
      </c>
      <c r="L32" s="43">
        <f t="shared" si="9"/>
        <v>0</v>
      </c>
      <c r="M32" s="43">
        <f t="shared" si="9"/>
        <v>0</v>
      </c>
      <c r="N32" s="43">
        <f t="shared" si="9"/>
        <v>0</v>
      </c>
      <c r="O32" s="43">
        <f t="shared" si="9"/>
        <v>0</v>
      </c>
      <c r="P32" s="43">
        <f t="shared" si="9"/>
        <v>0</v>
      </c>
      <c r="Q32" s="43">
        <f t="shared" si="9"/>
        <v>0</v>
      </c>
      <c r="R32" s="44">
        <f t="shared" si="9"/>
        <v>0</v>
      </c>
      <c r="S32" s="43">
        <f t="shared" si="9"/>
        <v>0</v>
      </c>
      <c r="T32" s="43">
        <f t="shared" si="9"/>
        <v>10</v>
      </c>
      <c r="U32" s="43">
        <f t="shared" si="9"/>
        <v>10</v>
      </c>
      <c r="V32" s="43">
        <f t="shared" si="9"/>
        <v>0</v>
      </c>
      <c r="W32" s="61"/>
      <c r="X32" s="43"/>
    </row>
    <row r="33" spans="1:25" ht="18" hidden="1">
      <c r="A33" s="11" t="str">
        <f t="shared" si="1"/>
        <v>.07</v>
      </c>
      <c r="B33" s="84"/>
      <c r="C33" s="37" t="s">
        <v>56</v>
      </c>
      <c r="D33" s="82"/>
      <c r="E33" s="129" t="s">
        <v>124</v>
      </c>
      <c r="F33" s="83"/>
      <c r="G33" s="83"/>
      <c r="H33" s="43"/>
      <c r="I33" s="45"/>
      <c r="J33" s="83"/>
      <c r="K33" s="45"/>
      <c r="L33" s="45"/>
      <c r="M33" s="45"/>
      <c r="N33" s="45"/>
      <c r="O33" s="45"/>
      <c r="P33" s="45"/>
      <c r="Q33" s="45"/>
      <c r="R33" s="46"/>
      <c r="S33" s="45"/>
      <c r="T33" s="45"/>
      <c r="U33" s="45">
        <f>+SUM(I33:T33)</f>
        <v>0</v>
      </c>
      <c r="V33" s="45">
        <f>+F33-U33</f>
        <v>0</v>
      </c>
      <c r="W33" s="61"/>
      <c r="X33" s="45"/>
    </row>
    <row r="34" spans="1:25" ht="15.75" hidden="1" customHeight="1">
      <c r="A34" s="11" t="str">
        <f t="shared" si="1"/>
        <v>.10</v>
      </c>
      <c r="B34" s="84"/>
      <c r="C34" s="37">
        <v>10</v>
      </c>
      <c r="D34" s="82"/>
      <c r="E34" s="129" t="s">
        <v>125</v>
      </c>
      <c r="F34" s="83">
        <v>10</v>
      </c>
      <c r="G34" s="83">
        <v>10</v>
      </c>
      <c r="H34" s="43"/>
      <c r="I34" s="45"/>
      <c r="J34" s="83"/>
      <c r="K34" s="45"/>
      <c r="L34" s="45"/>
      <c r="M34" s="45"/>
      <c r="N34" s="45"/>
      <c r="O34" s="45"/>
      <c r="P34" s="45"/>
      <c r="Q34" s="45"/>
      <c r="R34" s="46"/>
      <c r="S34" s="45"/>
      <c r="T34" s="45">
        <v>10</v>
      </c>
      <c r="U34" s="45">
        <f>+SUM(I34:T34)</f>
        <v>10</v>
      </c>
      <c r="V34" s="45">
        <f>+F34-U34</f>
        <v>0</v>
      </c>
      <c r="W34" s="61"/>
      <c r="X34" s="45"/>
    </row>
    <row r="35" spans="1:25" ht="15.75" hidden="1" customHeight="1">
      <c r="A35" s="11" t="str">
        <f t="shared" si="1"/>
        <v>13.</v>
      </c>
      <c r="B35" s="95">
        <v>13</v>
      </c>
      <c r="C35" s="30"/>
      <c r="D35" s="91"/>
      <c r="E35" s="60" t="s">
        <v>126</v>
      </c>
      <c r="F35" s="109">
        <f>+F36</f>
        <v>0</v>
      </c>
      <c r="G35" s="109">
        <f>+G36</f>
        <v>0</v>
      </c>
      <c r="H35" s="43"/>
      <c r="I35" s="43">
        <f t="shared" ref="I35:V35" si="10">+I36</f>
        <v>0</v>
      </c>
      <c r="J35" s="43">
        <f t="shared" si="10"/>
        <v>0</v>
      </c>
      <c r="K35" s="43">
        <f t="shared" si="10"/>
        <v>0</v>
      </c>
      <c r="L35" s="43">
        <f t="shared" si="10"/>
        <v>0</v>
      </c>
      <c r="M35" s="43">
        <f t="shared" si="10"/>
        <v>0</v>
      </c>
      <c r="N35" s="43">
        <f t="shared" si="10"/>
        <v>0</v>
      </c>
      <c r="O35" s="43">
        <f t="shared" si="10"/>
        <v>0</v>
      </c>
      <c r="P35" s="43">
        <f t="shared" si="10"/>
        <v>0</v>
      </c>
      <c r="Q35" s="43">
        <f t="shared" si="10"/>
        <v>0</v>
      </c>
      <c r="R35" s="43">
        <f t="shared" si="10"/>
        <v>0</v>
      </c>
      <c r="S35" s="43">
        <f t="shared" si="10"/>
        <v>0</v>
      </c>
      <c r="T35" s="43">
        <f t="shared" si="10"/>
        <v>0</v>
      </c>
      <c r="U35" s="43">
        <f t="shared" si="10"/>
        <v>0</v>
      </c>
      <c r="V35" s="43">
        <f t="shared" si="10"/>
        <v>0</v>
      </c>
      <c r="W35" s="61"/>
      <c r="X35" s="43"/>
    </row>
    <row r="36" spans="1:25" ht="15.75" hidden="1" customHeight="1">
      <c r="A36" s="11" t="str">
        <f t="shared" si="1"/>
        <v>13.02</v>
      </c>
      <c r="B36" s="95">
        <v>13</v>
      </c>
      <c r="C36" s="37" t="s">
        <v>42</v>
      </c>
      <c r="D36" s="82"/>
      <c r="E36" s="129" t="s">
        <v>104</v>
      </c>
      <c r="F36" s="83"/>
      <c r="G36" s="83"/>
      <c r="H36" s="43"/>
      <c r="I36" s="45"/>
      <c r="J36" s="45"/>
      <c r="K36" s="45"/>
      <c r="L36" s="45"/>
      <c r="M36" s="45"/>
      <c r="N36" s="45"/>
      <c r="O36" s="45"/>
      <c r="P36" s="45"/>
      <c r="Q36" s="45"/>
      <c r="R36" s="45"/>
      <c r="S36" s="45"/>
      <c r="T36" s="45"/>
      <c r="U36" s="45">
        <f>+U37+U38</f>
        <v>0</v>
      </c>
      <c r="V36" s="45">
        <f>+V37+V38</f>
        <v>0</v>
      </c>
      <c r="W36" s="61"/>
      <c r="X36" s="45"/>
    </row>
    <row r="37" spans="1:25" ht="15.75" hidden="1" customHeight="1">
      <c r="A37" s="11" t="str">
        <f t="shared" si="1"/>
        <v>.</v>
      </c>
      <c r="B37" s="84"/>
      <c r="C37" s="37"/>
      <c r="D37" s="82" t="s">
        <v>117</v>
      </c>
      <c r="E37" s="129" t="s">
        <v>127</v>
      </c>
      <c r="F37" s="83"/>
      <c r="G37" s="83"/>
      <c r="H37" s="43"/>
      <c r="I37" s="45"/>
      <c r="J37" s="83"/>
      <c r="K37" s="45"/>
      <c r="L37" s="45"/>
      <c r="M37" s="45"/>
      <c r="N37" s="45"/>
      <c r="O37" s="45"/>
      <c r="P37" s="45"/>
      <c r="Q37" s="45"/>
      <c r="R37" s="46"/>
      <c r="S37" s="45"/>
      <c r="T37" s="45"/>
      <c r="U37" s="45">
        <f>+SUM(I37:T37)</f>
        <v>0</v>
      </c>
      <c r="V37" s="45">
        <f>+F37-U37</f>
        <v>0</v>
      </c>
      <c r="W37" s="61"/>
      <c r="X37" s="45"/>
    </row>
    <row r="38" spans="1:25" ht="15.75" hidden="1" customHeight="1">
      <c r="A38" s="11" t="str">
        <f t="shared" si="1"/>
        <v>.</v>
      </c>
      <c r="B38" s="84"/>
      <c r="C38" s="37"/>
      <c r="D38" s="92" t="s">
        <v>128</v>
      </c>
      <c r="E38" s="129" t="s">
        <v>129</v>
      </c>
      <c r="F38" s="83"/>
      <c r="G38" s="83"/>
      <c r="H38" s="43"/>
      <c r="I38" s="45"/>
      <c r="J38" s="83"/>
      <c r="K38" s="45"/>
      <c r="L38" s="45"/>
      <c r="M38" s="45"/>
      <c r="N38" s="45"/>
      <c r="O38" s="45"/>
      <c r="P38" s="45"/>
      <c r="Q38" s="45"/>
      <c r="R38" s="46"/>
      <c r="S38" s="45"/>
      <c r="T38" s="45"/>
      <c r="U38" s="45">
        <f>+SUM(I38:T38)</f>
        <v>0</v>
      </c>
      <c r="V38" s="45">
        <f>+F38-U38</f>
        <v>0</v>
      </c>
      <c r="W38" s="61"/>
      <c r="X38" s="45"/>
    </row>
    <row r="39" spans="1:25" ht="18" hidden="1">
      <c r="A39" s="5"/>
      <c r="B39" s="98">
        <v>15</v>
      </c>
      <c r="C39" s="30"/>
      <c r="D39" s="91"/>
      <c r="E39" s="60" t="s">
        <v>130</v>
      </c>
      <c r="F39" s="109">
        <v>10</v>
      </c>
      <c r="G39" s="109">
        <v>10</v>
      </c>
      <c r="H39" s="43"/>
      <c r="I39" s="43">
        <v>10</v>
      </c>
      <c r="J39" s="109">
        <f t="shared" ref="J39:S39" si="11">+I95</f>
        <v>0</v>
      </c>
      <c r="K39" s="43">
        <f t="shared" si="11"/>
        <v>0</v>
      </c>
      <c r="L39" s="43">
        <f t="shared" si="11"/>
        <v>0</v>
      </c>
      <c r="M39" s="43">
        <f t="shared" si="11"/>
        <v>0</v>
      </c>
      <c r="N39" s="43">
        <f t="shared" si="11"/>
        <v>0</v>
      </c>
      <c r="O39" s="43">
        <f t="shared" si="11"/>
        <v>0</v>
      </c>
      <c r="P39" s="43">
        <f t="shared" si="11"/>
        <v>0</v>
      </c>
      <c r="Q39" s="43">
        <f t="shared" si="11"/>
        <v>0</v>
      </c>
      <c r="R39" s="44">
        <f t="shared" si="11"/>
        <v>0</v>
      </c>
      <c r="S39" s="43">
        <f t="shared" si="11"/>
        <v>0</v>
      </c>
      <c r="T39" s="43">
        <v>0</v>
      </c>
      <c r="U39" s="43">
        <f>+I39</f>
        <v>10</v>
      </c>
      <c r="V39" s="43">
        <f>+F39-U39</f>
        <v>0</v>
      </c>
      <c r="W39" s="61"/>
      <c r="X39" s="43"/>
    </row>
    <row r="40" spans="1:25" ht="18" hidden="1">
      <c r="A40" s="11" t="str">
        <f t="shared" ref="A40:A53" si="12">+CONCATENATE(B40,".",C40)</f>
        <v>.</v>
      </c>
      <c r="B40" s="84"/>
      <c r="C40" s="30"/>
      <c r="D40" s="82"/>
      <c r="E40" s="130"/>
      <c r="F40" s="83"/>
      <c r="G40" s="83"/>
      <c r="H40" s="1"/>
      <c r="I40" s="45"/>
      <c r="J40" s="83"/>
      <c r="K40" s="45"/>
      <c r="L40" s="45"/>
      <c r="M40" s="45"/>
      <c r="N40" s="45"/>
      <c r="O40" s="45"/>
      <c r="P40" s="45"/>
      <c r="Q40" s="45"/>
      <c r="R40" s="46"/>
      <c r="S40" s="45"/>
      <c r="T40" s="45"/>
      <c r="U40" s="45"/>
      <c r="V40" s="45"/>
      <c r="W40" s="61"/>
      <c r="X40" s="45"/>
    </row>
    <row r="41" spans="1:25" ht="18">
      <c r="A41" s="11" t="str">
        <f t="shared" si="12"/>
        <v>.</v>
      </c>
      <c r="B41" s="72"/>
      <c r="C41" s="73"/>
      <c r="D41" s="72"/>
      <c r="E41" s="74" t="s">
        <v>28</v>
      </c>
      <c r="F41" s="6">
        <f>+F43+F44+F45+F46+F78+F83+F84+F89+F91+F93+F95+F74+F77</f>
        <v>44426417</v>
      </c>
      <c r="G41" s="6">
        <f>+G43+G44+G45+G46+G78+G83+G84+G89+G91+G93+G95+G74+G77</f>
        <v>53877820</v>
      </c>
      <c r="H41" s="85"/>
      <c r="I41" s="6">
        <f t="shared" ref="I41:U41" si="13">I44+I45+I46+I78+I83+I84+I89+I91+I93+I95+I74+I77+I43</f>
        <v>6878310</v>
      </c>
      <c r="J41" s="6">
        <f t="shared" si="13"/>
        <v>5787763.666666667</v>
      </c>
      <c r="K41" s="6">
        <f t="shared" si="13"/>
        <v>2864215.6666666665</v>
      </c>
      <c r="L41" s="6">
        <f t="shared" si="13"/>
        <v>2868779.1666666665</v>
      </c>
      <c r="M41" s="6">
        <f t="shared" si="13"/>
        <v>2918846</v>
      </c>
      <c r="N41" s="6">
        <f t="shared" si="13"/>
        <v>2285755</v>
      </c>
      <c r="O41" s="6">
        <f t="shared" si="13"/>
        <v>7222015.1680484852</v>
      </c>
      <c r="P41" s="6">
        <f t="shared" si="13"/>
        <v>5462516.5740484847</v>
      </c>
      <c r="Q41" s="6">
        <f t="shared" si="13"/>
        <v>3451226.0060484847</v>
      </c>
      <c r="R41" s="6">
        <f t="shared" si="13"/>
        <v>4478856.3040484851</v>
      </c>
      <c r="S41" s="6">
        <f t="shared" si="13"/>
        <v>3283985.2280484848</v>
      </c>
      <c r="T41" s="6">
        <f t="shared" si="13"/>
        <v>6090096.0382000003</v>
      </c>
      <c r="U41" s="6">
        <f t="shared" si="13"/>
        <v>53592364.818442427</v>
      </c>
      <c r="V41" s="6">
        <f>+V43+V44+V45+V46+V78+V83+V84+V89+V91+V93+V95+V74+V77</f>
        <v>-151004.07044242695</v>
      </c>
      <c r="W41" s="61"/>
      <c r="X41" s="168"/>
    </row>
    <row r="42" spans="1:25" ht="18">
      <c r="A42" s="11" t="str">
        <f t="shared" si="12"/>
        <v>.</v>
      </c>
      <c r="B42" s="84"/>
      <c r="C42" s="30"/>
      <c r="D42" s="82"/>
      <c r="E42" s="63"/>
      <c r="F42" s="45"/>
      <c r="G42" s="45"/>
      <c r="H42" s="3"/>
      <c r="I42" s="45"/>
      <c r="J42" s="45"/>
      <c r="K42" s="45"/>
      <c r="L42" s="45"/>
      <c r="M42" s="45"/>
      <c r="N42" s="45"/>
      <c r="O42" s="45"/>
      <c r="P42" s="45"/>
      <c r="Q42" s="45"/>
      <c r="R42" s="45"/>
      <c r="S42" s="45"/>
      <c r="T42" s="45"/>
      <c r="U42" s="45"/>
      <c r="V42" s="45"/>
      <c r="W42" s="61"/>
      <c r="X42" s="169"/>
    </row>
    <row r="43" spans="1:25" s="23" customFormat="1" ht="79.5" customHeight="1">
      <c r="A43" s="11" t="str">
        <f t="shared" si="12"/>
        <v>21.</v>
      </c>
      <c r="B43" s="98" t="s">
        <v>29</v>
      </c>
      <c r="C43" s="30"/>
      <c r="D43" s="91"/>
      <c r="E43" s="96" t="s">
        <v>30</v>
      </c>
      <c r="F43" s="43">
        <v>6747680</v>
      </c>
      <c r="G43" s="43">
        <v>6870094</v>
      </c>
      <c r="H43" s="85"/>
      <c r="I43" s="43">
        <v>474025</v>
      </c>
      <c r="J43" s="43">
        <v>452784.66666666669</v>
      </c>
      <c r="K43" s="43">
        <v>829044.66666666663</v>
      </c>
      <c r="L43" s="43">
        <v>440488.66666666669</v>
      </c>
      <c r="M43" s="43">
        <v>419530</v>
      </c>
      <c r="N43" s="43">
        <v>755655</v>
      </c>
      <c r="O43" s="43">
        <v>482209.85004848486</v>
      </c>
      <c r="P43" s="43">
        <v>482210.12004848482</v>
      </c>
      <c r="Q43" s="43">
        <v>767421.55204848479</v>
      </c>
      <c r="R43" s="43">
        <v>482209.85004848486</v>
      </c>
      <c r="S43" s="43">
        <v>482529.59204848483</v>
      </c>
      <c r="T43" s="43">
        <v>801985.03419999999</v>
      </c>
      <c r="U43" s="43">
        <f t="shared" ref="U43:U74" si="14">+SUM(I43:T43)</f>
        <v>6870093.9984424245</v>
      </c>
      <c r="V43" s="43">
        <f>+F43-U43</f>
        <v>-122413.99844242446</v>
      </c>
      <c r="W43" s="61"/>
      <c r="X43" s="170" t="s">
        <v>169</v>
      </c>
      <c r="Y43" s="17"/>
    </row>
    <row r="44" spans="1:25" ht="87.75" customHeight="1">
      <c r="A44" s="11" t="str">
        <f t="shared" si="12"/>
        <v>22.</v>
      </c>
      <c r="B44" s="98" t="s">
        <v>31</v>
      </c>
      <c r="C44" s="30"/>
      <c r="D44" s="91"/>
      <c r="E44" s="96" t="s">
        <v>32</v>
      </c>
      <c r="F44" s="43">
        <v>951124</v>
      </c>
      <c r="G44" s="43">
        <v>979724</v>
      </c>
      <c r="H44" s="85"/>
      <c r="I44" s="43">
        <v>55473</v>
      </c>
      <c r="J44" s="43">
        <v>63467</v>
      </c>
      <c r="K44" s="43">
        <v>86821</v>
      </c>
      <c r="L44" s="43">
        <v>99856</v>
      </c>
      <c r="M44" s="43">
        <v>83858</v>
      </c>
      <c r="N44" s="43">
        <v>73333</v>
      </c>
      <c r="O44" s="43">
        <v>81423.817999999999</v>
      </c>
      <c r="P44" s="43">
        <v>81423.817999999999</v>
      </c>
      <c r="Q44" s="43">
        <v>81423.817999999999</v>
      </c>
      <c r="R44" s="43">
        <v>81423.817999999999</v>
      </c>
      <c r="S44" s="43">
        <v>99381</v>
      </c>
      <c r="T44" s="43">
        <v>91840</v>
      </c>
      <c r="U44" s="43">
        <f t="shared" si="14"/>
        <v>979724.27199999988</v>
      </c>
      <c r="V44" s="43">
        <f>+F44-U44</f>
        <v>-28600.271999999881</v>
      </c>
      <c r="W44" s="61"/>
      <c r="X44" s="170" t="s">
        <v>170</v>
      </c>
      <c r="Y44" s="17"/>
    </row>
    <row r="45" spans="1:25" ht="32.25" customHeight="1">
      <c r="A45" s="11" t="str">
        <f t="shared" si="12"/>
        <v>23.</v>
      </c>
      <c r="B45" s="98">
        <v>23</v>
      </c>
      <c r="C45" s="30"/>
      <c r="D45" s="91"/>
      <c r="E45" s="96" t="s">
        <v>33</v>
      </c>
      <c r="F45" s="43">
        <v>0</v>
      </c>
      <c r="G45" s="43">
        <v>0</v>
      </c>
      <c r="H45" s="85"/>
      <c r="I45" s="43"/>
      <c r="J45" s="43"/>
      <c r="K45" s="43"/>
      <c r="L45" s="43"/>
      <c r="M45" s="43"/>
      <c r="N45" s="43"/>
      <c r="O45" s="43"/>
      <c r="P45" s="43"/>
      <c r="Q45" s="43"/>
      <c r="R45" s="43"/>
      <c r="S45" s="43"/>
      <c r="T45" s="43"/>
      <c r="U45" s="43">
        <f t="shared" si="14"/>
        <v>0</v>
      </c>
      <c r="V45" s="43">
        <f>+F45-U45</f>
        <v>0</v>
      </c>
      <c r="W45" s="61"/>
      <c r="X45" s="170"/>
      <c r="Y45" s="17"/>
    </row>
    <row r="46" spans="1:25" ht="120" customHeight="1">
      <c r="A46" s="11" t="str">
        <f t="shared" si="12"/>
        <v>24.</v>
      </c>
      <c r="B46" s="98">
        <v>24</v>
      </c>
      <c r="C46" s="30"/>
      <c r="D46" s="91"/>
      <c r="E46" s="96" t="s">
        <v>36</v>
      </c>
      <c r="F46" s="43">
        <f>+F47+F51+F60+F72</f>
        <v>36107467</v>
      </c>
      <c r="G46" s="43">
        <v>40784129</v>
      </c>
      <c r="H46" s="85"/>
      <c r="I46" s="43">
        <v>1725075</v>
      </c>
      <c r="J46" s="43">
        <v>5271512</v>
      </c>
      <c r="K46" s="43">
        <v>1932864</v>
      </c>
      <c r="L46" s="43">
        <v>2328434.5</v>
      </c>
      <c r="M46" s="43">
        <v>2414622</v>
      </c>
      <c r="N46" s="43">
        <v>1453518</v>
      </c>
      <c r="O46" s="43">
        <v>6546824.5</v>
      </c>
      <c r="P46" s="43">
        <v>4839804.6359999999</v>
      </c>
      <c r="Q46" s="43">
        <v>2505158.6359999999</v>
      </c>
      <c r="R46" s="43">
        <v>3915222.6359999999</v>
      </c>
      <c r="S46" s="43">
        <v>2702074.6359999999</v>
      </c>
      <c r="T46" s="43">
        <v>5149018.0040000007</v>
      </c>
      <c r="U46" s="43">
        <f t="shared" si="14"/>
        <v>40784128.548</v>
      </c>
      <c r="V46" s="43">
        <f>+V47+V51+V60</f>
        <v>0.19999999739229679</v>
      </c>
      <c r="W46" s="61"/>
      <c r="X46" s="170" t="s">
        <v>171</v>
      </c>
      <c r="Y46" s="17"/>
    </row>
    <row r="47" spans="1:25" ht="18" hidden="1">
      <c r="A47" s="11" t="str">
        <f t="shared" si="12"/>
        <v>.01</v>
      </c>
      <c r="B47" s="98"/>
      <c r="C47" s="37" t="s">
        <v>37</v>
      </c>
      <c r="D47" s="91"/>
      <c r="E47" s="96" t="s">
        <v>38</v>
      </c>
      <c r="F47" s="43">
        <f>SUM(F48:F50)</f>
        <v>1755510</v>
      </c>
      <c r="G47" s="43">
        <f>SUM(G48:G50)</f>
        <v>1755510</v>
      </c>
      <c r="H47" s="85"/>
      <c r="I47" s="43">
        <f t="shared" ref="I47:T47" si="15">SUM(I48:I50)</f>
        <v>438878</v>
      </c>
      <c r="J47" s="43">
        <f t="shared" si="15"/>
        <v>0</v>
      </c>
      <c r="K47" s="43">
        <f t="shared" si="15"/>
        <v>0</v>
      </c>
      <c r="L47" s="43">
        <f t="shared" si="15"/>
        <v>438878</v>
      </c>
      <c r="M47" s="43">
        <f t="shared" si="15"/>
        <v>0</v>
      </c>
      <c r="N47" s="43">
        <f t="shared" si="15"/>
        <v>0</v>
      </c>
      <c r="O47" s="43">
        <f t="shared" si="15"/>
        <v>438878</v>
      </c>
      <c r="P47" s="43">
        <f t="shared" si="15"/>
        <v>0</v>
      </c>
      <c r="Q47" s="43">
        <f t="shared" si="15"/>
        <v>0</v>
      </c>
      <c r="R47" s="43">
        <f t="shared" si="15"/>
        <v>438876</v>
      </c>
      <c r="S47" s="43">
        <f t="shared" si="15"/>
        <v>0</v>
      </c>
      <c r="T47" s="43">
        <f t="shared" si="15"/>
        <v>0</v>
      </c>
      <c r="U47" s="43">
        <f t="shared" si="14"/>
        <v>1755510</v>
      </c>
      <c r="V47" s="43">
        <f>SUM(V48:V50)</f>
        <v>0</v>
      </c>
      <c r="W47" s="61"/>
      <c r="X47" s="170"/>
      <c r="Y47" s="17"/>
    </row>
    <row r="48" spans="1:25" ht="18" hidden="1">
      <c r="A48" s="11" t="str">
        <f t="shared" si="12"/>
        <v>.</v>
      </c>
      <c r="B48" s="84"/>
      <c r="C48" s="37"/>
      <c r="D48" s="92"/>
      <c r="E48" s="63"/>
      <c r="F48" s="45"/>
      <c r="G48" s="45"/>
      <c r="H48" s="85"/>
      <c r="I48" s="45"/>
      <c r="J48" s="45"/>
      <c r="K48" s="45"/>
      <c r="L48" s="45"/>
      <c r="M48" s="45"/>
      <c r="N48" s="45"/>
      <c r="O48" s="45"/>
      <c r="P48" s="45"/>
      <c r="Q48" s="45"/>
      <c r="R48" s="45"/>
      <c r="S48" s="45"/>
      <c r="T48" s="45"/>
      <c r="U48" s="43">
        <f t="shared" si="14"/>
        <v>0</v>
      </c>
      <c r="V48" s="45">
        <f>+F48-U48</f>
        <v>0</v>
      </c>
      <c r="W48" s="61"/>
      <c r="X48" s="170"/>
      <c r="Y48" s="17"/>
    </row>
    <row r="49" spans="1:25" ht="18" hidden="1">
      <c r="A49" s="11" t="str">
        <f t="shared" si="12"/>
        <v>.</v>
      </c>
      <c r="B49" s="84"/>
      <c r="C49" s="37"/>
      <c r="D49" s="92">
        <v>597</v>
      </c>
      <c r="E49" s="129" t="s">
        <v>172</v>
      </c>
      <c r="F49" s="45">
        <v>1755510</v>
      </c>
      <c r="G49" s="45">
        <v>1755510</v>
      </c>
      <c r="H49" s="85"/>
      <c r="I49" s="45">
        <v>438878</v>
      </c>
      <c r="J49" s="45">
        <v>0</v>
      </c>
      <c r="K49" s="45">
        <v>0</v>
      </c>
      <c r="L49" s="45">
        <v>438878</v>
      </c>
      <c r="M49" s="45">
        <v>0</v>
      </c>
      <c r="N49" s="45">
        <v>0</v>
      </c>
      <c r="O49" s="45">
        <v>438878</v>
      </c>
      <c r="P49" s="45">
        <v>0</v>
      </c>
      <c r="Q49" s="45">
        <v>0</v>
      </c>
      <c r="R49" s="45">
        <v>438876</v>
      </c>
      <c r="S49" s="45">
        <v>0</v>
      </c>
      <c r="T49" s="45">
        <v>0</v>
      </c>
      <c r="U49" s="43">
        <f t="shared" si="14"/>
        <v>1755510</v>
      </c>
      <c r="V49" s="45">
        <f>+F49-U49</f>
        <v>0</v>
      </c>
      <c r="W49" s="61"/>
      <c r="X49" s="170"/>
      <c r="Y49" s="17"/>
    </row>
    <row r="50" spans="1:25" ht="18" hidden="1">
      <c r="A50" s="11" t="str">
        <f t="shared" si="12"/>
        <v>.</v>
      </c>
      <c r="B50" s="84"/>
      <c r="C50" s="37"/>
      <c r="D50" s="92"/>
      <c r="E50" s="63"/>
      <c r="F50" s="45"/>
      <c r="G50" s="45"/>
      <c r="H50" s="85"/>
      <c r="I50" s="45"/>
      <c r="J50" s="45"/>
      <c r="K50" s="45"/>
      <c r="L50" s="45"/>
      <c r="M50" s="45"/>
      <c r="N50" s="45"/>
      <c r="O50" s="45"/>
      <c r="P50" s="45"/>
      <c r="Q50" s="45"/>
      <c r="R50" s="45"/>
      <c r="S50" s="45"/>
      <c r="T50" s="45"/>
      <c r="U50" s="43">
        <f t="shared" si="14"/>
        <v>0</v>
      </c>
      <c r="V50" s="45">
        <f>+F50-U50</f>
        <v>0</v>
      </c>
      <c r="W50" s="61"/>
      <c r="X50" s="170"/>
      <c r="Y50" s="17"/>
    </row>
    <row r="51" spans="1:25" ht="18" hidden="1">
      <c r="A51" s="11" t="str">
        <f t="shared" si="12"/>
        <v>24.02</v>
      </c>
      <c r="B51" s="98">
        <v>24</v>
      </c>
      <c r="C51" s="37" t="s">
        <v>42</v>
      </c>
      <c r="D51" s="91"/>
      <c r="E51" s="96" t="s">
        <v>43</v>
      </c>
      <c r="F51" s="43">
        <f>+F52+F53+F54+F55+F56+F57+F58+F59</f>
        <v>0</v>
      </c>
      <c r="G51" s="43">
        <f>+G52+G53+G54+G55+G56+G57+G58+G59</f>
        <v>0</v>
      </c>
      <c r="H51" s="85"/>
      <c r="I51" s="43">
        <f t="shared" ref="I51:T51" si="16">+I52+I53+I54+I55+I56+I57+I58+I59</f>
        <v>0</v>
      </c>
      <c r="J51" s="43">
        <f t="shared" si="16"/>
        <v>0</v>
      </c>
      <c r="K51" s="43">
        <f t="shared" si="16"/>
        <v>0</v>
      </c>
      <c r="L51" s="43">
        <f t="shared" si="16"/>
        <v>0</v>
      </c>
      <c r="M51" s="43">
        <f t="shared" si="16"/>
        <v>0</v>
      </c>
      <c r="N51" s="43">
        <f t="shared" si="16"/>
        <v>0</v>
      </c>
      <c r="O51" s="43">
        <f t="shared" si="16"/>
        <v>0</v>
      </c>
      <c r="P51" s="43">
        <f t="shared" si="16"/>
        <v>0</v>
      </c>
      <c r="Q51" s="43">
        <f t="shared" si="16"/>
        <v>0</v>
      </c>
      <c r="R51" s="43">
        <f t="shared" si="16"/>
        <v>0</v>
      </c>
      <c r="S51" s="43">
        <f t="shared" si="16"/>
        <v>0</v>
      </c>
      <c r="T51" s="43">
        <f t="shared" si="16"/>
        <v>0</v>
      </c>
      <c r="U51" s="43">
        <f t="shared" si="14"/>
        <v>0</v>
      </c>
      <c r="V51" s="43">
        <f>+V52+V53+V54+V55+V56+V57+V58+V59</f>
        <v>0</v>
      </c>
      <c r="W51" s="61"/>
      <c r="X51" s="170"/>
      <c r="Y51" s="17"/>
    </row>
    <row r="52" spans="1:25" ht="18" hidden="1">
      <c r="A52" s="11" t="str">
        <f t="shared" si="12"/>
        <v>.</v>
      </c>
      <c r="B52" s="84"/>
      <c r="C52" s="37"/>
      <c r="D52" s="92" t="s">
        <v>58</v>
      </c>
      <c r="E52" s="115" t="s">
        <v>173</v>
      </c>
      <c r="F52" s="45"/>
      <c r="G52" s="45"/>
      <c r="H52" s="85"/>
      <c r="I52" s="38"/>
      <c r="J52" s="38"/>
      <c r="K52" s="38"/>
      <c r="L52" s="38"/>
      <c r="M52" s="38"/>
      <c r="N52" s="38"/>
      <c r="O52" s="38"/>
      <c r="P52" s="38"/>
      <c r="Q52" s="38"/>
      <c r="R52" s="38"/>
      <c r="S52" s="38"/>
      <c r="T52" s="38"/>
      <c r="U52" s="43">
        <f t="shared" si="14"/>
        <v>0</v>
      </c>
      <c r="V52" s="45">
        <f t="shared" ref="V52:V59" si="17">+F52-U52</f>
        <v>0</v>
      </c>
      <c r="W52" s="61"/>
      <c r="X52" s="170"/>
      <c r="Y52" s="17"/>
    </row>
    <row r="53" spans="1:25" ht="18" hidden="1">
      <c r="A53" s="11" t="str">
        <f t="shared" si="12"/>
        <v>.</v>
      </c>
      <c r="B53" s="84"/>
      <c r="C53" s="37"/>
      <c r="D53" s="92"/>
      <c r="E53" s="115"/>
      <c r="F53" s="45"/>
      <c r="G53" s="45"/>
      <c r="H53" s="85"/>
      <c r="I53" s="38"/>
      <c r="J53" s="38"/>
      <c r="K53" s="38"/>
      <c r="L53" s="38"/>
      <c r="M53" s="38"/>
      <c r="N53" s="38"/>
      <c r="O53" s="38"/>
      <c r="P53" s="38"/>
      <c r="Q53" s="38"/>
      <c r="R53" s="38"/>
      <c r="S53" s="38"/>
      <c r="T53" s="38"/>
      <c r="U53" s="43">
        <f t="shared" si="14"/>
        <v>0</v>
      </c>
      <c r="V53" s="45">
        <f t="shared" si="17"/>
        <v>0</v>
      </c>
      <c r="W53" s="61"/>
      <c r="X53" s="170"/>
      <c r="Y53" s="17"/>
    </row>
    <row r="54" spans="1:25" ht="18" hidden="1">
      <c r="A54" s="59"/>
      <c r="B54" s="84"/>
      <c r="C54" s="37"/>
      <c r="D54" s="92"/>
      <c r="E54" s="115"/>
      <c r="F54" s="45"/>
      <c r="G54" s="45"/>
      <c r="H54" s="85"/>
      <c r="I54" s="38"/>
      <c r="J54" s="38"/>
      <c r="K54" s="38"/>
      <c r="L54" s="38"/>
      <c r="M54" s="38"/>
      <c r="N54" s="38"/>
      <c r="O54" s="38"/>
      <c r="P54" s="38"/>
      <c r="Q54" s="38"/>
      <c r="R54" s="38"/>
      <c r="S54" s="38"/>
      <c r="T54" s="38"/>
      <c r="U54" s="43">
        <f t="shared" si="14"/>
        <v>0</v>
      </c>
      <c r="V54" s="45">
        <f t="shared" si="17"/>
        <v>0</v>
      </c>
      <c r="W54" s="61"/>
      <c r="X54" s="170"/>
      <c r="Y54" s="17"/>
    </row>
    <row r="55" spans="1:25" ht="18" hidden="1">
      <c r="A55" s="11" t="str">
        <f t="shared" ref="A55:A60" si="18">+CONCATENATE(B55,".",C55)</f>
        <v>.</v>
      </c>
      <c r="B55" s="84"/>
      <c r="C55" s="37"/>
      <c r="D55" s="92" t="s">
        <v>174</v>
      </c>
      <c r="E55" s="115" t="s">
        <v>175</v>
      </c>
      <c r="F55" s="45"/>
      <c r="G55" s="45"/>
      <c r="H55" s="85"/>
      <c r="I55" s="38"/>
      <c r="J55" s="38"/>
      <c r="K55" s="38"/>
      <c r="L55" s="38"/>
      <c r="M55" s="38"/>
      <c r="N55" s="38"/>
      <c r="O55" s="38"/>
      <c r="P55" s="38"/>
      <c r="Q55" s="38"/>
      <c r="R55" s="38"/>
      <c r="S55" s="38"/>
      <c r="T55" s="38"/>
      <c r="U55" s="43">
        <f t="shared" si="14"/>
        <v>0</v>
      </c>
      <c r="V55" s="45">
        <f t="shared" si="17"/>
        <v>0</v>
      </c>
      <c r="W55" s="61"/>
      <c r="X55" s="170"/>
      <c r="Y55" s="17"/>
    </row>
    <row r="56" spans="1:25" ht="18" hidden="1">
      <c r="A56" s="11" t="str">
        <f t="shared" si="18"/>
        <v>.</v>
      </c>
      <c r="B56" s="84"/>
      <c r="C56" s="37"/>
      <c r="D56" s="92" t="s">
        <v>176</v>
      </c>
      <c r="E56" s="115" t="s">
        <v>177</v>
      </c>
      <c r="F56" s="45"/>
      <c r="G56" s="45"/>
      <c r="H56" s="85"/>
      <c r="I56" s="38"/>
      <c r="J56" s="38"/>
      <c r="K56" s="38"/>
      <c r="L56" s="38"/>
      <c r="M56" s="38"/>
      <c r="N56" s="38"/>
      <c r="O56" s="38"/>
      <c r="P56" s="38"/>
      <c r="Q56" s="38"/>
      <c r="R56" s="38"/>
      <c r="S56" s="38"/>
      <c r="T56" s="38"/>
      <c r="U56" s="43">
        <f t="shared" si="14"/>
        <v>0</v>
      </c>
      <c r="V56" s="45">
        <f t="shared" si="17"/>
        <v>0</v>
      </c>
      <c r="W56" s="61"/>
      <c r="X56" s="170"/>
      <c r="Y56" s="17"/>
    </row>
    <row r="57" spans="1:25" ht="18" hidden="1">
      <c r="A57" s="11" t="str">
        <f t="shared" si="18"/>
        <v>.</v>
      </c>
      <c r="B57" s="84"/>
      <c r="C57" s="37"/>
      <c r="D57" s="92" t="s">
        <v>133</v>
      </c>
      <c r="E57" s="115" t="s">
        <v>178</v>
      </c>
      <c r="F57" s="45"/>
      <c r="G57" s="45"/>
      <c r="H57" s="85"/>
      <c r="I57" s="45"/>
      <c r="J57" s="45"/>
      <c r="K57" s="45"/>
      <c r="L57" s="45"/>
      <c r="M57" s="45"/>
      <c r="N57" s="45"/>
      <c r="O57" s="45"/>
      <c r="P57" s="45"/>
      <c r="Q57" s="45"/>
      <c r="R57" s="45"/>
      <c r="S57" s="45"/>
      <c r="T57" s="45"/>
      <c r="U57" s="43">
        <f t="shared" si="14"/>
        <v>0</v>
      </c>
      <c r="V57" s="45">
        <f t="shared" si="17"/>
        <v>0</v>
      </c>
      <c r="W57" s="61"/>
      <c r="X57" s="170"/>
      <c r="Y57" s="17"/>
    </row>
    <row r="58" spans="1:25" ht="18" hidden="1">
      <c r="A58" s="11" t="str">
        <f t="shared" si="18"/>
        <v>.</v>
      </c>
      <c r="B58" s="84"/>
      <c r="C58" s="37"/>
      <c r="D58" s="92" t="s">
        <v>128</v>
      </c>
      <c r="E58" s="115" t="s">
        <v>179</v>
      </c>
      <c r="F58" s="45"/>
      <c r="G58" s="45"/>
      <c r="H58" s="85"/>
      <c r="I58" s="45"/>
      <c r="J58" s="45"/>
      <c r="K58" s="45"/>
      <c r="L58" s="45"/>
      <c r="M58" s="45"/>
      <c r="N58" s="45"/>
      <c r="O58" s="45"/>
      <c r="P58" s="45"/>
      <c r="Q58" s="45"/>
      <c r="R58" s="45"/>
      <c r="S58" s="45"/>
      <c r="T58" s="45"/>
      <c r="U58" s="43">
        <f t="shared" si="14"/>
        <v>0</v>
      </c>
      <c r="V58" s="45">
        <f t="shared" si="17"/>
        <v>0</v>
      </c>
      <c r="W58" s="61"/>
      <c r="X58" s="170"/>
      <c r="Y58" s="17"/>
    </row>
    <row r="59" spans="1:25" ht="18" hidden="1">
      <c r="A59" s="11" t="str">
        <f t="shared" si="18"/>
        <v>.</v>
      </c>
      <c r="B59" s="84"/>
      <c r="C59" s="37"/>
      <c r="D59" s="116" t="s">
        <v>135</v>
      </c>
      <c r="E59" s="115" t="s">
        <v>180</v>
      </c>
      <c r="F59" s="45"/>
      <c r="G59" s="45"/>
      <c r="H59" s="85"/>
      <c r="I59" s="45"/>
      <c r="J59" s="45"/>
      <c r="K59" s="45"/>
      <c r="L59" s="45"/>
      <c r="M59" s="45"/>
      <c r="N59" s="45"/>
      <c r="O59" s="45"/>
      <c r="P59" s="45"/>
      <c r="Q59" s="45"/>
      <c r="R59" s="45"/>
      <c r="S59" s="45"/>
      <c r="T59" s="45"/>
      <c r="U59" s="43">
        <f t="shared" si="14"/>
        <v>0</v>
      </c>
      <c r="V59" s="45">
        <f t="shared" si="17"/>
        <v>0</v>
      </c>
      <c r="W59" s="61"/>
      <c r="X59" s="170"/>
      <c r="Y59" s="17"/>
    </row>
    <row r="60" spans="1:25" ht="18" hidden="1">
      <c r="A60" s="11" t="str">
        <f t="shared" si="18"/>
        <v>.03</v>
      </c>
      <c r="B60" s="98"/>
      <c r="C60" s="37" t="s">
        <v>34</v>
      </c>
      <c r="D60" s="91"/>
      <c r="E60" s="96" t="s">
        <v>44</v>
      </c>
      <c r="F60" s="43">
        <f>SUM(F61:F71)</f>
        <v>34341331</v>
      </c>
      <c r="G60" s="43">
        <f>SUM(G61:G71)</f>
        <v>34341331</v>
      </c>
      <c r="H60" s="85"/>
      <c r="I60" s="43">
        <f t="shared" ref="I60:T60" si="19">SUM(I61:I71)</f>
        <v>2349195.4</v>
      </c>
      <c r="J60" s="43">
        <f t="shared" si="19"/>
        <v>2362278.4</v>
      </c>
      <c r="K60" s="43">
        <f t="shared" si="19"/>
        <v>2429436.4</v>
      </c>
      <c r="L60" s="43">
        <f t="shared" si="19"/>
        <v>2642123.4</v>
      </c>
      <c r="M60" s="43">
        <f t="shared" si="19"/>
        <v>4691816.4000000004</v>
      </c>
      <c r="N60" s="43">
        <f t="shared" si="19"/>
        <v>3815316.4</v>
      </c>
      <c r="O60" s="43">
        <f t="shared" si="19"/>
        <v>3430946.4</v>
      </c>
      <c r="P60" s="43">
        <f t="shared" si="19"/>
        <v>2426143.4</v>
      </c>
      <c r="Q60" s="43">
        <f t="shared" si="19"/>
        <v>2587796.4</v>
      </c>
      <c r="R60" s="43">
        <f t="shared" si="19"/>
        <v>2546487.4</v>
      </c>
      <c r="S60" s="43">
        <f t="shared" si="19"/>
        <v>2572494.4</v>
      </c>
      <c r="T60" s="43">
        <f t="shared" si="19"/>
        <v>2487296.4</v>
      </c>
      <c r="U60" s="43">
        <f t="shared" si="14"/>
        <v>34341330.79999999</v>
      </c>
      <c r="V60" s="43">
        <f>SUM(V61:V71)</f>
        <v>0.19999999739229679</v>
      </c>
      <c r="W60" s="61"/>
      <c r="X60" s="170"/>
      <c r="Y60" s="17"/>
    </row>
    <row r="61" spans="1:25" ht="18" hidden="1">
      <c r="A61" s="11"/>
      <c r="B61" s="98"/>
      <c r="C61" s="37"/>
      <c r="D61" s="92">
        <v>700</v>
      </c>
      <c r="E61" s="129" t="s">
        <v>181</v>
      </c>
      <c r="F61" s="45">
        <v>4706595</v>
      </c>
      <c r="G61" s="45">
        <v>4706595</v>
      </c>
      <c r="H61" s="85"/>
      <c r="I61" s="45">
        <v>4105</v>
      </c>
      <c r="J61" s="45">
        <v>4105</v>
      </c>
      <c r="K61" s="45">
        <v>15584</v>
      </c>
      <c r="L61" s="45">
        <v>139874</v>
      </c>
      <c r="M61" s="45">
        <v>2242669</v>
      </c>
      <c r="N61" s="45">
        <v>1350334</v>
      </c>
      <c r="O61" s="45">
        <v>913919</v>
      </c>
      <c r="P61" s="45">
        <v>6105</v>
      </c>
      <c r="Q61" s="45">
        <v>6105</v>
      </c>
      <c r="R61" s="45">
        <v>15584</v>
      </c>
      <c r="S61" s="45">
        <v>4105</v>
      </c>
      <c r="T61" s="45">
        <v>4106</v>
      </c>
      <c r="U61" s="43">
        <f t="shared" si="14"/>
        <v>4706595</v>
      </c>
      <c r="V61" s="45">
        <f t="shared" ref="V61:V71" si="20">+F61-U61</f>
        <v>0</v>
      </c>
      <c r="W61" s="61"/>
      <c r="X61" s="170"/>
      <c r="Y61" s="17"/>
    </row>
    <row r="62" spans="1:25" ht="18" hidden="1">
      <c r="A62" s="11"/>
      <c r="B62" s="98"/>
      <c r="C62" s="37"/>
      <c r="D62" s="92">
        <v>709</v>
      </c>
      <c r="E62" s="129" t="s">
        <v>182</v>
      </c>
      <c r="F62" s="45">
        <v>99968</v>
      </c>
      <c r="G62" s="45">
        <v>99968</v>
      </c>
      <c r="H62" s="85"/>
      <c r="I62" s="45">
        <v>1400</v>
      </c>
      <c r="J62" s="45">
        <v>1400</v>
      </c>
      <c r="K62" s="45">
        <v>1400</v>
      </c>
      <c r="L62" s="45">
        <v>11836</v>
      </c>
      <c r="M62" s="45">
        <v>11836</v>
      </c>
      <c r="N62" s="45">
        <v>11836</v>
      </c>
      <c r="O62" s="45">
        <v>11836</v>
      </c>
      <c r="P62" s="45">
        <v>11836</v>
      </c>
      <c r="Q62" s="45">
        <v>11836</v>
      </c>
      <c r="R62" s="45">
        <v>11678</v>
      </c>
      <c r="S62" s="45">
        <v>11678</v>
      </c>
      <c r="T62" s="45">
        <v>1396</v>
      </c>
      <c r="U62" s="43">
        <f t="shared" si="14"/>
        <v>99968</v>
      </c>
      <c r="V62" s="45">
        <f t="shared" si="20"/>
        <v>0</v>
      </c>
      <c r="W62" s="61"/>
      <c r="X62" s="170"/>
      <c r="Y62" s="17"/>
    </row>
    <row r="63" spans="1:25" ht="18" hidden="1">
      <c r="A63" s="11"/>
      <c r="B63" s="98"/>
      <c r="C63" s="37"/>
      <c r="D63" s="92">
        <v>716</v>
      </c>
      <c r="E63" s="129" t="s">
        <v>183</v>
      </c>
      <c r="F63" s="45">
        <v>10783019</v>
      </c>
      <c r="G63" s="45">
        <v>10783019</v>
      </c>
      <c r="H63" s="85"/>
      <c r="I63" s="45">
        <v>894959.4</v>
      </c>
      <c r="J63" s="45">
        <v>896979.4</v>
      </c>
      <c r="K63" s="45">
        <v>920285.4</v>
      </c>
      <c r="L63" s="45">
        <v>896979.4</v>
      </c>
      <c r="M63" s="45">
        <v>896979.4</v>
      </c>
      <c r="N63" s="45">
        <v>896979.4</v>
      </c>
      <c r="O63" s="45">
        <v>896979.4</v>
      </c>
      <c r="P63" s="45">
        <v>896979.4</v>
      </c>
      <c r="Q63" s="45">
        <v>896979.4</v>
      </c>
      <c r="R63" s="45">
        <v>896979.4</v>
      </c>
      <c r="S63" s="45">
        <v>896979.4</v>
      </c>
      <c r="T63" s="45">
        <v>894959.4</v>
      </c>
      <c r="U63" s="43">
        <f t="shared" si="14"/>
        <v>10783018.800000003</v>
      </c>
      <c r="V63" s="45">
        <f t="shared" si="20"/>
        <v>0.19999999739229679</v>
      </c>
      <c r="W63" s="61"/>
      <c r="X63" s="170"/>
      <c r="Y63" s="17"/>
    </row>
    <row r="64" spans="1:25" ht="18" hidden="1">
      <c r="A64" s="11"/>
      <c r="B64" s="98"/>
      <c r="C64" s="37"/>
      <c r="D64" s="92">
        <v>717</v>
      </c>
      <c r="E64" s="129" t="s">
        <v>184</v>
      </c>
      <c r="F64" s="45">
        <v>384846</v>
      </c>
      <c r="G64" s="45">
        <v>384846</v>
      </c>
      <c r="H64" s="85"/>
      <c r="I64" s="45">
        <v>19763</v>
      </c>
      <c r="J64" s="45">
        <v>27672</v>
      </c>
      <c r="K64" s="45">
        <v>42624</v>
      </c>
      <c r="L64" s="45">
        <v>31624</v>
      </c>
      <c r="M64" s="45">
        <v>31624</v>
      </c>
      <c r="N64" s="45">
        <v>36624</v>
      </c>
      <c r="O64" s="45">
        <v>41729</v>
      </c>
      <c r="P64" s="45">
        <v>30124</v>
      </c>
      <c r="Q64" s="45">
        <v>30124</v>
      </c>
      <c r="R64" s="45">
        <v>35138</v>
      </c>
      <c r="S64" s="45">
        <v>30124</v>
      </c>
      <c r="T64" s="45">
        <v>27676</v>
      </c>
      <c r="U64" s="43">
        <f t="shared" si="14"/>
        <v>384846</v>
      </c>
      <c r="V64" s="45">
        <f t="shared" si="20"/>
        <v>0</v>
      </c>
      <c r="W64" s="61"/>
      <c r="X64" s="170"/>
      <c r="Y64" s="17"/>
    </row>
    <row r="65" spans="1:25" ht="18" hidden="1">
      <c r="A65" s="11"/>
      <c r="B65" s="98"/>
      <c r="C65" s="37"/>
      <c r="D65" s="92">
        <v>718</v>
      </c>
      <c r="E65" s="129" t="s">
        <v>185</v>
      </c>
      <c r="F65" s="45">
        <v>1010753</v>
      </c>
      <c r="G65" s="45">
        <v>1010753</v>
      </c>
      <c r="H65" s="85"/>
      <c r="I65" s="45">
        <v>65393</v>
      </c>
      <c r="J65" s="45">
        <v>65393</v>
      </c>
      <c r="K65" s="45">
        <v>65393</v>
      </c>
      <c r="L65" s="45">
        <v>65393</v>
      </c>
      <c r="M65" s="45">
        <v>115393</v>
      </c>
      <c r="N65" s="45">
        <v>135393</v>
      </c>
      <c r="O65" s="45">
        <v>115393</v>
      </c>
      <c r="P65" s="45">
        <v>91370</v>
      </c>
      <c r="Q65" s="45">
        <v>65393</v>
      </c>
      <c r="R65" s="45">
        <v>65393</v>
      </c>
      <c r="S65" s="45">
        <v>95450</v>
      </c>
      <c r="T65" s="45">
        <v>65396</v>
      </c>
      <c r="U65" s="43">
        <f t="shared" si="14"/>
        <v>1010753</v>
      </c>
      <c r="V65" s="45">
        <f t="shared" si="20"/>
        <v>0</v>
      </c>
      <c r="W65" s="61"/>
      <c r="X65" s="170"/>
      <c r="Y65" s="17"/>
    </row>
    <row r="66" spans="1:25" ht="18" hidden="1">
      <c r="A66" s="11"/>
      <c r="B66" s="98"/>
      <c r="C66" s="37"/>
      <c r="D66" s="92">
        <v>720</v>
      </c>
      <c r="E66" s="129" t="s">
        <v>186</v>
      </c>
      <c r="F66" s="45">
        <v>210840</v>
      </c>
      <c r="G66" s="45">
        <v>210840</v>
      </c>
      <c r="H66" s="85"/>
      <c r="I66" s="45">
        <v>1743</v>
      </c>
      <c r="J66" s="45">
        <v>1743</v>
      </c>
      <c r="K66" s="45">
        <v>1743</v>
      </c>
      <c r="L66" s="45">
        <v>114010</v>
      </c>
      <c r="M66" s="45">
        <v>10908</v>
      </c>
      <c r="N66" s="45">
        <v>1743</v>
      </c>
      <c r="O66" s="45">
        <v>64383</v>
      </c>
      <c r="P66" s="45">
        <v>1743</v>
      </c>
      <c r="Q66" s="45">
        <v>1743</v>
      </c>
      <c r="R66" s="45">
        <v>1743</v>
      </c>
      <c r="S66" s="45">
        <v>1743</v>
      </c>
      <c r="T66" s="45">
        <v>7595</v>
      </c>
      <c r="U66" s="43">
        <f t="shared" si="14"/>
        <v>210840</v>
      </c>
      <c r="V66" s="45">
        <f t="shared" si="20"/>
        <v>0</v>
      </c>
      <c r="W66" s="61"/>
      <c r="X66" s="170"/>
      <c r="Y66" s="17"/>
    </row>
    <row r="67" spans="1:25" ht="18" hidden="1">
      <c r="A67" s="11"/>
      <c r="B67" s="98"/>
      <c r="C67" s="37"/>
      <c r="D67" s="92">
        <v>721</v>
      </c>
      <c r="E67" s="129" t="s">
        <v>187</v>
      </c>
      <c r="F67" s="45">
        <v>9024113</v>
      </c>
      <c r="G67" s="45">
        <v>9024113</v>
      </c>
      <c r="H67" s="85"/>
      <c r="I67" s="45">
        <v>744207</v>
      </c>
      <c r="J67" s="45">
        <v>746907</v>
      </c>
      <c r="K67" s="45">
        <v>753100</v>
      </c>
      <c r="L67" s="45">
        <v>753100</v>
      </c>
      <c r="M67" s="45">
        <v>753100</v>
      </c>
      <c r="N67" s="45">
        <v>753100</v>
      </c>
      <c r="O67" s="45">
        <v>753099</v>
      </c>
      <c r="P67" s="45">
        <v>753101</v>
      </c>
      <c r="Q67" s="45">
        <v>753100</v>
      </c>
      <c r="R67" s="45">
        <v>753100</v>
      </c>
      <c r="S67" s="45">
        <v>753100</v>
      </c>
      <c r="T67" s="45">
        <v>755099</v>
      </c>
      <c r="U67" s="43">
        <f t="shared" si="14"/>
        <v>9024113</v>
      </c>
      <c r="V67" s="45">
        <f t="shared" si="20"/>
        <v>0</v>
      </c>
      <c r="W67" s="61"/>
      <c r="X67" s="170"/>
      <c r="Y67" s="17"/>
    </row>
    <row r="68" spans="1:25" ht="18" hidden="1">
      <c r="A68" s="11"/>
      <c r="B68" s="98"/>
      <c r="C68" s="37"/>
      <c r="D68" s="92">
        <v>722</v>
      </c>
      <c r="E68" s="129" t="s">
        <v>188</v>
      </c>
      <c r="F68" s="45">
        <v>1545078</v>
      </c>
      <c r="G68" s="45">
        <v>1545078</v>
      </c>
      <c r="H68" s="85"/>
      <c r="I68" s="45">
        <v>128549</v>
      </c>
      <c r="J68" s="45">
        <v>128549</v>
      </c>
      <c r="K68" s="45">
        <v>128709</v>
      </c>
      <c r="L68" s="45">
        <v>128709</v>
      </c>
      <c r="M68" s="45">
        <v>128709</v>
      </c>
      <c r="N68" s="45">
        <v>128709</v>
      </c>
      <c r="O68" s="45">
        <v>128709</v>
      </c>
      <c r="P68" s="45">
        <v>128709</v>
      </c>
      <c r="Q68" s="45">
        <v>128709</v>
      </c>
      <c r="R68" s="45">
        <v>129598</v>
      </c>
      <c r="S68" s="45">
        <v>128709</v>
      </c>
      <c r="T68" s="45">
        <v>128710</v>
      </c>
      <c r="U68" s="43">
        <f t="shared" si="14"/>
        <v>1545078</v>
      </c>
      <c r="V68" s="45">
        <f t="shared" si="20"/>
        <v>0</v>
      </c>
      <c r="W68" s="61"/>
      <c r="X68" s="170"/>
      <c r="Y68" s="17"/>
    </row>
    <row r="69" spans="1:25" ht="18" hidden="1">
      <c r="A69" s="11"/>
      <c r="B69" s="98"/>
      <c r="C69" s="37"/>
      <c r="D69" s="92">
        <v>723</v>
      </c>
      <c r="E69" s="129" t="s">
        <v>189</v>
      </c>
      <c r="F69" s="45">
        <v>5965343</v>
      </c>
      <c r="G69" s="45">
        <v>5965343</v>
      </c>
      <c r="H69" s="85"/>
      <c r="I69" s="45">
        <v>486587</v>
      </c>
      <c r="J69" s="45">
        <v>486833</v>
      </c>
      <c r="K69" s="45">
        <v>494572</v>
      </c>
      <c r="L69" s="45">
        <v>494573</v>
      </c>
      <c r="M69" s="45">
        <v>494573</v>
      </c>
      <c r="N69" s="45">
        <v>494573</v>
      </c>
      <c r="O69" s="45">
        <v>498873</v>
      </c>
      <c r="P69" s="45">
        <v>494572</v>
      </c>
      <c r="Q69" s="45">
        <v>535816</v>
      </c>
      <c r="R69" s="45">
        <v>495232</v>
      </c>
      <c r="S69" s="45">
        <v>494573</v>
      </c>
      <c r="T69" s="45">
        <v>494566</v>
      </c>
      <c r="U69" s="43">
        <f t="shared" si="14"/>
        <v>5965343</v>
      </c>
      <c r="V69" s="45">
        <f t="shared" si="20"/>
        <v>0</v>
      </c>
      <c r="W69" s="61"/>
      <c r="X69" s="170"/>
      <c r="Y69" s="17"/>
    </row>
    <row r="70" spans="1:25" ht="18" hidden="1">
      <c r="A70" s="11"/>
      <c r="B70" s="98"/>
      <c r="C70" s="37"/>
      <c r="D70" s="92">
        <v>724</v>
      </c>
      <c r="E70" s="129" t="s">
        <v>190</v>
      </c>
      <c r="F70" s="45">
        <v>103151</v>
      </c>
      <c r="G70" s="45">
        <v>103151</v>
      </c>
      <c r="H70" s="85"/>
      <c r="I70" s="45">
        <v>0</v>
      </c>
      <c r="J70" s="45">
        <v>0</v>
      </c>
      <c r="K70" s="45">
        <v>35</v>
      </c>
      <c r="L70" s="45">
        <v>35</v>
      </c>
      <c r="M70" s="45">
        <v>35</v>
      </c>
      <c r="N70" s="45">
        <v>35</v>
      </c>
      <c r="O70" s="45">
        <v>35</v>
      </c>
      <c r="P70" s="45">
        <v>35</v>
      </c>
      <c r="Q70" s="45">
        <v>6351</v>
      </c>
      <c r="R70" s="45">
        <v>5758</v>
      </c>
      <c r="S70" s="45">
        <v>4393</v>
      </c>
      <c r="T70" s="45">
        <v>86439</v>
      </c>
      <c r="U70" s="43">
        <f t="shared" si="14"/>
        <v>103151</v>
      </c>
      <c r="V70" s="43">
        <f t="shared" si="20"/>
        <v>0</v>
      </c>
      <c r="W70" s="61"/>
      <c r="X70" s="170"/>
      <c r="Y70" s="17"/>
    </row>
    <row r="71" spans="1:25" ht="18" hidden="1">
      <c r="A71" s="11"/>
      <c r="B71" s="98"/>
      <c r="C71" s="37"/>
      <c r="D71" s="92">
        <v>725</v>
      </c>
      <c r="E71" s="129" t="s">
        <v>191</v>
      </c>
      <c r="F71" s="45">
        <v>507625</v>
      </c>
      <c r="G71" s="45">
        <v>507625</v>
      </c>
      <c r="H71" s="85"/>
      <c r="I71" s="45">
        <v>2489</v>
      </c>
      <c r="J71" s="45">
        <v>2697</v>
      </c>
      <c r="K71" s="45">
        <v>5991</v>
      </c>
      <c r="L71" s="45">
        <v>5990</v>
      </c>
      <c r="M71" s="45">
        <v>5990</v>
      </c>
      <c r="N71" s="45">
        <v>5990</v>
      </c>
      <c r="O71" s="45">
        <v>5991</v>
      </c>
      <c r="P71" s="45">
        <v>11569</v>
      </c>
      <c r="Q71" s="45">
        <v>151640</v>
      </c>
      <c r="R71" s="45">
        <v>136284</v>
      </c>
      <c r="S71" s="45">
        <v>151640</v>
      </c>
      <c r="T71" s="45">
        <v>21354</v>
      </c>
      <c r="U71" s="43">
        <f t="shared" si="14"/>
        <v>507625</v>
      </c>
      <c r="V71" s="43">
        <f t="shared" si="20"/>
        <v>0</v>
      </c>
      <c r="W71" s="61"/>
      <c r="X71" s="170"/>
      <c r="Y71" s="17"/>
    </row>
    <row r="72" spans="1:25" ht="18" hidden="1">
      <c r="A72" s="11"/>
      <c r="B72" s="98"/>
      <c r="C72" s="37" t="s">
        <v>56</v>
      </c>
      <c r="D72" s="91"/>
      <c r="E72" s="96" t="s">
        <v>44</v>
      </c>
      <c r="F72" s="43">
        <f>SUM(F73)</f>
        <v>10626</v>
      </c>
      <c r="G72" s="43">
        <f>SUM(G73)</f>
        <v>10626</v>
      </c>
      <c r="H72" s="85"/>
      <c r="I72" s="43">
        <f t="shared" ref="I72:T72" si="21">SUM(I73)</f>
        <v>3036</v>
      </c>
      <c r="J72" s="43">
        <f t="shared" si="21"/>
        <v>0</v>
      </c>
      <c r="K72" s="43">
        <f t="shared" si="21"/>
        <v>0</v>
      </c>
      <c r="L72" s="43">
        <f t="shared" si="21"/>
        <v>0</v>
      </c>
      <c r="M72" s="43">
        <f t="shared" si="21"/>
        <v>7590</v>
      </c>
      <c r="N72" s="43">
        <f t="shared" si="21"/>
        <v>0</v>
      </c>
      <c r="O72" s="43">
        <f t="shared" si="21"/>
        <v>0</v>
      </c>
      <c r="P72" s="43">
        <f t="shared" si="21"/>
        <v>0</v>
      </c>
      <c r="Q72" s="43">
        <f t="shared" si="21"/>
        <v>0</v>
      </c>
      <c r="R72" s="43">
        <f t="shared" si="21"/>
        <v>0</v>
      </c>
      <c r="S72" s="43">
        <f t="shared" si="21"/>
        <v>0</v>
      </c>
      <c r="T72" s="43">
        <f t="shared" si="21"/>
        <v>0</v>
      </c>
      <c r="U72" s="43">
        <f t="shared" si="14"/>
        <v>10626</v>
      </c>
      <c r="V72" s="43">
        <f>SUM(V73)</f>
        <v>0</v>
      </c>
      <c r="W72" s="61"/>
      <c r="X72" s="170"/>
      <c r="Y72" s="17"/>
    </row>
    <row r="73" spans="1:25" ht="18" hidden="1">
      <c r="A73" s="11"/>
      <c r="B73" s="98"/>
      <c r="C73" s="37"/>
      <c r="D73" s="82" t="s">
        <v>117</v>
      </c>
      <c r="E73" s="129" t="s">
        <v>192</v>
      </c>
      <c r="F73" s="45">
        <v>10626</v>
      </c>
      <c r="G73" s="45">
        <v>10626</v>
      </c>
      <c r="H73" s="85"/>
      <c r="I73" s="45">
        <v>3036</v>
      </c>
      <c r="J73" s="45">
        <v>0</v>
      </c>
      <c r="K73" s="45">
        <v>0</v>
      </c>
      <c r="L73" s="45">
        <v>0</v>
      </c>
      <c r="M73" s="45">
        <v>7590</v>
      </c>
      <c r="N73" s="45">
        <v>0</v>
      </c>
      <c r="O73" s="45">
        <v>0</v>
      </c>
      <c r="P73" s="45">
        <v>0</v>
      </c>
      <c r="Q73" s="45">
        <v>0</v>
      </c>
      <c r="R73" s="45">
        <v>0</v>
      </c>
      <c r="S73" s="45">
        <v>0</v>
      </c>
      <c r="T73" s="45">
        <v>0</v>
      </c>
      <c r="U73" s="43">
        <f t="shared" si="14"/>
        <v>10626</v>
      </c>
      <c r="V73" s="45">
        <f>+F73-U73</f>
        <v>0</v>
      </c>
      <c r="W73" s="61"/>
      <c r="X73" s="170"/>
      <c r="Y73" s="17"/>
    </row>
    <row r="74" spans="1:25" s="23" customFormat="1" ht="18" hidden="1">
      <c r="A74" s="8" t="str">
        <f>+CONCATENATE(B74,".",C74)</f>
        <v>25.</v>
      </c>
      <c r="B74" s="98">
        <v>25</v>
      </c>
      <c r="C74" s="37"/>
      <c r="D74" s="97"/>
      <c r="E74" s="99" t="s">
        <v>60</v>
      </c>
      <c r="F74" s="43">
        <f>+F75+F76</f>
        <v>10</v>
      </c>
      <c r="G74" s="43">
        <f>+G75+G76</f>
        <v>10</v>
      </c>
      <c r="H74" s="85"/>
      <c r="I74" s="43">
        <f t="shared" ref="I74:T74" si="22">+I75+I76</f>
        <v>0</v>
      </c>
      <c r="J74" s="43">
        <f t="shared" si="22"/>
        <v>0</v>
      </c>
      <c r="K74" s="43">
        <f t="shared" si="22"/>
        <v>0</v>
      </c>
      <c r="L74" s="43">
        <f t="shared" si="22"/>
        <v>0</v>
      </c>
      <c r="M74" s="43">
        <f t="shared" si="22"/>
        <v>0</v>
      </c>
      <c r="N74" s="43">
        <f t="shared" si="22"/>
        <v>0</v>
      </c>
      <c r="O74" s="43">
        <f t="shared" si="22"/>
        <v>0</v>
      </c>
      <c r="P74" s="43">
        <f t="shared" si="22"/>
        <v>0</v>
      </c>
      <c r="Q74" s="43">
        <f t="shared" si="22"/>
        <v>0</v>
      </c>
      <c r="R74" s="43">
        <f t="shared" si="22"/>
        <v>0</v>
      </c>
      <c r="S74" s="43">
        <f t="shared" si="22"/>
        <v>0</v>
      </c>
      <c r="T74" s="43">
        <f t="shared" si="22"/>
        <v>10</v>
      </c>
      <c r="U74" s="43">
        <f t="shared" si="14"/>
        <v>10</v>
      </c>
      <c r="V74" s="43">
        <f>+F74-U74</f>
        <v>0</v>
      </c>
      <c r="W74" s="61"/>
      <c r="X74" s="170"/>
      <c r="Y74" s="17"/>
    </row>
    <row r="75" spans="1:25" s="23" customFormat="1" ht="18" hidden="1" customHeight="1">
      <c r="A75" s="8"/>
      <c r="B75" s="98"/>
      <c r="C75" s="37" t="s">
        <v>37</v>
      </c>
      <c r="D75" s="82"/>
      <c r="E75" s="63" t="s">
        <v>61</v>
      </c>
      <c r="F75" s="43"/>
      <c r="G75" s="43"/>
      <c r="H75" s="85"/>
      <c r="I75" s="43"/>
      <c r="J75" s="43"/>
      <c r="K75" s="43"/>
      <c r="L75" s="43"/>
      <c r="M75" s="43"/>
      <c r="N75" s="43"/>
      <c r="O75" s="43"/>
      <c r="P75" s="43"/>
      <c r="Q75" s="43"/>
      <c r="R75" s="43"/>
      <c r="S75" s="43"/>
      <c r="T75" s="43"/>
      <c r="U75" s="43">
        <f t="shared" ref="U75:U94" si="23">+SUM(I75:T75)</f>
        <v>0</v>
      </c>
      <c r="V75" s="43"/>
      <c r="W75" s="61"/>
      <c r="X75" s="170"/>
      <c r="Y75" s="17"/>
    </row>
    <row r="76" spans="1:25" s="23" customFormat="1" ht="18" hidden="1" customHeight="1">
      <c r="A76" s="8"/>
      <c r="B76" s="98"/>
      <c r="C76" s="37">
        <v>99</v>
      </c>
      <c r="D76" s="82"/>
      <c r="E76" s="63" t="s">
        <v>193</v>
      </c>
      <c r="F76" s="45">
        <v>10</v>
      </c>
      <c r="G76" s="45">
        <v>10</v>
      </c>
      <c r="H76" s="85"/>
      <c r="I76" s="43"/>
      <c r="J76" s="43"/>
      <c r="K76" s="43"/>
      <c r="L76" s="43"/>
      <c r="M76" s="43"/>
      <c r="N76" s="43"/>
      <c r="O76" s="43"/>
      <c r="P76" s="43"/>
      <c r="Q76" s="43"/>
      <c r="R76" s="43"/>
      <c r="S76" s="43"/>
      <c r="T76" s="45">
        <v>10</v>
      </c>
      <c r="U76" s="43">
        <f t="shared" si="23"/>
        <v>10</v>
      </c>
      <c r="V76" s="45">
        <f>+F76-U76</f>
        <v>0</v>
      </c>
      <c r="W76" s="61"/>
      <c r="X76" s="170"/>
      <c r="Y76" s="17"/>
    </row>
    <row r="77" spans="1:25" ht="31.5" customHeight="1">
      <c r="A77" s="11" t="str">
        <f t="shared" ref="A77:A85" si="24">+CONCATENATE(B77,".",C77)</f>
        <v>26.</v>
      </c>
      <c r="B77" s="98">
        <v>26</v>
      </c>
      <c r="C77" s="37"/>
      <c r="D77" s="97"/>
      <c r="E77" s="96" t="s">
        <v>63</v>
      </c>
      <c r="F77" s="43">
        <v>0</v>
      </c>
      <c r="G77" s="43">
        <v>0</v>
      </c>
      <c r="H77" s="85"/>
      <c r="I77" s="45"/>
      <c r="J77" s="45"/>
      <c r="K77" s="45"/>
      <c r="L77" s="45"/>
      <c r="M77" s="45"/>
      <c r="N77" s="45"/>
      <c r="O77" s="45"/>
      <c r="P77" s="45"/>
      <c r="Q77" s="45"/>
      <c r="R77" s="45"/>
      <c r="S77" s="45"/>
      <c r="T77" s="45"/>
      <c r="U77" s="43">
        <f t="shared" si="23"/>
        <v>0</v>
      </c>
      <c r="V77" s="45">
        <f>+F77-U77</f>
        <v>0</v>
      </c>
      <c r="W77" s="61"/>
      <c r="X77" s="170"/>
      <c r="Y77" s="17"/>
    </row>
    <row r="78" spans="1:25" ht="18">
      <c r="A78" s="11" t="str">
        <f t="shared" si="24"/>
        <v>29.</v>
      </c>
      <c r="B78" s="98">
        <v>29</v>
      </c>
      <c r="C78" s="30"/>
      <c r="D78" s="91"/>
      <c r="E78" s="96" t="s">
        <v>64</v>
      </c>
      <c r="F78" s="43">
        <f>SUM(F79:F82)</f>
        <v>334671</v>
      </c>
      <c r="G78" s="43">
        <v>334671</v>
      </c>
      <c r="H78" s="85"/>
      <c r="I78" s="43">
        <v>0</v>
      </c>
      <c r="J78" s="43">
        <f>SUM(J79:J82)</f>
        <v>0</v>
      </c>
      <c r="K78" s="43">
        <v>48979</v>
      </c>
      <c r="L78" s="43">
        <v>0</v>
      </c>
      <c r="M78" s="43">
        <v>836</v>
      </c>
      <c r="N78" s="43">
        <v>16999</v>
      </c>
      <c r="O78" s="43">
        <v>111557</v>
      </c>
      <c r="P78" s="43">
        <v>59078</v>
      </c>
      <c r="Q78" s="43">
        <v>97222</v>
      </c>
      <c r="R78" s="43">
        <f>SUM(R79:R82)</f>
        <v>0</v>
      </c>
      <c r="S78" s="43">
        <f>SUM(S79:S82)</f>
        <v>0</v>
      </c>
      <c r="T78" s="43">
        <f>SUM(T79:T82)</f>
        <v>0</v>
      </c>
      <c r="U78" s="43">
        <f t="shared" si="23"/>
        <v>334671</v>
      </c>
      <c r="V78" s="43">
        <f>SUM(V79:V82)</f>
        <v>0</v>
      </c>
      <c r="W78" s="61"/>
      <c r="X78" s="170" t="s">
        <v>194</v>
      </c>
      <c r="Y78" s="17"/>
    </row>
    <row r="79" spans="1:25" ht="18" hidden="1">
      <c r="A79" s="11" t="str">
        <f t="shared" si="24"/>
        <v>.03</v>
      </c>
      <c r="B79" s="84"/>
      <c r="C79" s="37" t="s">
        <v>34</v>
      </c>
      <c r="D79" s="82"/>
      <c r="E79" s="63" t="s">
        <v>65</v>
      </c>
      <c r="F79" s="45"/>
      <c r="G79" s="45"/>
      <c r="H79" s="85"/>
      <c r="I79" s="117"/>
      <c r="J79" s="117"/>
      <c r="K79" s="117"/>
      <c r="L79" s="117"/>
      <c r="M79" s="117"/>
      <c r="N79" s="117"/>
      <c r="O79" s="117"/>
      <c r="P79" s="117"/>
      <c r="Q79" s="117"/>
      <c r="R79" s="117"/>
      <c r="S79" s="117"/>
      <c r="T79" s="117"/>
      <c r="U79" s="43">
        <f t="shared" si="23"/>
        <v>0</v>
      </c>
      <c r="V79" s="45">
        <f>+F79-U79</f>
        <v>0</v>
      </c>
      <c r="W79" s="61"/>
      <c r="X79" s="170"/>
      <c r="Y79" s="17"/>
    </row>
    <row r="80" spans="1:25" ht="18" hidden="1">
      <c r="A80" s="11" t="str">
        <f t="shared" si="24"/>
        <v>.06</v>
      </c>
      <c r="B80" s="84"/>
      <c r="C80" s="37" t="s">
        <v>66</v>
      </c>
      <c r="D80" s="82"/>
      <c r="E80" s="63" t="s">
        <v>67</v>
      </c>
      <c r="F80" s="45">
        <v>250038</v>
      </c>
      <c r="G80" s="45">
        <v>250038</v>
      </c>
      <c r="H80" s="85"/>
      <c r="I80" s="117">
        <v>0</v>
      </c>
      <c r="J80" s="117">
        <v>0</v>
      </c>
      <c r="K80" s="117">
        <v>0</v>
      </c>
      <c r="L80" s="117">
        <v>83346</v>
      </c>
      <c r="M80" s="117">
        <v>83346</v>
      </c>
      <c r="N80" s="117">
        <v>83346</v>
      </c>
      <c r="O80" s="117">
        <v>0</v>
      </c>
      <c r="P80" s="117">
        <v>0</v>
      </c>
      <c r="Q80" s="117">
        <v>0</v>
      </c>
      <c r="R80" s="117">
        <v>0</v>
      </c>
      <c r="S80" s="117">
        <v>0</v>
      </c>
      <c r="T80" s="117">
        <v>0</v>
      </c>
      <c r="U80" s="43">
        <f t="shared" si="23"/>
        <v>250038</v>
      </c>
      <c r="V80" s="45">
        <f>+F80-U80</f>
        <v>0</v>
      </c>
      <c r="W80" s="61"/>
      <c r="X80" s="170"/>
      <c r="Y80" s="17"/>
    </row>
    <row r="81" spans="1:25" ht="21" hidden="1" customHeight="1">
      <c r="A81" s="11" t="str">
        <f t="shared" si="24"/>
        <v>.07</v>
      </c>
      <c r="B81" s="84"/>
      <c r="C81" s="37" t="s">
        <v>56</v>
      </c>
      <c r="D81" s="82"/>
      <c r="E81" s="63" t="s">
        <v>68</v>
      </c>
      <c r="F81" s="45">
        <v>84633</v>
      </c>
      <c r="G81" s="45">
        <v>84633</v>
      </c>
      <c r="H81" s="85"/>
      <c r="I81" s="117">
        <v>0</v>
      </c>
      <c r="J81" s="117">
        <v>0</v>
      </c>
      <c r="K81" s="117">
        <v>0</v>
      </c>
      <c r="L81" s="117">
        <v>28211</v>
      </c>
      <c r="M81" s="117">
        <v>28211</v>
      </c>
      <c r="N81" s="117">
        <v>28211</v>
      </c>
      <c r="O81" s="117">
        <v>0</v>
      </c>
      <c r="P81" s="117">
        <v>0</v>
      </c>
      <c r="Q81" s="117">
        <v>0</v>
      </c>
      <c r="R81" s="117">
        <v>0</v>
      </c>
      <c r="S81" s="117">
        <v>0</v>
      </c>
      <c r="T81" s="117">
        <v>0</v>
      </c>
      <c r="U81" s="43">
        <f t="shared" si="23"/>
        <v>84633</v>
      </c>
      <c r="V81" s="45">
        <f>+F81-U81</f>
        <v>0</v>
      </c>
      <c r="W81" s="61"/>
      <c r="X81" s="170"/>
      <c r="Y81" s="17"/>
    </row>
    <row r="82" spans="1:25" ht="18" hidden="1">
      <c r="A82" s="11" t="str">
        <f t="shared" si="24"/>
        <v>.99</v>
      </c>
      <c r="B82" s="84"/>
      <c r="C82" s="30">
        <v>99</v>
      </c>
      <c r="D82" s="82"/>
      <c r="E82" s="63" t="s">
        <v>69</v>
      </c>
      <c r="F82" s="45">
        <v>0</v>
      </c>
      <c r="G82" s="45">
        <v>0</v>
      </c>
      <c r="H82" s="85"/>
      <c r="I82" s="117"/>
      <c r="J82" s="117"/>
      <c r="K82" s="117"/>
      <c r="L82" s="117"/>
      <c r="M82" s="117"/>
      <c r="N82" s="117"/>
      <c r="O82" s="117"/>
      <c r="P82" s="117"/>
      <c r="Q82" s="117"/>
      <c r="R82" s="117"/>
      <c r="S82" s="117"/>
      <c r="T82" s="117"/>
      <c r="U82" s="43">
        <f t="shared" si="23"/>
        <v>0</v>
      </c>
      <c r="V82" s="45">
        <f>+F82-U82</f>
        <v>0</v>
      </c>
      <c r="W82" s="61"/>
      <c r="X82" s="170"/>
      <c r="Y82" s="17"/>
    </row>
    <row r="83" spans="1:25" ht="15.75" hidden="1" customHeight="1">
      <c r="A83" s="11" t="str">
        <f t="shared" si="24"/>
        <v>30.</v>
      </c>
      <c r="B83" s="98">
        <v>30</v>
      </c>
      <c r="C83" s="30"/>
      <c r="D83" s="91"/>
      <c r="E83" s="96" t="s">
        <v>70</v>
      </c>
      <c r="F83" s="43">
        <v>0</v>
      </c>
      <c r="G83" s="43">
        <v>0</v>
      </c>
      <c r="H83" s="85"/>
      <c r="I83" s="43"/>
      <c r="J83" s="43"/>
      <c r="K83" s="43"/>
      <c r="L83" s="43"/>
      <c r="M83" s="43"/>
      <c r="N83" s="43"/>
      <c r="O83" s="43"/>
      <c r="P83" s="43"/>
      <c r="Q83" s="43"/>
      <c r="R83" s="43"/>
      <c r="S83" s="43"/>
      <c r="T83" s="43"/>
      <c r="U83" s="43">
        <f t="shared" si="23"/>
        <v>0</v>
      </c>
      <c r="V83" s="43">
        <f>+F83-U83</f>
        <v>0</v>
      </c>
      <c r="W83" s="61"/>
      <c r="X83" s="170"/>
      <c r="Y83" s="17"/>
    </row>
    <row r="84" spans="1:25" ht="31.5">
      <c r="A84" s="11" t="str">
        <f t="shared" si="24"/>
        <v>31.</v>
      </c>
      <c r="B84" s="98">
        <v>31</v>
      </c>
      <c r="C84" s="30"/>
      <c r="D84" s="91"/>
      <c r="E84" s="96" t="s">
        <v>71</v>
      </c>
      <c r="F84" s="43">
        <f>+F85</f>
        <v>285455</v>
      </c>
      <c r="G84" s="43">
        <v>285455</v>
      </c>
      <c r="H84" s="85"/>
      <c r="I84" s="43">
        <f>SUM(I85:I85)</f>
        <v>0</v>
      </c>
      <c r="J84" s="43">
        <v>0</v>
      </c>
      <c r="K84" s="43">
        <v>0</v>
      </c>
      <c r="L84" s="43">
        <v>0</v>
      </c>
      <c r="M84" s="43">
        <v>0</v>
      </c>
      <c r="N84" s="43">
        <v>0</v>
      </c>
      <c r="O84" s="43">
        <v>0</v>
      </c>
      <c r="P84" s="43">
        <v>0</v>
      </c>
      <c r="Q84" s="43">
        <f>SUM(Q85:Q85)</f>
        <v>0</v>
      </c>
      <c r="R84" s="43">
        <f>SUM(R85:R85)</f>
        <v>0</v>
      </c>
      <c r="S84" s="43">
        <f>SUM(S85:S85)</f>
        <v>0</v>
      </c>
      <c r="T84" s="43">
        <f>SUM(T85:T85)</f>
        <v>0</v>
      </c>
      <c r="U84" s="43">
        <f t="shared" si="23"/>
        <v>0</v>
      </c>
      <c r="V84" s="43">
        <f>SUM(V85:V85)</f>
        <v>0</v>
      </c>
      <c r="W84" s="61"/>
      <c r="X84" s="170" t="s">
        <v>195</v>
      </c>
      <c r="Y84" s="17"/>
    </row>
    <row r="85" spans="1:25" ht="18" hidden="1">
      <c r="A85" s="11" t="str">
        <f t="shared" si="24"/>
        <v>.02</v>
      </c>
      <c r="B85" s="84"/>
      <c r="C85" s="37" t="s">
        <v>42</v>
      </c>
      <c r="D85" s="82"/>
      <c r="E85" s="63" t="s">
        <v>196</v>
      </c>
      <c r="F85" s="45">
        <f>+F86+F87+F88</f>
        <v>285455</v>
      </c>
      <c r="G85" s="45">
        <f>+G86+G87+G88</f>
        <v>285455</v>
      </c>
      <c r="H85" s="85"/>
      <c r="I85" s="45">
        <f t="shared" ref="I85:T85" si="25">SUM(I86:I88)</f>
        <v>0</v>
      </c>
      <c r="J85" s="45">
        <f t="shared" si="25"/>
        <v>251322</v>
      </c>
      <c r="K85" s="45">
        <f t="shared" si="25"/>
        <v>0</v>
      </c>
      <c r="L85" s="45">
        <f t="shared" si="25"/>
        <v>8174</v>
      </c>
      <c r="M85" s="45">
        <f t="shared" si="25"/>
        <v>8174</v>
      </c>
      <c r="N85" s="45">
        <f t="shared" si="25"/>
        <v>8174</v>
      </c>
      <c r="O85" s="45">
        <f t="shared" si="25"/>
        <v>8174</v>
      </c>
      <c r="P85" s="45">
        <f t="shared" si="25"/>
        <v>1437</v>
      </c>
      <c r="Q85" s="45">
        <f t="shared" si="25"/>
        <v>0</v>
      </c>
      <c r="R85" s="45">
        <f t="shared" si="25"/>
        <v>0</v>
      </c>
      <c r="S85" s="45">
        <f t="shared" si="25"/>
        <v>0</v>
      </c>
      <c r="T85" s="45">
        <f t="shared" si="25"/>
        <v>0</v>
      </c>
      <c r="U85" s="43">
        <f t="shared" si="23"/>
        <v>285455</v>
      </c>
      <c r="V85" s="45">
        <f>SUM(V86:V88)</f>
        <v>0</v>
      </c>
      <c r="W85" s="61"/>
      <c r="X85" s="170"/>
      <c r="Y85" s="17"/>
    </row>
    <row r="86" spans="1:25" ht="18" hidden="1">
      <c r="A86" s="11"/>
      <c r="B86" s="84"/>
      <c r="C86" s="37"/>
      <c r="D86" s="92" t="s">
        <v>197</v>
      </c>
      <c r="E86" s="63" t="s">
        <v>198</v>
      </c>
      <c r="F86" s="45">
        <v>251322</v>
      </c>
      <c r="G86" s="45">
        <v>251322</v>
      </c>
      <c r="H86" s="85"/>
      <c r="I86" s="45">
        <v>0</v>
      </c>
      <c r="J86" s="142">
        <v>251322</v>
      </c>
      <c r="K86" s="45">
        <v>0</v>
      </c>
      <c r="L86" s="45">
        <v>0</v>
      </c>
      <c r="M86" s="45">
        <v>0</v>
      </c>
      <c r="N86" s="45">
        <v>0</v>
      </c>
      <c r="O86" s="45">
        <v>0</v>
      </c>
      <c r="P86" s="45">
        <v>0</v>
      </c>
      <c r="Q86" s="45">
        <v>0</v>
      </c>
      <c r="R86" s="45">
        <v>0</v>
      </c>
      <c r="S86" s="45">
        <v>0</v>
      </c>
      <c r="T86" s="45">
        <v>0</v>
      </c>
      <c r="U86" s="43">
        <f t="shared" si="23"/>
        <v>251322</v>
      </c>
      <c r="V86" s="45">
        <f>+F86-U86</f>
        <v>0</v>
      </c>
      <c r="W86" s="61"/>
      <c r="X86" s="170"/>
      <c r="Y86" s="17"/>
    </row>
    <row r="87" spans="1:25" ht="18" hidden="1">
      <c r="A87" s="11"/>
      <c r="B87" s="84"/>
      <c r="C87" s="37"/>
      <c r="D87" s="92" t="s">
        <v>199</v>
      </c>
      <c r="E87" s="63" t="s">
        <v>200</v>
      </c>
      <c r="F87" s="45">
        <v>16263</v>
      </c>
      <c r="G87" s="45">
        <v>16263</v>
      </c>
      <c r="H87" s="85"/>
      <c r="I87" s="45"/>
      <c r="J87" s="45"/>
      <c r="K87" s="45"/>
      <c r="L87" s="45">
        <v>4087</v>
      </c>
      <c r="M87" s="45">
        <v>4087</v>
      </c>
      <c r="N87" s="45">
        <v>4087</v>
      </c>
      <c r="O87" s="45">
        <v>4002</v>
      </c>
      <c r="P87" s="45"/>
      <c r="Q87" s="45"/>
      <c r="R87" s="45"/>
      <c r="S87" s="45"/>
      <c r="T87" s="45"/>
      <c r="U87" s="43">
        <f t="shared" si="23"/>
        <v>16263</v>
      </c>
      <c r="V87" s="45">
        <f>+F87-U87</f>
        <v>0</v>
      </c>
      <c r="W87" s="61"/>
      <c r="X87" s="170"/>
      <c r="Y87" s="17"/>
    </row>
    <row r="88" spans="1:25" ht="18" hidden="1">
      <c r="A88" s="11"/>
      <c r="B88" s="84"/>
      <c r="C88" s="37"/>
      <c r="D88" s="92" t="s">
        <v>201</v>
      </c>
      <c r="E88" s="63" t="s">
        <v>202</v>
      </c>
      <c r="F88" s="45">
        <v>17870</v>
      </c>
      <c r="G88" s="45">
        <v>17870</v>
      </c>
      <c r="H88" s="85"/>
      <c r="I88" s="45"/>
      <c r="J88" s="45"/>
      <c r="K88" s="45"/>
      <c r="L88" s="45">
        <v>4087</v>
      </c>
      <c r="M88" s="45">
        <v>4087</v>
      </c>
      <c r="N88" s="45">
        <v>4087</v>
      </c>
      <c r="O88" s="45">
        <v>4172</v>
      </c>
      <c r="P88" s="45">
        <v>1437</v>
      </c>
      <c r="Q88" s="45"/>
      <c r="R88" s="45"/>
      <c r="S88" s="45"/>
      <c r="T88" s="45"/>
      <c r="U88" s="43">
        <f t="shared" si="23"/>
        <v>17870</v>
      </c>
      <c r="V88" s="45">
        <f>+F88-U88</f>
        <v>0</v>
      </c>
      <c r="W88" s="61"/>
      <c r="X88" s="170"/>
      <c r="Y88" s="17"/>
    </row>
    <row r="89" spans="1:25" ht="18" hidden="1">
      <c r="A89" s="11" t="str">
        <f t="shared" ref="A89:A95" si="26">+CONCATENATE(B89,".",C89)</f>
        <v>32.</v>
      </c>
      <c r="B89" s="98">
        <v>32</v>
      </c>
      <c r="C89" s="30"/>
      <c r="D89" s="91"/>
      <c r="E89" s="96" t="s">
        <v>74</v>
      </c>
      <c r="F89" s="43">
        <f>+F90</f>
        <v>0</v>
      </c>
      <c r="G89" s="43">
        <f>+G90</f>
        <v>0</v>
      </c>
      <c r="H89" s="85"/>
      <c r="I89" s="43">
        <f t="shared" ref="I89:T89" si="27">SUM(I90:I90)</f>
        <v>0</v>
      </c>
      <c r="J89" s="43">
        <f t="shared" si="27"/>
        <v>0</v>
      </c>
      <c r="K89" s="43">
        <f t="shared" si="27"/>
        <v>0</v>
      </c>
      <c r="L89" s="43">
        <f t="shared" si="27"/>
        <v>0</v>
      </c>
      <c r="M89" s="43">
        <f t="shared" si="27"/>
        <v>0</v>
      </c>
      <c r="N89" s="43">
        <f t="shared" si="27"/>
        <v>0</v>
      </c>
      <c r="O89" s="43">
        <f t="shared" si="27"/>
        <v>0</v>
      </c>
      <c r="P89" s="43">
        <f t="shared" si="27"/>
        <v>0</v>
      </c>
      <c r="Q89" s="43">
        <f t="shared" si="27"/>
        <v>0</v>
      </c>
      <c r="R89" s="43">
        <f t="shared" si="27"/>
        <v>0</v>
      </c>
      <c r="S89" s="43">
        <f t="shared" si="27"/>
        <v>0</v>
      </c>
      <c r="T89" s="43">
        <f t="shared" si="27"/>
        <v>0</v>
      </c>
      <c r="U89" s="43">
        <f t="shared" si="23"/>
        <v>0</v>
      </c>
      <c r="V89" s="43">
        <f>SUM(V90:V90)</f>
        <v>0</v>
      </c>
      <c r="W89" s="61"/>
      <c r="X89" s="170"/>
      <c r="Y89" s="17"/>
    </row>
    <row r="90" spans="1:25" ht="18" hidden="1">
      <c r="A90" s="11" t="str">
        <f t="shared" si="26"/>
        <v>.</v>
      </c>
      <c r="B90" s="84"/>
      <c r="C90" s="37"/>
      <c r="D90" s="82"/>
      <c r="E90" s="63"/>
      <c r="F90" s="45"/>
      <c r="G90" s="45"/>
      <c r="H90" s="85"/>
      <c r="I90" s="38"/>
      <c r="J90" s="38"/>
      <c r="K90" s="38"/>
      <c r="L90" s="38"/>
      <c r="M90" s="38"/>
      <c r="N90" s="38"/>
      <c r="O90" s="38"/>
      <c r="P90" s="38"/>
      <c r="Q90" s="38"/>
      <c r="R90" s="38"/>
      <c r="S90" s="38"/>
      <c r="T90" s="38"/>
      <c r="U90" s="43">
        <f t="shared" si="23"/>
        <v>0</v>
      </c>
      <c r="V90" s="45">
        <f>+F90-U90</f>
        <v>0</v>
      </c>
      <c r="W90" s="61"/>
      <c r="X90" s="170"/>
      <c r="Y90" s="17"/>
    </row>
    <row r="91" spans="1:25" ht="15.75" hidden="1" customHeight="1">
      <c r="A91" s="11" t="str">
        <f t="shared" si="26"/>
        <v>33.</v>
      </c>
      <c r="B91" s="98" t="s">
        <v>75</v>
      </c>
      <c r="C91" s="30"/>
      <c r="D91" s="91"/>
      <c r="E91" s="96" t="s">
        <v>76</v>
      </c>
      <c r="F91" s="43">
        <f>SUM(F92:F92)</f>
        <v>0</v>
      </c>
      <c r="G91" s="43">
        <f>SUM(G92:G92)</f>
        <v>0</v>
      </c>
      <c r="H91" s="85"/>
      <c r="I91" s="43">
        <f t="shared" ref="I91:T91" si="28">SUM(I92:I92)</f>
        <v>0</v>
      </c>
      <c r="J91" s="43">
        <f t="shared" si="28"/>
        <v>0</v>
      </c>
      <c r="K91" s="43">
        <f t="shared" si="28"/>
        <v>0</v>
      </c>
      <c r="L91" s="43">
        <f t="shared" si="28"/>
        <v>0</v>
      </c>
      <c r="M91" s="43">
        <f t="shared" si="28"/>
        <v>0</v>
      </c>
      <c r="N91" s="43">
        <f t="shared" si="28"/>
        <v>0</v>
      </c>
      <c r="O91" s="43">
        <f t="shared" si="28"/>
        <v>0</v>
      </c>
      <c r="P91" s="43">
        <f t="shared" si="28"/>
        <v>0</v>
      </c>
      <c r="Q91" s="43">
        <f t="shared" si="28"/>
        <v>0</v>
      </c>
      <c r="R91" s="43">
        <f t="shared" si="28"/>
        <v>0</v>
      </c>
      <c r="S91" s="43">
        <f t="shared" si="28"/>
        <v>0</v>
      </c>
      <c r="T91" s="43">
        <f t="shared" si="28"/>
        <v>0</v>
      </c>
      <c r="U91" s="43">
        <f t="shared" si="23"/>
        <v>0</v>
      </c>
      <c r="V91" s="43">
        <f>SUM(V92:V92)</f>
        <v>0</v>
      </c>
      <c r="W91" s="61"/>
      <c r="X91" s="170"/>
      <c r="Y91" s="17"/>
    </row>
    <row r="92" spans="1:25" ht="15.75" hidden="1" customHeight="1">
      <c r="A92" s="11" t="str">
        <f t="shared" si="26"/>
        <v>33.03</v>
      </c>
      <c r="B92" s="98" t="s">
        <v>75</v>
      </c>
      <c r="C92" s="102" t="s">
        <v>34</v>
      </c>
      <c r="D92" s="82"/>
      <c r="E92" s="96" t="s">
        <v>44</v>
      </c>
      <c r="F92" s="45">
        <v>0</v>
      </c>
      <c r="G92" s="45">
        <v>0</v>
      </c>
      <c r="H92" s="85"/>
      <c r="I92" s="45"/>
      <c r="J92" s="45"/>
      <c r="K92" s="45"/>
      <c r="L92" s="45"/>
      <c r="M92" s="45"/>
      <c r="N92" s="45"/>
      <c r="O92" s="45"/>
      <c r="P92" s="45"/>
      <c r="Q92" s="45"/>
      <c r="R92" s="45"/>
      <c r="S92" s="45"/>
      <c r="T92" s="45"/>
      <c r="U92" s="43">
        <f t="shared" si="23"/>
        <v>0</v>
      </c>
      <c r="V92" s="45">
        <f>+F92-U92</f>
        <v>0</v>
      </c>
      <c r="W92" s="61"/>
      <c r="X92" s="170"/>
      <c r="Y92" s="17"/>
    </row>
    <row r="93" spans="1:25" ht="18">
      <c r="A93" s="11" t="str">
        <f t="shared" si="26"/>
        <v>34.</v>
      </c>
      <c r="B93" s="98">
        <v>34</v>
      </c>
      <c r="C93" s="30"/>
      <c r="D93" s="91"/>
      <c r="E93" s="96" t="s">
        <v>77</v>
      </c>
      <c r="F93" s="43">
        <f>+F94</f>
        <v>10</v>
      </c>
      <c r="G93" s="43">
        <v>4623737</v>
      </c>
      <c r="H93" s="85"/>
      <c r="I93" s="43">
        <v>4623737</v>
      </c>
      <c r="J93" s="43">
        <f>SUM(J94:J94)</f>
        <v>0</v>
      </c>
      <c r="K93" s="43">
        <v>-33493</v>
      </c>
      <c r="L93" s="43">
        <v>0</v>
      </c>
      <c r="M93" s="43">
        <f>SUM(M94:M94)</f>
        <v>0</v>
      </c>
      <c r="N93" s="43">
        <v>-13750</v>
      </c>
      <c r="O93" s="43">
        <f>SUM(O94:O94)</f>
        <v>0</v>
      </c>
      <c r="P93" s="43">
        <v>0</v>
      </c>
      <c r="Q93" s="43">
        <f>SUM(Q94:Q94)</f>
        <v>0</v>
      </c>
      <c r="R93" s="43">
        <f>SUM(R94:R94)</f>
        <v>0</v>
      </c>
      <c r="S93" s="43">
        <f>SUM(S94:S94)</f>
        <v>0</v>
      </c>
      <c r="T93" s="43">
        <v>47243</v>
      </c>
      <c r="U93" s="43">
        <f t="shared" si="23"/>
        <v>4623737</v>
      </c>
      <c r="V93" s="43">
        <f>SUM(V94:V94)</f>
        <v>10</v>
      </c>
      <c r="W93" s="61"/>
      <c r="X93" s="170"/>
      <c r="Y93" s="17"/>
    </row>
    <row r="94" spans="1:25" ht="18" hidden="1">
      <c r="A94" s="11" t="str">
        <f t="shared" si="26"/>
        <v>.07</v>
      </c>
      <c r="B94" s="84"/>
      <c r="C94" s="37" t="s">
        <v>56</v>
      </c>
      <c r="D94" s="82"/>
      <c r="E94" s="63" t="s">
        <v>80</v>
      </c>
      <c r="F94" s="45">
        <v>10</v>
      </c>
      <c r="G94" s="45">
        <v>10</v>
      </c>
      <c r="H94" s="85"/>
      <c r="I94" s="45"/>
      <c r="J94" s="83"/>
      <c r="K94" s="45"/>
      <c r="L94" s="45"/>
      <c r="M94" s="45"/>
      <c r="N94" s="45"/>
      <c r="O94" s="45"/>
      <c r="P94" s="45"/>
      <c r="Q94" s="45"/>
      <c r="R94" s="45"/>
      <c r="S94" s="45"/>
      <c r="T94" s="45"/>
      <c r="U94" s="43">
        <f t="shared" si="23"/>
        <v>0</v>
      </c>
      <c r="V94" s="45">
        <f>+F94-U94</f>
        <v>10</v>
      </c>
      <c r="W94" s="61"/>
      <c r="X94" s="170"/>
      <c r="Y94" s="17"/>
    </row>
    <row r="95" spans="1:25" ht="18">
      <c r="A95" s="11" t="str">
        <f t="shared" si="26"/>
        <v>35.</v>
      </c>
      <c r="B95" s="76">
        <v>35</v>
      </c>
      <c r="C95" s="66"/>
      <c r="D95" s="67"/>
      <c r="E95" s="77" t="s">
        <v>81</v>
      </c>
      <c r="F95" s="16">
        <v>0</v>
      </c>
      <c r="G95" s="16">
        <v>0</v>
      </c>
      <c r="H95" s="85"/>
      <c r="I95" s="16"/>
      <c r="J95" s="16"/>
      <c r="K95" s="16"/>
      <c r="L95" s="16"/>
      <c r="M95" s="16"/>
      <c r="N95" s="16"/>
      <c r="O95" s="16"/>
      <c r="P95" s="16"/>
      <c r="Q95" s="16"/>
      <c r="R95" s="16"/>
      <c r="S95" s="16"/>
      <c r="T95" s="16"/>
      <c r="U95" s="16"/>
      <c r="V95" s="16">
        <f>+F95-U95</f>
        <v>0</v>
      </c>
      <c r="W95" s="61"/>
      <c r="X95" s="171"/>
      <c r="Y95" s="17"/>
    </row>
    <row r="96" spans="1:25" hidden="1">
      <c r="F96" s="17">
        <f>+F11-F41</f>
        <v>0</v>
      </c>
      <c r="G96" s="17"/>
      <c r="H96" s="17"/>
      <c r="I96" s="17">
        <f t="shared" ref="I96:V96" si="29">+I11-I41</f>
        <v>-3544516</v>
      </c>
      <c r="J96" s="17">
        <f t="shared" si="29"/>
        <v>-2628188.666666667</v>
      </c>
      <c r="K96" s="106">
        <f t="shared" si="29"/>
        <v>397875.33333333349</v>
      </c>
      <c r="L96" s="106">
        <f t="shared" si="29"/>
        <v>877927.83333333349</v>
      </c>
      <c r="M96" s="106">
        <f t="shared" si="29"/>
        <v>2446266</v>
      </c>
      <c r="N96" s="106">
        <f t="shared" si="29"/>
        <v>2481947</v>
      </c>
      <c r="O96" s="107">
        <f t="shared" si="29"/>
        <v>-2798042.1680484852</v>
      </c>
      <c r="P96" s="17">
        <f t="shared" si="29"/>
        <v>-2488961.5740484847</v>
      </c>
      <c r="Q96" s="17">
        <f t="shared" si="29"/>
        <v>-30775.006048484705</v>
      </c>
      <c r="R96" s="17">
        <f t="shared" si="29"/>
        <v>-947518.30404848512</v>
      </c>
      <c r="S96" s="17">
        <f t="shared" si="29"/>
        <v>-165516.22804848477</v>
      </c>
      <c r="T96" s="17">
        <f t="shared" si="29"/>
        <v>-2766446.0382000003</v>
      </c>
      <c r="U96" s="17">
        <f t="shared" si="29"/>
        <v>-9165947.8184424266</v>
      </c>
      <c r="V96" s="17">
        <f t="shared" si="29"/>
        <v>151004.07044242695</v>
      </c>
    </row>
    <row r="97" spans="1:22" ht="15.75" hidden="1" customHeight="1">
      <c r="B97" s="218" t="s">
        <v>82</v>
      </c>
      <c r="C97" s="219"/>
      <c r="D97" s="219"/>
      <c r="E97" s="219"/>
      <c r="F97" s="51">
        <f>+F41</f>
        <v>44426417</v>
      </c>
      <c r="G97" s="27"/>
      <c r="I97" s="51">
        <f t="shared" ref="I97:V97" si="30">+I41</f>
        <v>6878310</v>
      </c>
      <c r="J97" s="51">
        <f t="shared" si="30"/>
        <v>5787763.666666667</v>
      </c>
      <c r="K97" s="51">
        <f t="shared" si="30"/>
        <v>2864215.6666666665</v>
      </c>
      <c r="L97" s="51">
        <f t="shared" si="30"/>
        <v>2868779.1666666665</v>
      </c>
      <c r="M97" s="51">
        <f t="shared" si="30"/>
        <v>2918846</v>
      </c>
      <c r="N97" s="51">
        <f t="shared" si="30"/>
        <v>2285755</v>
      </c>
      <c r="O97" s="51">
        <f t="shared" si="30"/>
        <v>7222015.1680484852</v>
      </c>
      <c r="P97" s="51">
        <f t="shared" si="30"/>
        <v>5462516.5740484847</v>
      </c>
      <c r="Q97" s="51">
        <f t="shared" si="30"/>
        <v>3451226.0060484847</v>
      </c>
      <c r="R97" s="51">
        <f t="shared" si="30"/>
        <v>4478856.3040484851</v>
      </c>
      <c r="S97" s="51">
        <f t="shared" si="30"/>
        <v>3283985.2280484848</v>
      </c>
      <c r="T97" s="51">
        <f t="shared" si="30"/>
        <v>6090096.0382000003</v>
      </c>
      <c r="U97" s="51">
        <f t="shared" si="30"/>
        <v>53592364.818442427</v>
      </c>
      <c r="V97" s="51">
        <f t="shared" si="30"/>
        <v>-151004.07044242695</v>
      </c>
    </row>
    <row r="98" spans="1:22" ht="16.5" hidden="1" customHeight="1">
      <c r="B98" s="123" t="s">
        <v>83</v>
      </c>
      <c r="C98" s="124"/>
      <c r="D98" s="124"/>
      <c r="E98" s="124"/>
      <c r="F98" s="51">
        <f>-(F76+F83+F89+F93+F95)</f>
        <v>-20</v>
      </c>
      <c r="G98" s="27"/>
      <c r="I98" s="51">
        <f t="shared" ref="I98:V98" si="31">-(I76+I83+I89+I93+I95)</f>
        <v>-4623737</v>
      </c>
      <c r="J98" s="51">
        <f t="shared" si="31"/>
        <v>0</v>
      </c>
      <c r="K98" s="51">
        <f t="shared" si="31"/>
        <v>33493</v>
      </c>
      <c r="L98" s="51">
        <f t="shared" si="31"/>
        <v>0</v>
      </c>
      <c r="M98" s="51">
        <f t="shared" si="31"/>
        <v>0</v>
      </c>
      <c r="N98" s="51">
        <f t="shared" si="31"/>
        <v>13750</v>
      </c>
      <c r="O98" s="51">
        <f t="shared" si="31"/>
        <v>0</v>
      </c>
      <c r="P98" s="51">
        <f t="shared" si="31"/>
        <v>0</v>
      </c>
      <c r="Q98" s="51">
        <f t="shared" si="31"/>
        <v>0</v>
      </c>
      <c r="R98" s="51">
        <f t="shared" si="31"/>
        <v>0</v>
      </c>
      <c r="S98" s="51">
        <f t="shared" si="31"/>
        <v>0</v>
      </c>
      <c r="T98" s="51">
        <f t="shared" si="31"/>
        <v>-47253</v>
      </c>
      <c r="U98" s="51">
        <f t="shared" si="31"/>
        <v>-4623747</v>
      </c>
      <c r="V98" s="51">
        <f t="shared" si="31"/>
        <v>-10</v>
      </c>
    </row>
    <row r="99" spans="1:22" hidden="1">
      <c r="B99" s="222" t="s">
        <v>84</v>
      </c>
      <c r="C99" s="222"/>
      <c r="D99" s="222"/>
      <c r="E99" s="222"/>
      <c r="F99" s="51">
        <f>+F97+F98</f>
        <v>44426397</v>
      </c>
      <c r="G99" s="27"/>
      <c r="I99" s="51">
        <f t="shared" ref="I99:V99" si="32">+I97+I98</f>
        <v>2254573</v>
      </c>
      <c r="J99" s="51">
        <f t="shared" si="32"/>
        <v>5787763.666666667</v>
      </c>
      <c r="K99" s="51">
        <f t="shared" si="32"/>
        <v>2897708.6666666665</v>
      </c>
      <c r="L99" s="51">
        <f t="shared" si="32"/>
        <v>2868779.1666666665</v>
      </c>
      <c r="M99" s="51">
        <f t="shared" si="32"/>
        <v>2918846</v>
      </c>
      <c r="N99" s="51">
        <f t="shared" si="32"/>
        <v>2299505</v>
      </c>
      <c r="O99" s="51">
        <f t="shared" si="32"/>
        <v>7222015.1680484852</v>
      </c>
      <c r="P99" s="51">
        <f t="shared" si="32"/>
        <v>5462516.5740484847</v>
      </c>
      <c r="Q99" s="51">
        <f t="shared" si="32"/>
        <v>3451226.0060484847</v>
      </c>
      <c r="R99" s="51">
        <f t="shared" si="32"/>
        <v>4478856.3040484851</v>
      </c>
      <c r="S99" s="51">
        <f t="shared" si="32"/>
        <v>3283985.2280484848</v>
      </c>
      <c r="T99" s="51">
        <f t="shared" si="32"/>
        <v>6042843.0382000003</v>
      </c>
      <c r="U99" s="51">
        <f t="shared" si="32"/>
        <v>48968617.818442427</v>
      </c>
      <c r="V99" s="51">
        <f t="shared" si="32"/>
        <v>-151014.07044242695</v>
      </c>
    </row>
    <row r="100" spans="1:22" hidden="1">
      <c r="B100" s="31"/>
      <c r="C100" s="14"/>
      <c r="F100" s="27"/>
      <c r="G100" s="27"/>
      <c r="I100" s="27"/>
      <c r="J100" s="27"/>
      <c r="K100" s="27"/>
      <c r="L100" s="27"/>
      <c r="M100" s="27"/>
      <c r="N100" s="27"/>
      <c r="O100" s="27"/>
      <c r="P100" s="27"/>
      <c r="Q100" s="27"/>
      <c r="R100" s="27"/>
      <c r="S100" s="27"/>
      <c r="T100" s="27"/>
      <c r="U100" s="27"/>
      <c r="V100" s="27"/>
    </row>
    <row r="101" spans="1:22" hidden="1">
      <c r="J101" s="15"/>
      <c r="S101" s="15"/>
      <c r="T101" s="15"/>
    </row>
    <row r="102" spans="1:22" s="4" customFormat="1" hidden="1">
      <c r="B102" s="213" t="s">
        <v>30</v>
      </c>
      <c r="C102" s="214"/>
      <c r="D102" s="214"/>
      <c r="E102" s="214"/>
      <c r="F102" s="215"/>
      <c r="G102" s="184"/>
      <c r="I102" s="50">
        <f t="shared" ref="I102:U102" si="33">+I103+I104</f>
        <v>507065.91666666669</v>
      </c>
      <c r="J102" s="50">
        <f t="shared" si="33"/>
        <v>476475.91666666669</v>
      </c>
      <c r="K102" s="50">
        <f t="shared" si="33"/>
        <v>836495.12666666659</v>
      </c>
      <c r="L102" s="50">
        <f t="shared" si="33"/>
        <v>476475.91666666669</v>
      </c>
      <c r="M102" s="50">
        <f t="shared" si="33"/>
        <v>476475.91666666669</v>
      </c>
      <c r="N102" s="50">
        <f t="shared" si="33"/>
        <v>836705.12666666659</v>
      </c>
      <c r="O102" s="50">
        <f t="shared" si="33"/>
        <v>476475.91666666669</v>
      </c>
      <c r="P102" s="50">
        <f t="shared" si="33"/>
        <v>476475.91666666669</v>
      </c>
      <c r="Q102" s="50">
        <f t="shared" si="33"/>
        <v>850415.12666666659</v>
      </c>
      <c r="R102" s="50">
        <f t="shared" si="33"/>
        <v>476475.91666666669</v>
      </c>
      <c r="S102" s="50">
        <f t="shared" si="33"/>
        <v>476475.91666666669</v>
      </c>
      <c r="T102" s="50">
        <f t="shared" si="33"/>
        <v>833308.12666666659</v>
      </c>
      <c r="U102" s="50">
        <f t="shared" si="33"/>
        <v>7199320.8400000008</v>
      </c>
    </row>
    <row r="103" spans="1:22" s="4" customFormat="1" hidden="1">
      <c r="B103" s="120" t="s">
        <v>24</v>
      </c>
      <c r="C103" s="125"/>
      <c r="D103" s="125"/>
      <c r="E103" s="125"/>
      <c r="F103" s="126"/>
      <c r="G103" s="184"/>
      <c r="I103" s="50">
        <v>466713.91666666669</v>
      </c>
      <c r="J103" s="50">
        <v>466713.91666666669</v>
      </c>
      <c r="K103" s="50">
        <v>753393.91666666663</v>
      </c>
      <c r="L103" s="50">
        <v>466713.91666666669</v>
      </c>
      <c r="M103" s="50">
        <v>466713.91666666669</v>
      </c>
      <c r="N103" s="50">
        <v>753393.91666666663</v>
      </c>
      <c r="O103" s="50">
        <v>466713.91666666669</v>
      </c>
      <c r="P103" s="50">
        <v>466713.91666666669</v>
      </c>
      <c r="Q103" s="50">
        <v>753393.91666666663</v>
      </c>
      <c r="R103" s="50">
        <v>466713.91666666669</v>
      </c>
      <c r="S103" s="50">
        <v>466713.91666666669</v>
      </c>
      <c r="T103" s="50">
        <v>753786.91666666663</v>
      </c>
      <c r="U103" s="49">
        <f>+SUM(I103:T103)</f>
        <v>6747680.0000000009</v>
      </c>
    </row>
    <row r="104" spans="1:22" s="4" customFormat="1" hidden="1">
      <c r="B104" s="120" t="s">
        <v>85</v>
      </c>
      <c r="C104" s="121"/>
      <c r="D104" s="121"/>
      <c r="E104" s="121"/>
      <c r="F104" s="122"/>
      <c r="G104" s="183"/>
      <c r="I104" s="24">
        <f t="shared" ref="I104:U104" si="34">+SUM(I105:I112)</f>
        <v>40352</v>
      </c>
      <c r="J104" s="24">
        <f t="shared" si="34"/>
        <v>9762</v>
      </c>
      <c r="K104" s="24">
        <f t="shared" si="34"/>
        <v>83101.210000000006</v>
      </c>
      <c r="L104" s="24">
        <f t="shared" si="34"/>
        <v>9762</v>
      </c>
      <c r="M104" s="24">
        <f t="shared" si="34"/>
        <v>9762</v>
      </c>
      <c r="N104" s="24">
        <f t="shared" si="34"/>
        <v>83311.210000000006</v>
      </c>
      <c r="O104" s="24">
        <f t="shared" si="34"/>
        <v>9762</v>
      </c>
      <c r="P104" s="24">
        <f t="shared" si="34"/>
        <v>9762</v>
      </c>
      <c r="Q104" s="24">
        <f t="shared" si="34"/>
        <v>97021.21</v>
      </c>
      <c r="R104" s="24">
        <f t="shared" si="34"/>
        <v>9762</v>
      </c>
      <c r="S104" s="24">
        <f t="shared" si="34"/>
        <v>9762</v>
      </c>
      <c r="T104" s="24">
        <f t="shared" si="34"/>
        <v>79521.210000000006</v>
      </c>
      <c r="U104" s="25">
        <f t="shared" si="34"/>
        <v>451640.84</v>
      </c>
    </row>
    <row r="105" spans="1:22" s="4" customFormat="1" ht="15" hidden="1">
      <c r="A105" s="55" t="s">
        <v>86</v>
      </c>
      <c r="B105" s="94"/>
      <c r="C105" s="136" t="s">
        <v>87</v>
      </c>
      <c r="D105" s="136"/>
      <c r="E105" s="136"/>
      <c r="F105" s="103"/>
      <c r="G105" s="133"/>
      <c r="I105" s="143">
        <v>9762</v>
      </c>
      <c r="J105" s="143">
        <v>9762</v>
      </c>
      <c r="K105" s="143">
        <v>9762</v>
      </c>
      <c r="L105" s="143">
        <v>9762</v>
      </c>
      <c r="M105" s="143">
        <v>9762</v>
      </c>
      <c r="N105" s="143">
        <v>9762</v>
      </c>
      <c r="O105" s="143">
        <v>9762</v>
      </c>
      <c r="P105" s="143">
        <v>9762</v>
      </c>
      <c r="Q105" s="143">
        <v>9762</v>
      </c>
      <c r="R105" s="143">
        <v>9762</v>
      </c>
      <c r="S105" s="143">
        <v>9762</v>
      </c>
      <c r="T105" s="143">
        <v>9762</v>
      </c>
      <c r="U105" s="57">
        <f t="shared" ref="U105:U112" si="35">+SUM(I105:T105)</f>
        <v>117144</v>
      </c>
    </row>
    <row r="106" spans="1:22" s="4" customFormat="1" ht="15" hidden="1">
      <c r="A106" s="55" t="s">
        <v>88</v>
      </c>
      <c r="B106" s="94"/>
      <c r="C106" s="137" t="s">
        <v>89</v>
      </c>
      <c r="D106" s="137"/>
      <c r="E106" s="137"/>
      <c r="F106" s="114"/>
      <c r="G106" s="133"/>
      <c r="I106" s="144">
        <v>30590</v>
      </c>
      <c r="J106" s="144">
        <v>0</v>
      </c>
      <c r="K106" s="144">
        <v>0</v>
      </c>
      <c r="L106" s="144">
        <v>0</v>
      </c>
      <c r="M106" s="144">
        <v>0</v>
      </c>
      <c r="N106" s="144">
        <v>0</v>
      </c>
      <c r="O106" s="144">
        <v>0</v>
      </c>
      <c r="P106" s="144">
        <v>0</v>
      </c>
      <c r="Q106" s="144">
        <v>0</v>
      </c>
      <c r="R106" s="144">
        <v>0</v>
      </c>
      <c r="S106" s="144">
        <v>0</v>
      </c>
      <c r="T106" s="144">
        <v>0</v>
      </c>
      <c r="U106" s="57">
        <f t="shared" si="35"/>
        <v>30590</v>
      </c>
    </row>
    <row r="107" spans="1:22" s="4" customFormat="1" ht="15" hidden="1">
      <c r="A107" s="55" t="s">
        <v>90</v>
      </c>
      <c r="B107" s="94"/>
      <c r="C107" s="137" t="s">
        <v>91</v>
      </c>
      <c r="D107" s="137"/>
      <c r="E107" s="137"/>
      <c r="F107" s="114"/>
      <c r="G107" s="133"/>
      <c r="I107" s="144">
        <v>0</v>
      </c>
      <c r="J107" s="144">
        <v>0</v>
      </c>
      <c r="K107" s="144">
        <v>2763</v>
      </c>
      <c r="L107" s="144">
        <v>0</v>
      </c>
      <c r="M107" s="144">
        <v>0</v>
      </c>
      <c r="N107" s="144">
        <v>3790</v>
      </c>
      <c r="O107" s="144">
        <v>0</v>
      </c>
      <c r="P107" s="144">
        <v>0</v>
      </c>
      <c r="Q107" s="144">
        <v>0</v>
      </c>
      <c r="R107" s="144">
        <v>0</v>
      </c>
      <c r="S107" s="144">
        <v>0</v>
      </c>
      <c r="T107" s="144">
        <v>0</v>
      </c>
      <c r="U107" s="57">
        <f t="shared" si="35"/>
        <v>6553</v>
      </c>
    </row>
    <row r="108" spans="1:22" s="4" customFormat="1" ht="15" hidden="1">
      <c r="A108" s="55" t="s">
        <v>92</v>
      </c>
      <c r="B108" s="94"/>
      <c r="C108" s="137" t="s">
        <v>93</v>
      </c>
      <c r="D108" s="137"/>
      <c r="E108" s="137"/>
      <c r="F108" s="114"/>
      <c r="G108" s="133"/>
      <c r="I108" s="144">
        <v>0</v>
      </c>
      <c r="J108" s="144">
        <v>0</v>
      </c>
      <c r="K108" s="144">
        <v>817</v>
      </c>
      <c r="L108" s="144"/>
      <c r="M108" s="144"/>
      <c r="N108" s="144"/>
      <c r="O108" s="144"/>
      <c r="P108" s="144"/>
      <c r="Q108" s="144"/>
      <c r="R108" s="144"/>
      <c r="S108" s="144"/>
      <c r="T108" s="144"/>
      <c r="U108" s="57">
        <f t="shared" si="35"/>
        <v>817</v>
      </c>
    </row>
    <row r="109" spans="1:22" s="4" customFormat="1" ht="15" hidden="1">
      <c r="A109" s="55" t="s">
        <v>94</v>
      </c>
      <c r="B109" s="94"/>
      <c r="C109" s="137" t="s">
        <v>95</v>
      </c>
      <c r="D109" s="137"/>
      <c r="E109" s="137"/>
      <c r="F109" s="114"/>
      <c r="G109" s="133"/>
      <c r="I109" s="144">
        <v>0</v>
      </c>
      <c r="J109" s="144">
        <v>0</v>
      </c>
      <c r="K109" s="144">
        <v>0</v>
      </c>
      <c r="L109" s="144">
        <v>0</v>
      </c>
      <c r="M109" s="144">
        <v>0</v>
      </c>
      <c r="N109" s="144">
        <v>0</v>
      </c>
      <c r="O109" s="144">
        <v>0</v>
      </c>
      <c r="P109" s="144">
        <v>0</v>
      </c>
      <c r="Q109" s="145">
        <v>17500</v>
      </c>
      <c r="R109" s="144">
        <v>0</v>
      </c>
      <c r="S109" s="144">
        <v>0</v>
      </c>
      <c r="T109" s="144">
        <v>0</v>
      </c>
      <c r="U109" s="57">
        <f t="shared" si="35"/>
        <v>17500</v>
      </c>
    </row>
    <row r="110" spans="1:22" s="4" customFormat="1" ht="15" hidden="1">
      <c r="A110" s="55" t="s">
        <v>96</v>
      </c>
      <c r="B110" s="94"/>
      <c r="C110" s="137" t="s">
        <v>97</v>
      </c>
      <c r="D110" s="137"/>
      <c r="E110" s="137"/>
      <c r="F110" s="114"/>
      <c r="G110" s="133"/>
      <c r="I110" s="146">
        <v>0</v>
      </c>
      <c r="J110" s="146">
        <v>0</v>
      </c>
      <c r="K110" s="147">
        <v>69759.210000000006</v>
      </c>
      <c r="L110" s="147">
        <v>0</v>
      </c>
      <c r="M110" s="148">
        <v>0</v>
      </c>
      <c r="N110" s="147">
        <v>69759.210000000006</v>
      </c>
      <c r="O110" s="148">
        <v>0</v>
      </c>
      <c r="P110" s="147">
        <v>0</v>
      </c>
      <c r="Q110" s="147">
        <v>69759.210000000006</v>
      </c>
      <c r="R110" s="147">
        <v>0</v>
      </c>
      <c r="S110" s="148">
        <v>0</v>
      </c>
      <c r="T110" s="147">
        <v>69759.210000000006</v>
      </c>
      <c r="U110" s="57">
        <f t="shared" si="35"/>
        <v>279036.84000000003</v>
      </c>
    </row>
    <row r="111" spans="1:22" s="4" customFormat="1" ht="15" hidden="1">
      <c r="A111" s="55" t="s">
        <v>98</v>
      </c>
      <c r="B111" s="94"/>
      <c r="C111" s="137" t="s">
        <v>99</v>
      </c>
      <c r="D111" s="137"/>
      <c r="E111" s="137"/>
      <c r="F111" s="114"/>
      <c r="G111" s="133"/>
      <c r="I111" s="146">
        <v>0</v>
      </c>
      <c r="J111" s="146">
        <v>0</v>
      </c>
      <c r="K111" s="147">
        <v>0</v>
      </c>
      <c r="L111" s="147">
        <v>0</v>
      </c>
      <c r="M111" s="148">
        <v>0</v>
      </c>
      <c r="N111" s="147">
        <v>0</v>
      </c>
      <c r="O111" s="148">
        <v>0</v>
      </c>
      <c r="P111" s="147">
        <v>0</v>
      </c>
      <c r="Q111" s="147">
        <v>0</v>
      </c>
      <c r="R111" s="147">
        <v>0</v>
      </c>
      <c r="S111" s="148">
        <v>0</v>
      </c>
      <c r="T111" s="147">
        <v>0</v>
      </c>
      <c r="U111" s="57">
        <f t="shared" si="35"/>
        <v>0</v>
      </c>
    </row>
    <row r="112" spans="1:22" s="4" customFormat="1" ht="15" hidden="1">
      <c r="B112" s="78"/>
      <c r="C112" s="118"/>
      <c r="D112" s="118"/>
      <c r="E112" s="118"/>
      <c r="F112" s="119"/>
      <c r="G112" s="182"/>
      <c r="I112" s="149">
        <v>0</v>
      </c>
      <c r="J112" s="149">
        <v>0</v>
      </c>
      <c r="K112" s="150">
        <v>0</v>
      </c>
      <c r="L112" s="150">
        <v>0</v>
      </c>
      <c r="M112" s="151">
        <v>0</v>
      </c>
      <c r="N112" s="150">
        <v>0</v>
      </c>
      <c r="O112" s="151">
        <v>0</v>
      </c>
      <c r="P112" s="150">
        <v>0</v>
      </c>
      <c r="Q112" s="151">
        <v>0</v>
      </c>
      <c r="R112" s="150">
        <v>0</v>
      </c>
      <c r="S112" s="151">
        <v>0</v>
      </c>
      <c r="T112" s="149">
        <v>0</v>
      </c>
      <c r="U112" s="48">
        <f t="shared" si="35"/>
        <v>0</v>
      </c>
    </row>
    <row r="113" spans="9:21" hidden="1"/>
    <row r="114" spans="9:21">
      <c r="I114" s="15"/>
      <c r="J114" s="15"/>
      <c r="K114" s="15"/>
      <c r="L114" s="15"/>
      <c r="M114" s="15"/>
      <c r="N114" s="15"/>
      <c r="O114" s="15"/>
      <c r="P114" s="15"/>
      <c r="Q114" s="15"/>
      <c r="R114" s="15"/>
      <c r="S114" s="15"/>
      <c r="T114" s="15"/>
    </row>
    <row r="115" spans="9:21">
      <c r="I115" s="15"/>
      <c r="J115" s="15"/>
      <c r="K115" s="15"/>
      <c r="L115" s="15"/>
      <c r="M115" s="15"/>
      <c r="N115" s="15"/>
      <c r="O115" s="15"/>
      <c r="P115" s="15"/>
      <c r="Q115" s="15"/>
      <c r="R115" s="15"/>
      <c r="S115" s="15"/>
      <c r="T115" s="15"/>
    </row>
    <row r="116" spans="9:21">
      <c r="I116" s="15"/>
      <c r="J116" s="15"/>
      <c r="K116" s="15"/>
      <c r="L116" s="15"/>
      <c r="M116" s="15"/>
      <c r="N116" s="15"/>
      <c r="O116" s="15"/>
      <c r="P116" s="15"/>
      <c r="Q116" s="15"/>
      <c r="R116" s="15"/>
      <c r="S116" s="15"/>
      <c r="T116" s="15"/>
    </row>
    <row r="120" spans="9:21">
      <c r="I120" s="15"/>
      <c r="J120" s="15"/>
      <c r="K120" s="15"/>
      <c r="L120" s="15"/>
      <c r="M120" s="15"/>
      <c r="N120" s="15"/>
      <c r="O120" s="15"/>
      <c r="P120" s="15"/>
      <c r="Q120" s="15"/>
      <c r="R120" s="15"/>
      <c r="S120" s="15"/>
      <c r="T120" s="15"/>
    </row>
    <row r="121" spans="9:21">
      <c r="I121" s="15"/>
      <c r="J121" s="15"/>
      <c r="K121" s="15"/>
      <c r="L121" s="15"/>
      <c r="M121" s="15"/>
      <c r="N121" s="15"/>
      <c r="O121" s="15"/>
      <c r="P121" s="15"/>
      <c r="Q121" s="15"/>
      <c r="R121" s="15"/>
      <c r="S121" s="15"/>
      <c r="T121" s="15"/>
    </row>
    <row r="128" spans="9:21">
      <c r="Q128" s="58"/>
      <c r="S128" s="15"/>
      <c r="T128" s="15"/>
      <c r="U128" s="15"/>
    </row>
    <row r="129" spans="17:21">
      <c r="Q129" s="58"/>
      <c r="S129" s="15"/>
      <c r="T129" s="15"/>
      <c r="U129" s="15"/>
    </row>
    <row r="130" spans="17:21">
      <c r="U130" s="15"/>
    </row>
    <row r="171" spans="55:55">
      <c r="BC171" s="14">
        <v>4717453</v>
      </c>
    </row>
  </sheetData>
  <mergeCells count="7">
    <mergeCell ref="X7:X10"/>
    <mergeCell ref="B102:F102"/>
    <mergeCell ref="B1:K1"/>
    <mergeCell ref="B3:V3"/>
    <mergeCell ref="V7:V10"/>
    <mergeCell ref="B97:E97"/>
    <mergeCell ref="B99:E99"/>
  </mergeCells>
  <conditionalFormatting sqref="F96:G96 I96:V96">
    <cfRule type="cellIs" dxfId="14" priority="1" operator="equal">
      <formula>0</formula>
    </cfRule>
    <cfRule type="cellIs" priority="2" operator="equal">
      <formula>0</formula>
    </cfRule>
    <cfRule type="cellIs" dxfId="13" priority="3" operator="lessThan">
      <formula>0</formula>
    </cfRule>
    <cfRule type="cellIs" dxfId="12" priority="4" operator="greaterThan">
      <formula>0</formula>
    </cfRule>
  </conditionalFormatting>
  <printOptions horizontalCentered="1"/>
  <pageMargins left="0" right="0" top="0" bottom="0" header="0" footer="0"/>
  <pageSetup paperSize="14" scale="3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BA104"/>
  <sheetViews>
    <sheetView showGridLines="0" tabSelected="1" zoomScale="70" zoomScaleNormal="70" workbookViewId="0">
      <selection activeCell="A2" sqref="A2"/>
    </sheetView>
  </sheetViews>
  <sheetFormatPr baseColWidth="10" defaultColWidth="11" defaultRowHeight="15.75"/>
  <cols>
    <col min="1" max="1" width="10.125" style="14" customWidth="1"/>
    <col min="2" max="2" width="7.375" style="14" customWidth="1"/>
    <col min="3" max="3" width="6.5" style="23" customWidth="1"/>
    <col min="4" max="4" width="6.25" style="14" customWidth="1"/>
    <col min="5" max="5" width="45.75" style="14" bestFit="1" customWidth="1"/>
    <col min="6" max="6" width="16.625" style="14" bestFit="1" customWidth="1"/>
    <col min="7" max="7" width="16.625" style="14" customWidth="1"/>
    <col min="8" max="8" width="7.5" style="14" customWidth="1"/>
    <col min="9" max="10" width="18.5" style="14" customWidth="1"/>
    <col min="11" max="11" width="18.5" style="14" bestFit="1" customWidth="1"/>
    <col min="12" max="13" width="18.625" style="14" customWidth="1"/>
    <col min="14" max="14" width="18.5" style="14" bestFit="1" customWidth="1"/>
    <col min="15" max="15" width="18.625" style="14" bestFit="1" customWidth="1"/>
    <col min="16" max="16" width="18.5" style="14" bestFit="1" customWidth="1"/>
    <col min="17" max="18" width="18.625" style="14" customWidth="1"/>
    <col min="19" max="19" width="18.5" style="14" customWidth="1"/>
    <col min="20" max="20" width="18.625" style="14" customWidth="1"/>
    <col min="21" max="21" width="18.5" style="14" customWidth="1"/>
    <col min="22" max="22" width="7.75" style="14" customWidth="1"/>
    <col min="23" max="23" width="96.25" style="14" customWidth="1"/>
    <col min="24" max="16384" width="11" style="14"/>
  </cols>
  <sheetData>
    <row r="1" spans="1:23" ht="15">
      <c r="B1" s="216"/>
      <c r="C1" s="216"/>
      <c r="D1" s="216"/>
      <c r="E1" s="216"/>
      <c r="F1" s="216"/>
      <c r="G1" s="216"/>
      <c r="H1" s="216"/>
      <c r="I1" s="216"/>
      <c r="J1" s="216"/>
      <c r="K1" s="216"/>
    </row>
    <row r="2" spans="1:23" ht="15" customHeight="1">
      <c r="D2" s="238" t="s">
        <v>203</v>
      </c>
      <c r="E2" s="238"/>
      <c r="F2" s="201"/>
      <c r="G2" s="201"/>
      <c r="H2" s="201"/>
      <c r="I2" s="201"/>
      <c r="J2" s="200"/>
      <c r="K2" s="200"/>
    </row>
    <row r="3" spans="1:23" ht="15" customHeight="1">
      <c r="B3" s="201"/>
      <c r="C3" s="203"/>
      <c r="D3" s="238"/>
      <c r="E3" s="238"/>
      <c r="F3" s="201"/>
      <c r="G3" s="201"/>
      <c r="H3" s="201"/>
      <c r="I3" s="201"/>
      <c r="J3" s="200"/>
      <c r="K3" s="200"/>
    </row>
    <row r="4" spans="1:23" ht="15" customHeight="1">
      <c r="B4" s="201"/>
      <c r="C4" s="203"/>
      <c r="D4" s="238"/>
      <c r="E4" s="238"/>
      <c r="F4" s="201"/>
      <c r="G4" s="201"/>
      <c r="H4" s="201"/>
      <c r="I4" s="201"/>
      <c r="J4" s="200"/>
      <c r="K4" s="200"/>
    </row>
    <row r="5" spans="1:23" ht="15" customHeight="1">
      <c r="B5" s="201"/>
      <c r="C5" s="202"/>
      <c r="D5" s="202"/>
      <c r="E5" s="202"/>
      <c r="F5" s="201"/>
      <c r="G5" s="201"/>
      <c r="H5" s="201"/>
      <c r="I5" s="201"/>
      <c r="J5" s="200"/>
      <c r="K5" s="200"/>
    </row>
    <row r="6" spans="1:23" s="2" customFormat="1" ht="12.75" customHeight="1">
      <c r="A6" s="7"/>
    </row>
    <row r="7" spans="1:23" ht="26.25">
      <c r="B7" s="217" t="s">
        <v>204</v>
      </c>
      <c r="C7" s="217"/>
      <c r="D7" s="217"/>
      <c r="E7" s="217"/>
      <c r="F7" s="217"/>
      <c r="G7" s="217"/>
      <c r="H7" s="217"/>
      <c r="I7" s="217"/>
      <c r="J7" s="217"/>
      <c r="K7" s="217"/>
      <c r="L7" s="217"/>
      <c r="M7" s="217"/>
      <c r="N7" s="217"/>
      <c r="O7" s="217"/>
      <c r="P7" s="217"/>
      <c r="Q7" s="217"/>
      <c r="R7" s="217"/>
      <c r="S7" s="217"/>
      <c r="T7" s="217"/>
      <c r="U7" s="217"/>
    </row>
    <row r="8" spans="1:23" ht="26.25">
      <c r="B8" s="32" t="s">
        <v>205</v>
      </c>
      <c r="C8" s="32"/>
      <c r="D8" s="32"/>
      <c r="E8" s="32"/>
      <c r="F8" s="33"/>
      <c r="G8" s="33"/>
      <c r="H8" s="34"/>
      <c r="I8" s="34"/>
      <c r="J8" s="34"/>
      <c r="K8" s="56"/>
      <c r="L8" s="34"/>
      <c r="M8" s="35"/>
      <c r="N8" s="35"/>
      <c r="O8" s="35"/>
      <c r="P8" s="35"/>
      <c r="Q8" s="35"/>
      <c r="R8" s="15"/>
      <c r="S8" s="15"/>
      <c r="T8" s="108"/>
      <c r="U8" s="15"/>
    </row>
    <row r="9" spans="1:23">
      <c r="F9" s="11"/>
      <c r="G9" s="11"/>
      <c r="H9" s="11"/>
      <c r="I9" s="11"/>
      <c r="J9" s="11"/>
      <c r="K9" s="5"/>
      <c r="L9" s="11"/>
      <c r="M9" s="11"/>
      <c r="N9" s="11"/>
      <c r="O9" s="11"/>
      <c r="P9" s="11"/>
      <c r="Q9" s="11"/>
      <c r="R9" s="15"/>
      <c r="S9" s="15"/>
      <c r="T9" s="15"/>
      <c r="U9" s="15"/>
    </row>
    <row r="10" spans="1:23">
      <c r="B10" s="18"/>
      <c r="C10" s="19"/>
      <c r="D10" s="18"/>
      <c r="E10" s="18"/>
      <c r="F10" s="9" t="s">
        <v>2</v>
      </c>
      <c r="G10" s="9"/>
      <c r="I10" s="9" t="s">
        <v>2</v>
      </c>
      <c r="K10" s="5"/>
      <c r="L10" s="15"/>
      <c r="M10" s="15"/>
      <c r="N10" s="15"/>
      <c r="O10" s="15"/>
      <c r="P10" s="15"/>
      <c r="Q10" s="15"/>
      <c r="R10" s="15"/>
      <c r="S10" s="15"/>
      <c r="T10" s="15"/>
      <c r="U10" s="15"/>
    </row>
    <row r="11" spans="1:23" ht="18">
      <c r="B11" s="235" t="s">
        <v>206</v>
      </c>
      <c r="C11" s="235" t="s">
        <v>4</v>
      </c>
      <c r="D11" s="235" t="s">
        <v>5</v>
      </c>
      <c r="E11" s="235" t="s">
        <v>9</v>
      </c>
      <c r="F11" s="10"/>
      <c r="G11" s="10"/>
      <c r="H11" s="21"/>
      <c r="I11" s="10"/>
      <c r="J11" s="22"/>
      <c r="K11" s="10"/>
      <c r="L11" s="10"/>
      <c r="M11" s="10"/>
      <c r="N11" s="10"/>
      <c r="O11" s="10"/>
      <c r="P11" s="10"/>
      <c r="Q11" s="10"/>
      <c r="R11" s="28"/>
      <c r="S11" s="10"/>
      <c r="T11" s="10"/>
      <c r="U11" s="29" t="s">
        <v>6</v>
      </c>
      <c r="W11" s="29" t="s">
        <v>233</v>
      </c>
    </row>
    <row r="12" spans="1:23" ht="18">
      <c r="B12" s="236"/>
      <c r="C12" s="236"/>
      <c r="D12" s="236"/>
      <c r="E12" s="236"/>
      <c r="F12" s="39" t="s">
        <v>207</v>
      </c>
      <c r="G12" s="39" t="s">
        <v>207</v>
      </c>
      <c r="H12" s="21"/>
      <c r="I12" s="39" t="s">
        <v>11</v>
      </c>
      <c r="J12" s="112" t="s">
        <v>12</v>
      </c>
      <c r="K12" s="39" t="s">
        <v>13</v>
      </c>
      <c r="L12" s="39" t="s">
        <v>14</v>
      </c>
      <c r="M12" s="39" t="s">
        <v>15</v>
      </c>
      <c r="N12" s="39" t="s">
        <v>16</v>
      </c>
      <c r="O12" s="39" t="s">
        <v>17</v>
      </c>
      <c r="P12" s="39" t="s">
        <v>18</v>
      </c>
      <c r="Q12" s="39" t="s">
        <v>19</v>
      </c>
      <c r="R12" s="40" t="s">
        <v>20</v>
      </c>
      <c r="S12" s="39" t="s">
        <v>21</v>
      </c>
      <c r="T12" s="39" t="s">
        <v>22</v>
      </c>
      <c r="U12" s="39" t="s">
        <v>23</v>
      </c>
      <c r="W12" s="39" t="s">
        <v>234</v>
      </c>
    </row>
    <row r="13" spans="1:23" ht="18">
      <c r="B13" s="236"/>
      <c r="C13" s="236"/>
      <c r="D13" s="236"/>
      <c r="E13" s="236"/>
      <c r="F13" s="41" t="s">
        <v>24</v>
      </c>
      <c r="G13" s="41" t="s">
        <v>168</v>
      </c>
      <c r="H13" s="21"/>
      <c r="I13" s="41" t="s">
        <v>25</v>
      </c>
      <c r="J13" s="41" t="s">
        <v>25</v>
      </c>
      <c r="K13" s="41" t="s">
        <v>25</v>
      </c>
      <c r="L13" s="41" t="s">
        <v>25</v>
      </c>
      <c r="M13" s="41" t="s">
        <v>25</v>
      </c>
      <c r="N13" s="41" t="s">
        <v>25</v>
      </c>
      <c r="O13" s="41" t="s">
        <v>26</v>
      </c>
      <c r="P13" s="41" t="s">
        <v>26</v>
      </c>
      <c r="Q13" s="41" t="s">
        <v>26</v>
      </c>
      <c r="R13" s="41" t="s">
        <v>26</v>
      </c>
      <c r="S13" s="41" t="s">
        <v>26</v>
      </c>
      <c r="T13" s="41" t="s">
        <v>26</v>
      </c>
      <c r="U13" s="39" t="s">
        <v>27</v>
      </c>
      <c r="W13" s="39" t="s">
        <v>235</v>
      </c>
    </row>
    <row r="14" spans="1:23" ht="18">
      <c r="B14" s="237"/>
      <c r="C14" s="237"/>
      <c r="D14" s="237"/>
      <c r="E14" s="237"/>
      <c r="F14" s="196"/>
      <c r="G14" s="196"/>
      <c r="H14" s="21"/>
      <c r="I14" s="41"/>
      <c r="J14" s="113"/>
      <c r="K14" s="41"/>
      <c r="L14" s="41"/>
      <c r="M14" s="41"/>
      <c r="N14" s="41"/>
      <c r="O14" s="41"/>
      <c r="P14" s="41"/>
      <c r="Q14" s="41"/>
      <c r="R14" s="42"/>
      <c r="S14" s="41"/>
      <c r="T14" s="196"/>
      <c r="U14" s="39" t="s">
        <v>101</v>
      </c>
      <c r="W14" s="206"/>
    </row>
    <row r="15" spans="1:23">
      <c r="A15" s="11" t="str">
        <f t="shared" ref="A15:A18" si="0">+CONCATENATE(B15,".",C15)</f>
        <v>.</v>
      </c>
      <c r="B15" s="72"/>
      <c r="C15" s="73"/>
      <c r="D15" s="72"/>
      <c r="E15" s="74" t="s">
        <v>28</v>
      </c>
      <c r="F15" s="6">
        <f>+F17+F18+F22+F27+F19</f>
        <v>3118618</v>
      </c>
      <c r="G15" s="6">
        <f>+G17+G18+G22+G27+G19</f>
        <v>3814880</v>
      </c>
      <c r="H15" s="85"/>
      <c r="I15" s="6">
        <f>+I17+I18+I22+I27+I19</f>
        <v>426775</v>
      </c>
      <c r="J15" s="6">
        <f t="shared" ref="J15:T15" si="1">+J17+J18+J22+J27+J19</f>
        <v>175193</v>
      </c>
      <c r="K15" s="6">
        <f t="shared" si="1"/>
        <v>777053</v>
      </c>
      <c r="L15" s="6">
        <f t="shared" si="1"/>
        <v>185993</v>
      </c>
      <c r="M15" s="6">
        <f t="shared" si="1"/>
        <v>182409</v>
      </c>
      <c r="N15" s="6">
        <f t="shared" si="1"/>
        <v>374288</v>
      </c>
      <c r="O15" s="6">
        <f t="shared" si="1"/>
        <v>197407</v>
      </c>
      <c r="P15" s="6">
        <f t="shared" si="1"/>
        <v>254288</v>
      </c>
      <c r="Q15" s="6">
        <f t="shared" si="1"/>
        <v>409723</v>
      </c>
      <c r="R15" s="6">
        <f t="shared" si="1"/>
        <v>196264</v>
      </c>
      <c r="S15" s="6">
        <f t="shared" si="1"/>
        <v>265796</v>
      </c>
      <c r="T15" s="6">
        <f t="shared" si="1"/>
        <v>464002</v>
      </c>
      <c r="U15" s="6">
        <f>+U17+U18+U22+U27+U19</f>
        <v>3909191</v>
      </c>
      <c r="V15" s="15"/>
      <c r="W15" s="134"/>
    </row>
    <row r="16" spans="1:23">
      <c r="A16" s="11" t="str">
        <f t="shared" si="0"/>
        <v>.</v>
      </c>
      <c r="B16" s="84"/>
      <c r="C16" s="30"/>
      <c r="D16" s="82"/>
      <c r="E16" s="63"/>
      <c r="F16" s="45"/>
      <c r="G16" s="45"/>
      <c r="H16" s="3"/>
      <c r="I16" s="45"/>
      <c r="J16" s="45"/>
      <c r="K16" s="45"/>
      <c r="L16" s="45"/>
      <c r="M16" s="45"/>
      <c r="N16" s="45"/>
      <c r="O16" s="45"/>
      <c r="P16" s="45"/>
      <c r="Q16" s="45"/>
      <c r="R16" s="45"/>
      <c r="S16" s="45"/>
      <c r="T16" s="45"/>
      <c r="U16" s="45"/>
      <c r="W16" s="231" t="s">
        <v>249</v>
      </c>
    </row>
    <row r="17" spans="1:23" s="23" customFormat="1">
      <c r="A17" s="11" t="str">
        <f t="shared" si="0"/>
        <v>21.</v>
      </c>
      <c r="B17" s="98" t="s">
        <v>29</v>
      </c>
      <c r="C17" s="30"/>
      <c r="D17" s="91"/>
      <c r="E17" s="96" t="s">
        <v>30</v>
      </c>
      <c r="F17" s="43">
        <v>2522971</v>
      </c>
      <c r="G17" s="43">
        <f>+F17</f>
        <v>2522971</v>
      </c>
      <c r="H17" s="85"/>
      <c r="I17" s="43">
        <v>164952</v>
      </c>
      <c r="J17" s="43">
        <v>169799</v>
      </c>
      <c r="K17" s="43">
        <v>295026</v>
      </c>
      <c r="L17" s="43">
        <v>174871</v>
      </c>
      <c r="M17" s="43">
        <v>178063</v>
      </c>
      <c r="N17" s="43">
        <v>305301</v>
      </c>
      <c r="O17" s="43">
        <v>178063</v>
      </c>
      <c r="P17" s="43">
        <v>178063</v>
      </c>
      <c r="Q17" s="43">
        <v>308527</v>
      </c>
      <c r="R17" s="43">
        <v>178063</v>
      </c>
      <c r="S17" s="43">
        <v>178063</v>
      </c>
      <c r="T17" s="43">
        <v>308502</v>
      </c>
      <c r="U17" s="43">
        <f>+SUM(I17:T17)</f>
        <v>2617293</v>
      </c>
      <c r="V17" s="80"/>
      <c r="W17" s="231"/>
    </row>
    <row r="18" spans="1:23" ht="45" customHeight="1">
      <c r="A18" s="11" t="str">
        <f t="shared" si="0"/>
        <v>22.</v>
      </c>
      <c r="B18" s="98" t="s">
        <v>31</v>
      </c>
      <c r="C18" s="30"/>
      <c r="D18" s="91"/>
      <c r="E18" s="96" t="s">
        <v>32</v>
      </c>
      <c r="F18" s="43">
        <v>559176</v>
      </c>
      <c r="G18" s="43">
        <f>+F18</f>
        <v>559176</v>
      </c>
      <c r="H18" s="85"/>
      <c r="I18" s="43">
        <v>29070</v>
      </c>
      <c r="J18" s="43">
        <v>5394</v>
      </c>
      <c r="K18" s="43">
        <v>10834</v>
      </c>
      <c r="L18" s="43">
        <v>9348</v>
      </c>
      <c r="M18" s="43">
        <v>4346</v>
      </c>
      <c r="N18" s="43">
        <v>68987</v>
      </c>
      <c r="O18" s="43">
        <v>19344</v>
      </c>
      <c r="P18" s="43">
        <v>73137</v>
      </c>
      <c r="Q18" s="43">
        <v>101196</v>
      </c>
      <c r="R18" s="43">
        <v>18201</v>
      </c>
      <c r="S18" s="43">
        <v>80819</v>
      </c>
      <c r="T18" s="43">
        <v>138500</v>
      </c>
      <c r="U18" s="43">
        <f>+SUM(I18:T18)</f>
        <v>559176</v>
      </c>
      <c r="V18" s="15"/>
      <c r="W18" s="207" t="s">
        <v>247</v>
      </c>
    </row>
    <row r="19" spans="1:23" s="23" customFormat="1">
      <c r="A19" s="8" t="str">
        <f>+CONCATENATE(B19,".",C19)</f>
        <v>25.</v>
      </c>
      <c r="B19" s="98">
        <v>25</v>
      </c>
      <c r="C19" s="37"/>
      <c r="D19" s="97"/>
      <c r="E19" s="99" t="s">
        <v>60</v>
      </c>
      <c r="F19" s="43">
        <f>+F20+F21</f>
        <v>10</v>
      </c>
      <c r="G19" s="43">
        <f>+G20+G21</f>
        <v>513457</v>
      </c>
      <c r="H19" s="85"/>
      <c r="I19" s="43">
        <f>+I21</f>
        <v>42253</v>
      </c>
      <c r="J19" s="43">
        <f t="shared" ref="J19:T19" si="2">+J21</f>
        <v>0</v>
      </c>
      <c r="K19" s="43">
        <f t="shared" si="2"/>
        <v>471193</v>
      </c>
      <c r="L19" s="43">
        <f t="shared" si="2"/>
        <v>0</v>
      </c>
      <c r="M19" s="43">
        <f t="shared" si="2"/>
        <v>0</v>
      </c>
      <c r="N19" s="43">
        <f t="shared" si="2"/>
        <v>0</v>
      </c>
      <c r="O19" s="43">
        <f t="shared" si="2"/>
        <v>0</v>
      </c>
      <c r="P19" s="43">
        <f t="shared" si="2"/>
        <v>0</v>
      </c>
      <c r="Q19" s="43">
        <f t="shared" si="2"/>
        <v>0</v>
      </c>
      <c r="R19" s="43">
        <f t="shared" si="2"/>
        <v>0</v>
      </c>
      <c r="S19" s="43">
        <f t="shared" si="2"/>
        <v>0</v>
      </c>
      <c r="T19" s="43">
        <f t="shared" si="2"/>
        <v>0</v>
      </c>
      <c r="U19" s="43">
        <f t="shared" ref="U19" si="3">+U20+U21</f>
        <v>513446</v>
      </c>
      <c r="V19" s="17"/>
      <c r="W19" s="231" t="s">
        <v>236</v>
      </c>
    </row>
    <row r="20" spans="1:23" s="23" customFormat="1" ht="15.75" hidden="1" customHeight="1">
      <c r="A20" s="8"/>
      <c r="B20" s="98"/>
      <c r="C20" s="37" t="s">
        <v>37</v>
      </c>
      <c r="D20" s="82"/>
      <c r="E20" s="63" t="s">
        <v>61</v>
      </c>
      <c r="F20" s="43"/>
      <c r="G20" s="43"/>
      <c r="H20" s="85"/>
      <c r="I20" s="43"/>
      <c r="J20" s="43"/>
      <c r="K20" s="43"/>
      <c r="L20" s="43"/>
      <c r="M20" s="43"/>
      <c r="N20" s="43"/>
      <c r="O20" s="43"/>
      <c r="P20" s="43"/>
      <c r="Q20" s="43"/>
      <c r="R20" s="43"/>
      <c r="S20" s="43"/>
      <c r="T20" s="43"/>
      <c r="U20" s="45">
        <f>+SUM(I20:T20)</f>
        <v>0</v>
      </c>
      <c r="W20" s="231"/>
    </row>
    <row r="21" spans="1:23" s="23" customFormat="1">
      <c r="A21" s="8"/>
      <c r="B21" s="98"/>
      <c r="C21" s="37">
        <v>99</v>
      </c>
      <c r="D21" s="82"/>
      <c r="E21" s="63" t="s">
        <v>112</v>
      </c>
      <c r="F21" s="45">
        <v>10</v>
      </c>
      <c r="G21" s="45">
        <f>+F21+513447</f>
        <v>513457</v>
      </c>
      <c r="H21" s="85"/>
      <c r="I21" s="45">
        <v>42253</v>
      </c>
      <c r="J21" s="45">
        <v>0</v>
      </c>
      <c r="K21" s="45">
        <v>471193</v>
      </c>
      <c r="L21" s="45">
        <v>0</v>
      </c>
      <c r="M21" s="45">
        <v>0</v>
      </c>
      <c r="N21" s="45">
        <v>0</v>
      </c>
      <c r="O21" s="45">
        <v>0</v>
      </c>
      <c r="P21" s="45">
        <v>0</v>
      </c>
      <c r="Q21" s="45">
        <v>0</v>
      </c>
      <c r="R21" s="45">
        <v>0</v>
      </c>
      <c r="S21" s="45">
        <v>0</v>
      </c>
      <c r="T21" s="45">
        <v>0</v>
      </c>
      <c r="U21" s="45">
        <f>+SUM(I21:T21)</f>
        <v>513446</v>
      </c>
      <c r="W21" s="231"/>
    </row>
    <row r="22" spans="1:23">
      <c r="A22" s="11" t="str">
        <f t="shared" ref="A22:A28" si="4">+CONCATENATE(B22,".",C22)</f>
        <v>29.</v>
      </c>
      <c r="B22" s="98">
        <v>29</v>
      </c>
      <c r="C22" s="30"/>
      <c r="D22" s="91"/>
      <c r="E22" s="96" t="s">
        <v>64</v>
      </c>
      <c r="F22" s="43">
        <f>SUM(F23:F26)</f>
        <v>36451</v>
      </c>
      <c r="G22" s="43">
        <f>SUM(G23:G26)</f>
        <v>36451</v>
      </c>
      <c r="H22" s="85"/>
      <c r="I22" s="43">
        <f>+I25</f>
        <v>7675</v>
      </c>
      <c r="J22" s="43">
        <f t="shared" ref="J22:T22" si="5">+J25</f>
        <v>0</v>
      </c>
      <c r="K22" s="43">
        <f t="shared" si="5"/>
        <v>0</v>
      </c>
      <c r="L22" s="43">
        <f t="shared" si="5"/>
        <v>1774</v>
      </c>
      <c r="M22" s="43">
        <f t="shared" si="5"/>
        <v>0</v>
      </c>
      <c r="N22" s="43">
        <f t="shared" si="5"/>
        <v>0</v>
      </c>
      <c r="O22" s="43">
        <f t="shared" si="5"/>
        <v>0</v>
      </c>
      <c r="P22" s="43">
        <f t="shared" si="5"/>
        <v>3088</v>
      </c>
      <c r="Q22" s="43">
        <f t="shared" si="5"/>
        <v>0</v>
      </c>
      <c r="R22" s="43">
        <f t="shared" si="5"/>
        <v>0</v>
      </c>
      <c r="S22" s="43">
        <f t="shared" si="5"/>
        <v>6914</v>
      </c>
      <c r="T22" s="43">
        <f t="shared" si="5"/>
        <v>17000</v>
      </c>
      <c r="U22" s="43">
        <f>SUM(U23:U26)</f>
        <v>36451</v>
      </c>
      <c r="V22" s="15"/>
      <c r="W22" s="246" t="s">
        <v>239</v>
      </c>
    </row>
    <row r="23" spans="1:23" ht="15.75" hidden="1" customHeight="1">
      <c r="A23" s="11" t="str">
        <f t="shared" si="4"/>
        <v>.03</v>
      </c>
      <c r="B23" s="84"/>
      <c r="C23" s="37" t="s">
        <v>34</v>
      </c>
      <c r="D23" s="82"/>
      <c r="E23" s="63" t="s">
        <v>65</v>
      </c>
      <c r="F23" s="45"/>
      <c r="G23" s="45"/>
      <c r="H23" s="85"/>
      <c r="I23" s="117"/>
      <c r="J23" s="117"/>
      <c r="K23" s="117"/>
      <c r="L23" s="117"/>
      <c r="M23" s="117"/>
      <c r="N23" s="117"/>
      <c r="O23" s="117"/>
      <c r="P23" s="117"/>
      <c r="Q23" s="117"/>
      <c r="R23" s="117"/>
      <c r="S23" s="117"/>
      <c r="T23" s="117"/>
      <c r="U23" s="45">
        <f t="shared" ref="U23:U28" si="6">+SUM(I23:T23)</f>
        <v>0</v>
      </c>
      <c r="W23" s="246"/>
    </row>
    <row r="24" spans="1:23" ht="15.75" hidden="1" customHeight="1">
      <c r="A24" s="11" t="str">
        <f t="shared" si="4"/>
        <v>.06</v>
      </c>
      <c r="B24" s="84"/>
      <c r="C24" s="37" t="s">
        <v>66</v>
      </c>
      <c r="D24" s="82"/>
      <c r="E24" s="63" t="s">
        <v>67</v>
      </c>
      <c r="F24" s="45"/>
      <c r="G24" s="45"/>
      <c r="H24" s="85"/>
      <c r="I24" s="45"/>
      <c r="J24" s="45"/>
      <c r="K24" s="45"/>
      <c r="L24" s="45"/>
      <c r="M24" s="45"/>
      <c r="N24" s="45"/>
      <c r="O24" s="45"/>
      <c r="P24" s="117"/>
      <c r="Q24" s="45"/>
      <c r="R24" s="45"/>
      <c r="S24" s="45"/>
      <c r="T24" s="45"/>
      <c r="U24" s="45">
        <f t="shared" si="6"/>
        <v>0</v>
      </c>
      <c r="W24" s="246"/>
    </row>
    <row r="25" spans="1:23">
      <c r="A25" s="11" t="str">
        <f t="shared" si="4"/>
        <v>.07</v>
      </c>
      <c r="B25" s="84"/>
      <c r="C25" s="37" t="s">
        <v>56</v>
      </c>
      <c r="D25" s="82"/>
      <c r="E25" s="63" t="s">
        <v>68</v>
      </c>
      <c r="F25" s="45">
        <v>36451</v>
      </c>
      <c r="G25" s="45">
        <f>+F25</f>
        <v>36451</v>
      </c>
      <c r="H25" s="85"/>
      <c r="I25" s="45">
        <v>7675</v>
      </c>
      <c r="J25" s="45">
        <v>0</v>
      </c>
      <c r="K25" s="45">
        <v>0</v>
      </c>
      <c r="L25" s="45">
        <v>1774</v>
      </c>
      <c r="M25" s="45">
        <v>0</v>
      </c>
      <c r="N25" s="45">
        <v>0</v>
      </c>
      <c r="O25" s="45">
        <v>0</v>
      </c>
      <c r="P25" s="45">
        <v>3088</v>
      </c>
      <c r="Q25" s="45">
        <v>0</v>
      </c>
      <c r="R25" s="45">
        <v>0</v>
      </c>
      <c r="S25" s="45">
        <v>6914</v>
      </c>
      <c r="T25" s="117">
        <v>17000</v>
      </c>
      <c r="U25" s="45">
        <f t="shared" si="6"/>
        <v>36451</v>
      </c>
      <c r="W25" s="246"/>
    </row>
    <row r="26" spans="1:23" hidden="1">
      <c r="A26" s="11" t="str">
        <f t="shared" si="4"/>
        <v>.99</v>
      </c>
      <c r="B26" s="84"/>
      <c r="C26" s="30">
        <v>99</v>
      </c>
      <c r="D26" s="82"/>
      <c r="E26" s="63" t="s">
        <v>69</v>
      </c>
      <c r="F26" s="45"/>
      <c r="G26" s="45"/>
      <c r="H26" s="85"/>
      <c r="I26" s="117"/>
      <c r="J26" s="117"/>
      <c r="K26" s="117"/>
      <c r="L26" s="117"/>
      <c r="M26" s="117"/>
      <c r="N26" s="117"/>
      <c r="O26" s="117"/>
      <c r="P26" s="117"/>
      <c r="Q26" s="117"/>
      <c r="R26" s="117"/>
      <c r="S26" s="117"/>
      <c r="T26" s="117"/>
      <c r="U26" s="45">
        <f t="shared" si="6"/>
        <v>0</v>
      </c>
      <c r="W26" s="208"/>
    </row>
    <row r="27" spans="1:23">
      <c r="A27" s="11" t="str">
        <f t="shared" si="4"/>
        <v>34.</v>
      </c>
      <c r="B27" s="98">
        <v>34</v>
      </c>
      <c r="C27" s="30"/>
      <c r="D27" s="91"/>
      <c r="E27" s="96" t="s">
        <v>77</v>
      </c>
      <c r="F27" s="43">
        <f>SUM(F28:F28)</f>
        <v>10</v>
      </c>
      <c r="G27" s="43">
        <f>SUM(G28:G28)</f>
        <v>182825</v>
      </c>
      <c r="H27" s="85"/>
      <c r="I27" s="43">
        <f>+I28</f>
        <v>182825</v>
      </c>
      <c r="J27" s="43">
        <f t="shared" ref="J27:T27" si="7">+J28</f>
        <v>0</v>
      </c>
      <c r="K27" s="43">
        <f t="shared" si="7"/>
        <v>0</v>
      </c>
      <c r="L27" s="43">
        <f t="shared" si="7"/>
        <v>0</v>
      </c>
      <c r="M27" s="43">
        <f t="shared" si="7"/>
        <v>0</v>
      </c>
      <c r="N27" s="43">
        <f t="shared" si="7"/>
        <v>0</v>
      </c>
      <c r="O27" s="43">
        <f t="shared" si="7"/>
        <v>0</v>
      </c>
      <c r="P27" s="43">
        <f t="shared" si="7"/>
        <v>0</v>
      </c>
      <c r="Q27" s="43">
        <f t="shared" si="7"/>
        <v>0</v>
      </c>
      <c r="R27" s="43">
        <f t="shared" si="7"/>
        <v>0</v>
      </c>
      <c r="S27" s="43">
        <f t="shared" si="7"/>
        <v>0</v>
      </c>
      <c r="T27" s="43">
        <f t="shared" si="7"/>
        <v>0</v>
      </c>
      <c r="U27" s="43">
        <f>SUM(U28:U28)</f>
        <v>182825</v>
      </c>
      <c r="V27" s="15"/>
      <c r="W27" s="232" t="s">
        <v>237</v>
      </c>
    </row>
    <row r="28" spans="1:23">
      <c r="A28" s="11" t="str">
        <f t="shared" si="4"/>
        <v>.07</v>
      </c>
      <c r="B28" s="197"/>
      <c r="C28" s="198" t="s">
        <v>56</v>
      </c>
      <c r="D28" s="197"/>
      <c r="E28" s="199" t="s">
        <v>80</v>
      </c>
      <c r="F28" s="155">
        <v>10</v>
      </c>
      <c r="G28" s="155">
        <f>+F28+182815</f>
        <v>182825</v>
      </c>
      <c r="H28" s="85"/>
      <c r="I28" s="205">
        <v>182825</v>
      </c>
      <c r="J28" s="205">
        <v>0</v>
      </c>
      <c r="K28" s="205">
        <v>0</v>
      </c>
      <c r="L28" s="205">
        <v>0</v>
      </c>
      <c r="M28" s="205">
        <v>0</v>
      </c>
      <c r="N28" s="205">
        <v>0</v>
      </c>
      <c r="O28" s="205">
        <v>0</v>
      </c>
      <c r="P28" s="205">
        <v>0</v>
      </c>
      <c r="Q28" s="205">
        <v>0</v>
      </c>
      <c r="R28" s="205">
        <v>0</v>
      </c>
      <c r="S28" s="155">
        <v>0</v>
      </c>
      <c r="T28" s="205">
        <v>0</v>
      </c>
      <c r="U28" s="155">
        <f t="shared" si="6"/>
        <v>182825</v>
      </c>
      <c r="W28" s="232"/>
    </row>
    <row r="29" spans="1:23">
      <c r="F29" s="17"/>
      <c r="G29" s="17"/>
      <c r="H29" s="17"/>
      <c r="I29" s="17"/>
      <c r="J29" s="17"/>
      <c r="K29" s="17"/>
      <c r="L29" s="17"/>
      <c r="M29" s="17"/>
      <c r="N29" s="17"/>
      <c r="O29" s="17"/>
      <c r="P29" s="17"/>
      <c r="Q29" s="17"/>
      <c r="R29" s="17"/>
      <c r="S29" s="17"/>
      <c r="T29" s="17"/>
      <c r="U29" s="17"/>
    </row>
    <row r="30" spans="1:23" hidden="1">
      <c r="B30" s="218" t="s">
        <v>82</v>
      </c>
      <c r="C30" s="219"/>
      <c r="D30" s="219"/>
      <c r="E30" s="219"/>
      <c r="F30" s="51">
        <f>+F15</f>
        <v>3118618</v>
      </c>
      <c r="G30" s="27"/>
      <c r="I30" s="51">
        <f t="shared" ref="I30:U30" si="8">+I15</f>
        <v>426775</v>
      </c>
      <c r="J30" s="51">
        <f t="shared" si="8"/>
        <v>175193</v>
      </c>
      <c r="K30" s="51">
        <f t="shared" si="8"/>
        <v>777053</v>
      </c>
      <c r="L30" s="51">
        <f t="shared" si="8"/>
        <v>185993</v>
      </c>
      <c r="M30" s="51">
        <f t="shared" si="8"/>
        <v>182409</v>
      </c>
      <c r="N30" s="51">
        <f t="shared" si="8"/>
        <v>374288</v>
      </c>
      <c r="O30" s="51">
        <f t="shared" si="8"/>
        <v>197407</v>
      </c>
      <c r="P30" s="51">
        <f t="shared" si="8"/>
        <v>254288</v>
      </c>
      <c r="Q30" s="51">
        <f t="shared" si="8"/>
        <v>409723</v>
      </c>
      <c r="R30" s="51">
        <f t="shared" si="8"/>
        <v>196264</v>
      </c>
      <c r="S30" s="51">
        <f t="shared" si="8"/>
        <v>265796</v>
      </c>
      <c r="T30" s="51">
        <f t="shared" si="8"/>
        <v>464002</v>
      </c>
      <c r="U30" s="51">
        <f t="shared" si="8"/>
        <v>3909191</v>
      </c>
    </row>
    <row r="31" spans="1:23" hidden="1">
      <c r="B31" s="123" t="s">
        <v>83</v>
      </c>
      <c r="C31" s="124"/>
      <c r="D31" s="124"/>
      <c r="E31" s="124"/>
      <c r="F31" s="51">
        <f>-(F21+F27)</f>
        <v>-20</v>
      </c>
      <c r="G31" s="27"/>
      <c r="I31" s="51">
        <f>-(I21+I27)</f>
        <v>-225078</v>
      </c>
      <c r="J31" s="51">
        <f t="shared" ref="J31:U31" si="9">-(J21+J27)</f>
        <v>0</v>
      </c>
      <c r="K31" s="51">
        <f t="shared" si="9"/>
        <v>-471193</v>
      </c>
      <c r="L31" s="51">
        <f t="shared" si="9"/>
        <v>0</v>
      </c>
      <c r="M31" s="51">
        <f t="shared" si="9"/>
        <v>0</v>
      </c>
      <c r="N31" s="51">
        <f t="shared" si="9"/>
        <v>0</v>
      </c>
      <c r="O31" s="51">
        <f t="shared" si="9"/>
        <v>0</v>
      </c>
      <c r="P31" s="51">
        <f t="shared" si="9"/>
        <v>0</v>
      </c>
      <c r="Q31" s="51">
        <f t="shared" si="9"/>
        <v>0</v>
      </c>
      <c r="R31" s="51">
        <f t="shared" si="9"/>
        <v>0</v>
      </c>
      <c r="S31" s="51">
        <f t="shared" si="9"/>
        <v>0</v>
      </c>
      <c r="T31" s="51">
        <f t="shared" si="9"/>
        <v>0</v>
      </c>
      <c r="U31" s="51">
        <f t="shared" si="9"/>
        <v>-696271</v>
      </c>
    </row>
    <row r="32" spans="1:23" hidden="1">
      <c r="B32" s="222" t="s">
        <v>84</v>
      </c>
      <c r="C32" s="222"/>
      <c r="D32" s="222"/>
      <c r="E32" s="222"/>
      <c r="F32" s="51">
        <f>+F30+F31</f>
        <v>3118598</v>
      </c>
      <c r="G32" s="27"/>
      <c r="I32" s="51">
        <f>+I30+I31</f>
        <v>201697</v>
      </c>
      <c r="J32" s="51">
        <f t="shared" ref="J32:U32" si="10">+J30+J31</f>
        <v>175193</v>
      </c>
      <c r="K32" s="51">
        <f t="shared" si="10"/>
        <v>305860</v>
      </c>
      <c r="L32" s="51">
        <f t="shared" si="10"/>
        <v>185993</v>
      </c>
      <c r="M32" s="51">
        <f t="shared" si="10"/>
        <v>182409</v>
      </c>
      <c r="N32" s="51">
        <f>+N30+N31</f>
        <v>374288</v>
      </c>
      <c r="O32" s="51">
        <f>+O30+O31</f>
        <v>197407</v>
      </c>
      <c r="P32" s="51">
        <f t="shared" si="10"/>
        <v>254288</v>
      </c>
      <c r="Q32" s="51">
        <f t="shared" si="10"/>
        <v>409723</v>
      </c>
      <c r="R32" s="51">
        <f t="shared" si="10"/>
        <v>196264</v>
      </c>
      <c r="S32" s="51">
        <f t="shared" si="10"/>
        <v>265796</v>
      </c>
      <c r="T32" s="51">
        <f t="shared" si="10"/>
        <v>464002</v>
      </c>
      <c r="U32" s="51">
        <f t="shared" si="10"/>
        <v>3212920</v>
      </c>
    </row>
    <row r="33" spans="1:21">
      <c r="B33" s="31"/>
      <c r="C33" s="14"/>
      <c r="F33" s="27"/>
      <c r="G33" s="27"/>
      <c r="I33" s="27"/>
      <c r="J33" s="27"/>
      <c r="K33" s="27"/>
      <c r="L33" s="27"/>
      <c r="M33" s="27"/>
      <c r="N33" s="27"/>
      <c r="O33" s="27"/>
      <c r="P33" s="27"/>
      <c r="Q33" s="27"/>
      <c r="R33" s="27"/>
      <c r="S33" s="27"/>
      <c r="T33" s="27"/>
      <c r="U33" s="27"/>
    </row>
    <row r="34" spans="1:21">
      <c r="J34" s="15"/>
      <c r="S34" s="15"/>
      <c r="T34" s="15"/>
    </row>
    <row r="35" spans="1:21" s="4" customFormat="1" hidden="1">
      <c r="B35" s="213" t="s">
        <v>30</v>
      </c>
      <c r="C35" s="214"/>
      <c r="D35" s="214"/>
      <c r="E35" s="214"/>
      <c r="F35" s="215"/>
      <c r="G35" s="184"/>
      <c r="I35" s="25">
        <f t="shared" ref="I35:U35" si="11">+SUM(I36:I43)</f>
        <v>0</v>
      </c>
      <c r="J35" s="25">
        <f t="shared" si="11"/>
        <v>0</v>
      </c>
      <c r="K35" s="25">
        <f t="shared" si="11"/>
        <v>0</v>
      </c>
      <c r="L35" s="25">
        <f t="shared" si="11"/>
        <v>0</v>
      </c>
      <c r="M35" s="25">
        <f t="shared" si="11"/>
        <v>0</v>
      </c>
      <c r="N35" s="25">
        <f t="shared" si="11"/>
        <v>0</v>
      </c>
      <c r="O35" s="25">
        <f t="shared" si="11"/>
        <v>0</v>
      </c>
      <c r="P35" s="25">
        <f t="shared" si="11"/>
        <v>0</v>
      </c>
      <c r="Q35" s="25">
        <f t="shared" si="11"/>
        <v>0</v>
      </c>
      <c r="R35" s="25">
        <f t="shared" si="11"/>
        <v>0</v>
      </c>
      <c r="S35" s="25">
        <f t="shared" si="11"/>
        <v>0</v>
      </c>
      <c r="T35" s="25">
        <f t="shared" si="11"/>
        <v>0</v>
      </c>
      <c r="U35" s="25">
        <f t="shared" si="11"/>
        <v>0</v>
      </c>
    </row>
    <row r="36" spans="1:21" s="4" customFormat="1" hidden="1">
      <c r="B36" s="120" t="s">
        <v>24</v>
      </c>
      <c r="C36" s="125"/>
      <c r="D36" s="125"/>
      <c r="E36" s="125"/>
      <c r="F36" s="126"/>
      <c r="G36" s="184"/>
      <c r="I36" s="25">
        <f t="shared" ref="I36:U36" si="12">+SUM(I37:I44)</f>
        <v>0</v>
      </c>
      <c r="J36" s="25">
        <f t="shared" si="12"/>
        <v>0</v>
      </c>
      <c r="K36" s="25">
        <f t="shared" si="12"/>
        <v>0</v>
      </c>
      <c r="L36" s="25">
        <f t="shared" si="12"/>
        <v>0</v>
      </c>
      <c r="M36" s="25">
        <f t="shared" si="12"/>
        <v>0</v>
      </c>
      <c r="N36" s="25">
        <f t="shared" si="12"/>
        <v>0</v>
      </c>
      <c r="O36" s="25">
        <f t="shared" si="12"/>
        <v>0</v>
      </c>
      <c r="P36" s="25">
        <f t="shared" si="12"/>
        <v>0</v>
      </c>
      <c r="Q36" s="25">
        <f t="shared" si="12"/>
        <v>0</v>
      </c>
      <c r="R36" s="25">
        <f t="shared" si="12"/>
        <v>0</v>
      </c>
      <c r="S36" s="25">
        <f t="shared" si="12"/>
        <v>0</v>
      </c>
      <c r="T36" s="25">
        <f t="shared" si="12"/>
        <v>0</v>
      </c>
      <c r="U36" s="25">
        <f t="shared" si="12"/>
        <v>0</v>
      </c>
    </row>
    <row r="37" spans="1:21" s="4" customFormat="1" hidden="1">
      <c r="B37" s="120" t="s">
        <v>85</v>
      </c>
      <c r="C37" s="121"/>
      <c r="D37" s="121"/>
      <c r="E37" s="121"/>
      <c r="F37" s="122"/>
      <c r="G37" s="183"/>
      <c r="I37" s="25">
        <f t="shared" ref="I37:T37" si="13">+SUM(I38:I45)</f>
        <v>0</v>
      </c>
      <c r="J37" s="25">
        <f t="shared" si="13"/>
        <v>0</v>
      </c>
      <c r="K37" s="25">
        <f t="shared" si="13"/>
        <v>0</v>
      </c>
      <c r="L37" s="25">
        <f t="shared" si="13"/>
        <v>0</v>
      </c>
      <c r="M37" s="25">
        <f t="shared" si="13"/>
        <v>0</v>
      </c>
      <c r="N37" s="25">
        <f t="shared" si="13"/>
        <v>0</v>
      </c>
      <c r="O37" s="25">
        <f t="shared" si="13"/>
        <v>0</v>
      </c>
      <c r="P37" s="25">
        <f t="shared" si="13"/>
        <v>0</v>
      </c>
      <c r="Q37" s="25">
        <f t="shared" si="13"/>
        <v>0</v>
      </c>
      <c r="R37" s="25">
        <f t="shared" si="13"/>
        <v>0</v>
      </c>
      <c r="S37" s="25">
        <f t="shared" si="13"/>
        <v>0</v>
      </c>
      <c r="T37" s="25">
        <f t="shared" si="13"/>
        <v>0</v>
      </c>
      <c r="U37" s="25">
        <f>+SUM(U38:U45)</f>
        <v>0</v>
      </c>
    </row>
    <row r="38" spans="1:21" s="4" customFormat="1" ht="15" hidden="1">
      <c r="A38" s="55" t="s">
        <v>86</v>
      </c>
      <c r="B38" s="94"/>
      <c r="C38" s="234" t="s">
        <v>87</v>
      </c>
      <c r="D38" s="234"/>
      <c r="E38" s="234"/>
      <c r="F38" s="103"/>
      <c r="G38" s="133"/>
      <c r="I38" s="152"/>
      <c r="J38" s="152"/>
      <c r="K38" s="152"/>
      <c r="L38" s="152"/>
      <c r="M38" s="152"/>
      <c r="N38" s="152"/>
      <c r="O38" s="152"/>
      <c r="P38" s="152"/>
      <c r="Q38" s="152"/>
      <c r="R38" s="152"/>
      <c r="S38" s="152"/>
      <c r="T38" s="152"/>
      <c r="U38" s="57">
        <f t="shared" ref="U38:U44" si="14">+SUM(I38:T38)</f>
        <v>0</v>
      </c>
    </row>
    <row r="39" spans="1:21" s="4" customFormat="1" ht="15" hidden="1">
      <c r="A39" s="55" t="s">
        <v>88</v>
      </c>
      <c r="B39" s="94"/>
      <c r="C39" s="233" t="s">
        <v>89</v>
      </c>
      <c r="D39" s="233"/>
      <c r="E39" s="233"/>
      <c r="F39" s="114"/>
      <c r="G39" s="133"/>
      <c r="I39" s="153"/>
      <c r="J39" s="153"/>
      <c r="K39" s="153"/>
      <c r="L39" s="153"/>
      <c r="M39" s="153"/>
      <c r="N39" s="153"/>
      <c r="O39" s="153"/>
      <c r="P39" s="153"/>
      <c r="Q39" s="153"/>
      <c r="R39" s="153"/>
      <c r="S39" s="153"/>
      <c r="T39" s="153"/>
      <c r="U39" s="57">
        <f t="shared" si="14"/>
        <v>0</v>
      </c>
    </row>
    <row r="40" spans="1:21" s="4" customFormat="1" ht="15" hidden="1">
      <c r="A40" s="55" t="s">
        <v>90</v>
      </c>
      <c r="B40" s="94"/>
      <c r="C40" s="233" t="s">
        <v>91</v>
      </c>
      <c r="D40" s="233"/>
      <c r="E40" s="233"/>
      <c r="F40" s="114"/>
      <c r="G40" s="133"/>
      <c r="I40" s="153"/>
      <c r="J40" s="153"/>
      <c r="K40" s="153"/>
      <c r="L40" s="153"/>
      <c r="M40" s="153"/>
      <c r="N40" s="153"/>
      <c r="O40" s="153"/>
      <c r="P40" s="153"/>
      <c r="Q40" s="153"/>
      <c r="R40" s="153"/>
      <c r="S40" s="153"/>
      <c r="T40" s="153"/>
      <c r="U40" s="57">
        <f t="shared" si="14"/>
        <v>0</v>
      </c>
    </row>
    <row r="41" spans="1:21" s="4" customFormat="1" ht="15" hidden="1">
      <c r="A41" s="55" t="s">
        <v>92</v>
      </c>
      <c r="B41" s="94"/>
      <c r="C41" s="233" t="s">
        <v>93</v>
      </c>
      <c r="D41" s="233"/>
      <c r="E41" s="233"/>
      <c r="F41" s="114"/>
      <c r="G41" s="133"/>
      <c r="I41" s="153"/>
      <c r="J41" s="153"/>
      <c r="K41" s="153"/>
      <c r="L41" s="153"/>
      <c r="M41" s="153"/>
      <c r="N41" s="153"/>
      <c r="O41" s="153"/>
      <c r="P41" s="153"/>
      <c r="Q41" s="153"/>
      <c r="R41" s="153"/>
      <c r="S41" s="153"/>
      <c r="T41" s="153"/>
      <c r="U41" s="57">
        <f t="shared" si="14"/>
        <v>0</v>
      </c>
    </row>
    <row r="42" spans="1:21" s="4" customFormat="1" ht="15" hidden="1">
      <c r="A42" s="55" t="s">
        <v>94</v>
      </c>
      <c r="B42" s="94"/>
      <c r="C42" s="233" t="s">
        <v>95</v>
      </c>
      <c r="D42" s="233"/>
      <c r="E42" s="233"/>
      <c r="F42" s="114"/>
      <c r="G42" s="133"/>
      <c r="I42" s="153"/>
      <c r="J42" s="153"/>
      <c r="K42" s="153"/>
      <c r="L42" s="153"/>
      <c r="M42" s="153"/>
      <c r="N42" s="153"/>
      <c r="O42" s="153"/>
      <c r="P42" s="153"/>
      <c r="Q42" s="153"/>
      <c r="R42" s="153"/>
      <c r="S42" s="153"/>
      <c r="T42" s="153"/>
      <c r="U42" s="57">
        <f t="shared" si="14"/>
        <v>0</v>
      </c>
    </row>
    <row r="43" spans="1:21" s="4" customFormat="1" ht="15" hidden="1">
      <c r="A43" s="55" t="s">
        <v>96</v>
      </c>
      <c r="B43" s="94"/>
      <c r="C43" s="233" t="s">
        <v>97</v>
      </c>
      <c r="D43" s="233"/>
      <c r="E43" s="233"/>
      <c r="F43" s="114"/>
      <c r="G43" s="133"/>
      <c r="I43" s="52"/>
      <c r="J43" s="52"/>
      <c r="K43" s="105"/>
      <c r="L43" s="105"/>
      <c r="M43" s="26"/>
      <c r="N43" s="105"/>
      <c r="O43" s="26"/>
      <c r="P43" s="105"/>
      <c r="Q43" s="26"/>
      <c r="R43" s="105"/>
      <c r="S43" s="26"/>
      <c r="T43" s="52"/>
      <c r="U43" s="57">
        <f t="shared" si="14"/>
        <v>0</v>
      </c>
    </row>
    <row r="44" spans="1:21" s="4" customFormat="1" ht="15" hidden="1">
      <c r="A44" s="55" t="s">
        <v>98</v>
      </c>
      <c r="B44" s="94"/>
      <c r="C44" s="233" t="s">
        <v>208</v>
      </c>
      <c r="D44" s="233"/>
      <c r="E44" s="233"/>
      <c r="F44" s="114"/>
      <c r="G44" s="133"/>
      <c r="I44" s="47"/>
      <c r="J44" s="47"/>
      <c r="K44" s="57"/>
      <c r="L44" s="57"/>
      <c r="M44" s="15"/>
      <c r="N44" s="57"/>
      <c r="O44" s="15"/>
      <c r="P44" s="57"/>
      <c r="Q44" s="15"/>
      <c r="R44" s="57"/>
      <c r="S44" s="15"/>
      <c r="T44" s="47"/>
      <c r="U44" s="57">
        <f t="shared" si="14"/>
        <v>0</v>
      </c>
    </row>
    <row r="45" spans="1:21" s="4" customFormat="1" ht="15" hidden="1">
      <c r="B45" s="78"/>
      <c r="C45" s="118"/>
      <c r="D45" s="118"/>
      <c r="E45" s="118"/>
      <c r="F45" s="119"/>
      <c r="G45" s="182"/>
      <c r="I45" s="127"/>
      <c r="J45" s="127"/>
      <c r="K45" s="48"/>
      <c r="L45" s="48"/>
      <c r="M45" s="128"/>
      <c r="N45" s="48"/>
      <c r="O45" s="128"/>
      <c r="P45" s="48"/>
      <c r="Q45" s="128"/>
      <c r="R45" s="48"/>
      <c r="S45" s="128"/>
      <c r="T45" s="127"/>
      <c r="U45" s="48">
        <f>+SUM(I45:T45)</f>
        <v>0</v>
      </c>
    </row>
    <row r="46" spans="1:21">
      <c r="I46" s="154"/>
      <c r="J46" s="154"/>
      <c r="K46" s="154"/>
      <c r="L46" s="154"/>
      <c r="M46" s="154"/>
      <c r="N46" s="154"/>
      <c r="O46" s="154"/>
      <c r="P46" s="154"/>
      <c r="Q46" s="154"/>
      <c r="R46" s="154"/>
      <c r="S46" s="154"/>
      <c r="T46" s="154"/>
    </row>
    <row r="47" spans="1:21">
      <c r="I47" s="15"/>
      <c r="J47" s="15"/>
      <c r="K47" s="15"/>
      <c r="L47" s="15"/>
      <c r="M47" s="15"/>
      <c r="N47" s="15"/>
      <c r="O47" s="15"/>
      <c r="P47" s="15"/>
      <c r="Q47" s="15"/>
      <c r="R47" s="15"/>
      <c r="S47" s="15"/>
      <c r="T47" s="15"/>
    </row>
    <row r="48" spans="1:21">
      <c r="I48" s="15"/>
      <c r="J48" s="15"/>
      <c r="K48" s="15"/>
      <c r="L48" s="15"/>
      <c r="M48" s="15"/>
      <c r="N48" s="15"/>
      <c r="O48" s="15"/>
      <c r="P48" s="15"/>
      <c r="Q48" s="15"/>
      <c r="R48" s="15"/>
      <c r="S48" s="15"/>
      <c r="T48" s="15"/>
    </row>
    <row r="49" spans="5:21">
      <c r="I49" s="15"/>
      <c r="J49" s="15"/>
      <c r="K49" s="15"/>
      <c r="L49" s="15"/>
      <c r="M49" s="15"/>
      <c r="N49" s="15"/>
      <c r="Q49" s="15"/>
      <c r="T49" s="15"/>
    </row>
    <row r="50" spans="5:21">
      <c r="J50" s="15"/>
    </row>
    <row r="53" spans="5:21">
      <c r="I53" s="15"/>
      <c r="J53" s="15"/>
      <c r="K53" s="15"/>
      <c r="L53" s="15"/>
      <c r="M53" s="15"/>
      <c r="N53" s="15"/>
      <c r="O53" s="15"/>
      <c r="P53" s="15"/>
      <c r="Q53" s="15"/>
      <c r="R53" s="15"/>
      <c r="S53" s="15"/>
      <c r="T53" s="15"/>
    </row>
    <row r="54" spans="5:21">
      <c r="I54" s="15"/>
      <c r="J54" s="15"/>
      <c r="K54" s="15"/>
      <c r="L54" s="15"/>
      <c r="M54" s="15"/>
      <c r="N54" s="15"/>
      <c r="O54" s="15"/>
      <c r="P54" s="15"/>
      <c r="Q54" s="15"/>
      <c r="R54" s="15"/>
      <c r="S54" s="15"/>
      <c r="T54" s="15"/>
    </row>
    <row r="60" spans="5:21">
      <c r="E60"/>
    </row>
    <row r="61" spans="5:21">
      <c r="Q61" s="58"/>
      <c r="S61" s="15"/>
      <c r="T61" s="15"/>
      <c r="U61" s="15"/>
    </row>
    <row r="62" spans="5:21">
      <c r="Q62" s="58"/>
      <c r="S62" s="15"/>
      <c r="T62" s="15"/>
      <c r="U62" s="15"/>
    </row>
    <row r="63" spans="5:21">
      <c r="U63" s="15"/>
    </row>
    <row r="104" spans="53:53">
      <c r="BA104" s="14">
        <v>4717453</v>
      </c>
    </row>
  </sheetData>
  <mergeCells count="21">
    <mergeCell ref="E11:E14"/>
    <mergeCell ref="B1:K1"/>
    <mergeCell ref="B7:U7"/>
    <mergeCell ref="B30:E30"/>
    <mergeCell ref="B32:E32"/>
    <mergeCell ref="B11:B14"/>
    <mergeCell ref="C11:C14"/>
    <mergeCell ref="D11:D14"/>
    <mergeCell ref="D2:E4"/>
    <mergeCell ref="W19:W21"/>
    <mergeCell ref="W22:W25"/>
    <mergeCell ref="W27:W28"/>
    <mergeCell ref="W16:W17"/>
    <mergeCell ref="C44:E44"/>
    <mergeCell ref="C38:E38"/>
    <mergeCell ref="C39:E39"/>
    <mergeCell ref="C40:E40"/>
    <mergeCell ref="C41:E41"/>
    <mergeCell ref="C42:E42"/>
    <mergeCell ref="C43:E43"/>
    <mergeCell ref="B35:F35"/>
  </mergeCells>
  <conditionalFormatting sqref="F29:G29 I29:U29">
    <cfRule type="cellIs" dxfId="11" priority="1" operator="equal">
      <formula>0</formula>
    </cfRule>
    <cfRule type="cellIs" priority="2" operator="equal">
      <formula>0</formula>
    </cfRule>
    <cfRule type="cellIs" dxfId="10" priority="3" operator="lessThan">
      <formula>0</formula>
    </cfRule>
    <cfRule type="cellIs" dxfId="9" priority="4" operator="greaterThan">
      <formula>0</formula>
    </cfRule>
  </conditionalFormatting>
  <printOptions horizontalCentered="1"/>
  <pageMargins left="0" right="0" top="0" bottom="0" header="0" footer="0"/>
  <pageSetup paperSize="14" scale="33"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BA117"/>
  <sheetViews>
    <sheetView showGridLines="0" zoomScale="70" zoomScaleNormal="70" workbookViewId="0">
      <selection activeCell="J34" sqref="J34"/>
    </sheetView>
  </sheetViews>
  <sheetFormatPr baseColWidth="10" defaultColWidth="11" defaultRowHeight="15.75"/>
  <cols>
    <col min="1" max="1" width="8.75" style="14" customWidth="1"/>
    <col min="2" max="2" width="7.375" style="14" customWidth="1"/>
    <col min="3" max="3" width="6.5" style="23" customWidth="1"/>
    <col min="4" max="4" width="6.25" style="14" customWidth="1"/>
    <col min="5" max="5" width="56.25" style="14" bestFit="1" customWidth="1"/>
    <col min="6" max="6" width="16.625" style="14" bestFit="1" customWidth="1"/>
    <col min="7" max="7" width="16.625" style="14" customWidth="1"/>
    <col min="8" max="8" width="7.5" style="14" customWidth="1"/>
    <col min="9" max="9" width="18.625" style="14" customWidth="1"/>
    <col min="10" max="11" width="18.5" style="14" customWidth="1"/>
    <col min="12" max="12" width="18.625" style="14" customWidth="1"/>
    <col min="13" max="13" width="18.5" style="14" customWidth="1"/>
    <col min="14" max="15" width="18.625" style="14" customWidth="1"/>
    <col min="16" max="16" width="18.5" style="14" customWidth="1"/>
    <col min="17" max="18" width="18.625" style="14" customWidth="1"/>
    <col min="19" max="19" width="18.5" style="14" customWidth="1"/>
    <col min="20" max="20" width="18.625" style="14" customWidth="1"/>
    <col min="21" max="21" width="18.5" style="14" customWidth="1"/>
    <col min="22" max="22" width="7.75" style="14" customWidth="1"/>
    <col min="23" max="23" width="96.75" style="14" customWidth="1"/>
    <col min="24" max="16384" width="11" style="14"/>
  </cols>
  <sheetData>
    <row r="1" spans="1:23" ht="15">
      <c r="B1" s="216"/>
      <c r="C1" s="216"/>
      <c r="D1" s="216"/>
      <c r="E1" s="216"/>
      <c r="F1" s="216"/>
      <c r="G1" s="216"/>
      <c r="H1" s="216"/>
      <c r="I1" s="216"/>
      <c r="J1" s="216"/>
      <c r="K1" s="216"/>
    </row>
    <row r="2" spans="1:23" ht="18">
      <c r="D2" s="238" t="s">
        <v>203</v>
      </c>
      <c r="E2" s="238"/>
      <c r="F2" s="201"/>
      <c r="G2" s="201"/>
      <c r="H2" s="201"/>
      <c r="I2" s="201"/>
      <c r="J2" s="200"/>
      <c r="K2" s="200"/>
    </row>
    <row r="3" spans="1:23" ht="20.25">
      <c r="B3" s="201"/>
      <c r="C3" s="203"/>
      <c r="D3" s="238"/>
      <c r="E3" s="238"/>
      <c r="F3" s="201"/>
      <c r="G3" s="201"/>
      <c r="H3" s="201"/>
      <c r="I3" s="201"/>
      <c r="J3" s="200"/>
      <c r="K3" s="200"/>
    </row>
    <row r="4" spans="1:23" ht="20.25">
      <c r="B4" s="201"/>
      <c r="C4" s="203"/>
      <c r="D4" s="238"/>
      <c r="E4" s="238"/>
      <c r="F4" s="201"/>
      <c r="G4" s="201"/>
      <c r="H4" s="201"/>
      <c r="I4" s="201"/>
      <c r="J4" s="200"/>
      <c r="K4" s="200"/>
    </row>
    <row r="5" spans="1:23" ht="20.25">
      <c r="B5" s="201"/>
      <c r="C5" s="202"/>
      <c r="D5" s="202"/>
      <c r="E5" s="202"/>
      <c r="F5" s="201"/>
      <c r="G5" s="201"/>
      <c r="H5" s="201"/>
      <c r="I5" s="201"/>
      <c r="J5" s="200"/>
      <c r="K5" s="200"/>
    </row>
    <row r="6" spans="1:23" s="2" customFormat="1" ht="12.75">
      <c r="A6" s="7"/>
    </row>
    <row r="7" spans="1:23" ht="26.25">
      <c r="B7" s="217" t="s">
        <v>204</v>
      </c>
      <c r="C7" s="217"/>
      <c r="D7" s="217"/>
      <c r="E7" s="217"/>
      <c r="F7" s="217"/>
      <c r="G7" s="217"/>
      <c r="H7" s="217"/>
      <c r="I7" s="217"/>
      <c r="J7" s="217"/>
      <c r="K7" s="217"/>
      <c r="L7" s="217"/>
      <c r="M7" s="217"/>
      <c r="N7" s="217"/>
      <c r="O7" s="217"/>
      <c r="P7" s="217"/>
      <c r="Q7" s="217"/>
      <c r="R7" s="217"/>
      <c r="S7" s="217"/>
      <c r="T7" s="217"/>
      <c r="U7" s="217"/>
    </row>
    <row r="8" spans="1:23" ht="26.25">
      <c r="B8" s="32" t="s">
        <v>209</v>
      </c>
      <c r="C8" s="32"/>
      <c r="D8" s="32"/>
      <c r="E8" s="32"/>
      <c r="F8" s="33"/>
      <c r="G8" s="33"/>
      <c r="H8" s="34"/>
      <c r="I8" s="34"/>
      <c r="J8" s="34"/>
      <c r="K8" s="56"/>
      <c r="L8" s="34"/>
      <c r="M8" s="35"/>
      <c r="N8" s="35"/>
      <c r="O8" s="35"/>
      <c r="P8" s="35"/>
      <c r="Q8" s="35"/>
      <c r="R8" s="15"/>
      <c r="S8" s="15"/>
      <c r="T8" s="108"/>
      <c r="U8" s="15"/>
    </row>
    <row r="9" spans="1:23">
      <c r="F9" s="11"/>
      <c r="G9" s="11"/>
      <c r="H9" s="11"/>
      <c r="I9" s="11"/>
      <c r="J9" s="11"/>
      <c r="K9" s="5"/>
      <c r="L9" s="11"/>
      <c r="M9" s="11"/>
      <c r="N9" s="11"/>
      <c r="O9" s="11"/>
      <c r="P9" s="11"/>
      <c r="Q9" s="11"/>
      <c r="R9" s="15"/>
      <c r="S9" s="15"/>
      <c r="T9" s="15"/>
      <c r="U9" s="15"/>
    </row>
    <row r="10" spans="1:23">
      <c r="B10" s="18"/>
      <c r="C10" s="19"/>
      <c r="D10" s="18"/>
      <c r="E10" s="18"/>
      <c r="F10" s="9" t="s">
        <v>2</v>
      </c>
      <c r="G10" s="9"/>
      <c r="I10" s="9" t="s">
        <v>2</v>
      </c>
      <c r="K10" s="5"/>
      <c r="L10" s="15"/>
      <c r="M10" s="15"/>
      <c r="N10" s="15"/>
      <c r="O10" s="15"/>
      <c r="P10" s="15"/>
      <c r="Q10" s="15"/>
      <c r="R10" s="15"/>
      <c r="S10" s="15"/>
      <c r="T10" s="15"/>
      <c r="U10" s="15"/>
    </row>
    <row r="11" spans="1:23" ht="18">
      <c r="B11" s="235" t="s">
        <v>206</v>
      </c>
      <c r="C11" s="235" t="s">
        <v>4</v>
      </c>
      <c r="D11" s="235" t="s">
        <v>5</v>
      </c>
      <c r="E11" s="235" t="s">
        <v>9</v>
      </c>
      <c r="F11" s="10"/>
      <c r="G11" s="10"/>
      <c r="H11" s="21"/>
      <c r="I11" s="10"/>
      <c r="J11" s="22"/>
      <c r="K11" s="10"/>
      <c r="L11" s="10"/>
      <c r="M11" s="10"/>
      <c r="N11" s="10"/>
      <c r="O11" s="10"/>
      <c r="P11" s="10"/>
      <c r="Q11" s="10"/>
      <c r="R11" s="28"/>
      <c r="S11" s="10"/>
      <c r="T11" s="10"/>
      <c r="U11" s="29" t="s">
        <v>6</v>
      </c>
      <c r="W11" s="29" t="s">
        <v>233</v>
      </c>
    </row>
    <row r="12" spans="1:23" ht="18">
      <c r="B12" s="236"/>
      <c r="C12" s="236"/>
      <c r="D12" s="236"/>
      <c r="E12" s="236"/>
      <c r="F12" s="39" t="s">
        <v>207</v>
      </c>
      <c r="G12" s="39" t="s">
        <v>207</v>
      </c>
      <c r="H12" s="21"/>
      <c r="I12" s="39" t="s">
        <v>11</v>
      </c>
      <c r="J12" s="112" t="s">
        <v>12</v>
      </c>
      <c r="K12" s="39" t="s">
        <v>13</v>
      </c>
      <c r="L12" s="39" t="s">
        <v>14</v>
      </c>
      <c r="M12" s="39" t="s">
        <v>15</v>
      </c>
      <c r="N12" s="39" t="s">
        <v>16</v>
      </c>
      <c r="O12" s="39" t="s">
        <v>17</v>
      </c>
      <c r="P12" s="39" t="s">
        <v>18</v>
      </c>
      <c r="Q12" s="39" t="s">
        <v>19</v>
      </c>
      <c r="R12" s="40" t="s">
        <v>20</v>
      </c>
      <c r="S12" s="39" t="s">
        <v>21</v>
      </c>
      <c r="T12" s="39" t="s">
        <v>22</v>
      </c>
      <c r="U12" s="39" t="s">
        <v>23</v>
      </c>
      <c r="W12" s="39" t="s">
        <v>234</v>
      </c>
    </row>
    <row r="13" spans="1:23" ht="18">
      <c r="B13" s="236"/>
      <c r="C13" s="236"/>
      <c r="D13" s="236"/>
      <c r="E13" s="236"/>
      <c r="F13" s="41" t="s">
        <v>24</v>
      </c>
      <c r="G13" s="41" t="s">
        <v>168</v>
      </c>
      <c r="H13" s="21"/>
      <c r="I13" s="41" t="s">
        <v>25</v>
      </c>
      <c r="J13" s="41" t="s">
        <v>25</v>
      </c>
      <c r="K13" s="41" t="s">
        <v>25</v>
      </c>
      <c r="L13" s="41" t="s">
        <v>25</v>
      </c>
      <c r="M13" s="41" t="s">
        <v>25</v>
      </c>
      <c r="N13" s="41" t="s">
        <v>25</v>
      </c>
      <c r="O13" s="41" t="s">
        <v>26</v>
      </c>
      <c r="P13" s="41" t="s">
        <v>26</v>
      </c>
      <c r="Q13" s="41" t="s">
        <v>26</v>
      </c>
      <c r="R13" s="41" t="s">
        <v>26</v>
      </c>
      <c r="S13" s="41" t="s">
        <v>26</v>
      </c>
      <c r="T13" s="41" t="s">
        <v>26</v>
      </c>
      <c r="U13" s="39" t="s">
        <v>27</v>
      </c>
      <c r="W13" s="39" t="s">
        <v>235</v>
      </c>
    </row>
    <row r="14" spans="1:23" ht="18">
      <c r="B14" s="237"/>
      <c r="C14" s="237"/>
      <c r="D14" s="237"/>
      <c r="E14" s="237"/>
      <c r="F14" s="196"/>
      <c r="G14" s="196"/>
      <c r="H14" s="21"/>
      <c r="I14" s="41"/>
      <c r="J14" s="113"/>
      <c r="K14" s="41"/>
      <c r="L14" s="41"/>
      <c r="M14" s="41"/>
      <c r="N14" s="41"/>
      <c r="O14" s="41"/>
      <c r="P14" s="41"/>
      <c r="Q14" s="41"/>
      <c r="R14" s="42"/>
      <c r="S14" s="41"/>
      <c r="T14" s="196"/>
      <c r="U14" s="39" t="s">
        <v>101</v>
      </c>
      <c r="W14" s="206"/>
    </row>
    <row r="15" spans="1:23">
      <c r="A15" s="11" t="str">
        <f t="shared" ref="A15:A23" si="0">+CONCATENATE(B15,".",C15)</f>
        <v>.</v>
      </c>
      <c r="B15" s="72"/>
      <c r="C15" s="73"/>
      <c r="D15" s="72"/>
      <c r="E15" s="74" t="s">
        <v>28</v>
      </c>
      <c r="F15" s="6">
        <f>+F17+F18+F19+F40+F38</f>
        <v>99455587</v>
      </c>
      <c r="G15" s="6">
        <f>+G17+G18+G19+G40+G38</f>
        <v>100925695</v>
      </c>
      <c r="H15" s="85"/>
      <c r="I15" s="6">
        <f>+I17+I18+I19+I40+I38</f>
        <v>1500315</v>
      </c>
      <c r="J15" s="6">
        <f t="shared" ref="J15:T15" si="1">+J17+J18+J19+J40+J38</f>
        <v>709677</v>
      </c>
      <c r="K15" s="6">
        <f t="shared" si="1"/>
        <v>3538597</v>
      </c>
      <c r="L15" s="6">
        <f t="shared" si="1"/>
        <v>12943137</v>
      </c>
      <c r="M15" s="6">
        <f t="shared" si="1"/>
        <v>14353964</v>
      </c>
      <c r="N15" s="6">
        <f t="shared" si="1"/>
        <v>7661250</v>
      </c>
      <c r="O15" s="6">
        <f t="shared" si="1"/>
        <v>14860487</v>
      </c>
      <c r="P15" s="6">
        <f t="shared" si="1"/>
        <v>6633656</v>
      </c>
      <c r="Q15" s="6">
        <f>+Q17+Q18+Q19+Q40+Q38</f>
        <v>15747930</v>
      </c>
      <c r="R15" s="6">
        <f t="shared" si="1"/>
        <v>1997031</v>
      </c>
      <c r="S15" s="6">
        <f t="shared" si="1"/>
        <v>20729808</v>
      </c>
      <c r="T15" s="6">
        <f t="shared" si="1"/>
        <v>249863</v>
      </c>
      <c r="U15" s="6">
        <f>+U17+U18+U19+U40+U38</f>
        <v>100925715</v>
      </c>
      <c r="V15" s="15"/>
      <c r="W15" s="6"/>
    </row>
    <row r="16" spans="1:23">
      <c r="A16" s="11" t="str">
        <f t="shared" si="0"/>
        <v>.</v>
      </c>
      <c r="B16" s="84"/>
      <c r="C16" s="30"/>
      <c r="D16" s="82"/>
      <c r="E16" s="63"/>
      <c r="F16" s="45"/>
      <c r="G16" s="45"/>
      <c r="H16" s="3"/>
      <c r="I16" s="45"/>
      <c r="J16" s="45"/>
      <c r="K16" s="45"/>
      <c r="L16" s="45"/>
      <c r="M16" s="45"/>
      <c r="N16" s="45"/>
      <c r="O16" s="45"/>
      <c r="P16" s="45"/>
      <c r="Q16" s="45"/>
      <c r="R16" s="45"/>
      <c r="S16" s="45"/>
      <c r="T16" s="45"/>
      <c r="U16" s="45"/>
      <c r="W16" s="244"/>
    </row>
    <row r="17" spans="1:23" s="23" customFormat="1" hidden="1">
      <c r="A17" s="11" t="str">
        <f t="shared" si="0"/>
        <v>21.</v>
      </c>
      <c r="B17" s="98" t="s">
        <v>29</v>
      </c>
      <c r="C17" s="30"/>
      <c r="D17" s="91"/>
      <c r="E17" s="96" t="s">
        <v>30</v>
      </c>
      <c r="F17" s="43"/>
      <c r="G17" s="43"/>
      <c r="H17" s="85"/>
      <c r="I17" s="43">
        <f t="shared" ref="I17:T17" si="2">+I48</f>
        <v>0</v>
      </c>
      <c r="J17" s="43">
        <f t="shared" si="2"/>
        <v>0</v>
      </c>
      <c r="K17" s="43">
        <f t="shared" si="2"/>
        <v>0</v>
      </c>
      <c r="L17" s="43">
        <f t="shared" si="2"/>
        <v>0</v>
      </c>
      <c r="M17" s="43">
        <f t="shared" si="2"/>
        <v>0</v>
      </c>
      <c r="N17" s="43">
        <f t="shared" si="2"/>
        <v>0</v>
      </c>
      <c r="O17" s="43">
        <f t="shared" si="2"/>
        <v>0</v>
      </c>
      <c r="P17" s="43">
        <f t="shared" si="2"/>
        <v>0</v>
      </c>
      <c r="Q17" s="43">
        <f t="shared" si="2"/>
        <v>0</v>
      </c>
      <c r="R17" s="43">
        <f t="shared" si="2"/>
        <v>0</v>
      </c>
      <c r="S17" s="43">
        <f t="shared" si="2"/>
        <v>0</v>
      </c>
      <c r="T17" s="43">
        <f t="shared" si="2"/>
        <v>0</v>
      </c>
      <c r="U17" s="43">
        <f>+SUM(I17:T17)</f>
        <v>0</v>
      </c>
      <c r="V17" s="80"/>
      <c r="W17" s="6"/>
    </row>
    <row r="18" spans="1:23" hidden="1">
      <c r="A18" s="11" t="str">
        <f t="shared" si="0"/>
        <v>22.</v>
      </c>
      <c r="B18" s="98" t="s">
        <v>31</v>
      </c>
      <c r="C18" s="30"/>
      <c r="D18" s="91"/>
      <c r="E18" s="96" t="s">
        <v>32</v>
      </c>
      <c r="F18" s="43"/>
      <c r="G18" s="43"/>
      <c r="H18" s="85"/>
      <c r="I18" s="43"/>
      <c r="J18" s="43"/>
      <c r="K18" s="43"/>
      <c r="L18" s="43"/>
      <c r="M18" s="43"/>
      <c r="N18" s="43"/>
      <c r="O18" s="43"/>
      <c r="P18" s="43"/>
      <c r="Q18" s="43"/>
      <c r="R18" s="43"/>
      <c r="S18" s="43"/>
      <c r="T18" s="43"/>
      <c r="U18" s="43">
        <f>+SUM(I18:T18)</f>
        <v>0</v>
      </c>
      <c r="W18" s="6"/>
    </row>
    <row r="19" spans="1:23">
      <c r="A19" s="11" t="str">
        <f t="shared" si="0"/>
        <v>24.</v>
      </c>
      <c r="B19" s="98">
        <v>24</v>
      </c>
      <c r="C19" s="30"/>
      <c r="D19" s="91"/>
      <c r="E19" s="96" t="s">
        <v>36</v>
      </c>
      <c r="F19" s="43">
        <f>+F20+F22+F28</f>
        <v>99455567</v>
      </c>
      <c r="G19" s="43">
        <f>+G20+G22+G28</f>
        <v>99455567</v>
      </c>
      <c r="H19" s="85"/>
      <c r="I19" s="43">
        <f t="shared" ref="I19:T19" si="3">I20+I22+I28</f>
        <v>30167</v>
      </c>
      <c r="J19" s="43">
        <f t="shared" si="3"/>
        <v>709677</v>
      </c>
      <c r="K19" s="43">
        <f t="shared" si="3"/>
        <v>3538597</v>
      </c>
      <c r="L19" s="43">
        <f t="shared" si="3"/>
        <v>12943137</v>
      </c>
      <c r="M19" s="43">
        <f t="shared" si="3"/>
        <v>14353964</v>
      </c>
      <c r="N19" s="43">
        <f t="shared" si="3"/>
        <v>7661250</v>
      </c>
      <c r="O19" s="43">
        <f t="shared" si="3"/>
        <v>14860487</v>
      </c>
      <c r="P19" s="43">
        <f t="shared" si="3"/>
        <v>6633656</v>
      </c>
      <c r="Q19" s="43">
        <f>Q20+Q22+Q28</f>
        <v>15747930</v>
      </c>
      <c r="R19" s="43">
        <f t="shared" si="3"/>
        <v>1997031</v>
      </c>
      <c r="S19" s="43">
        <f t="shared" si="3"/>
        <v>20729808</v>
      </c>
      <c r="T19" s="43">
        <f t="shared" si="3"/>
        <v>249863</v>
      </c>
      <c r="U19" s="43">
        <f>+U20+U22+U28</f>
        <v>99455567</v>
      </c>
      <c r="V19" s="15"/>
      <c r="W19" s="245"/>
    </row>
    <row r="20" spans="1:23">
      <c r="A20" s="11" t="str">
        <f t="shared" si="0"/>
        <v>.01</v>
      </c>
      <c r="B20" s="98"/>
      <c r="C20" s="37" t="s">
        <v>37</v>
      </c>
      <c r="D20" s="91"/>
      <c r="E20" s="96" t="s">
        <v>38</v>
      </c>
      <c r="F20" s="43">
        <f>SUM(F21:F21)</f>
        <v>231073</v>
      </c>
      <c r="G20" s="43">
        <f>SUM(G21:G21)</f>
        <v>231073</v>
      </c>
      <c r="H20" s="85"/>
      <c r="I20" s="43">
        <f>I21</f>
        <v>0</v>
      </c>
      <c r="J20" s="43">
        <f t="shared" ref="J20:T20" si="4">J21</f>
        <v>0</v>
      </c>
      <c r="K20" s="43">
        <f t="shared" si="4"/>
        <v>0</v>
      </c>
      <c r="L20" s="43">
        <f t="shared" si="4"/>
        <v>0</v>
      </c>
      <c r="M20" s="43">
        <f t="shared" si="4"/>
        <v>0</v>
      </c>
      <c r="N20" s="43">
        <f t="shared" si="4"/>
        <v>0</v>
      </c>
      <c r="O20" s="43">
        <f t="shared" si="4"/>
        <v>0</v>
      </c>
      <c r="P20" s="43">
        <f t="shared" si="4"/>
        <v>231073</v>
      </c>
      <c r="Q20" s="43">
        <f>Q21</f>
        <v>0</v>
      </c>
      <c r="R20" s="43">
        <f t="shared" si="4"/>
        <v>0</v>
      </c>
      <c r="S20" s="43">
        <f t="shared" si="4"/>
        <v>0</v>
      </c>
      <c r="T20" s="43">
        <f t="shared" si="4"/>
        <v>0</v>
      </c>
      <c r="U20" s="43">
        <f>SUM(U21:U21)</f>
        <v>231073</v>
      </c>
      <c r="V20" s="15"/>
      <c r="W20" s="245"/>
    </row>
    <row r="21" spans="1:23">
      <c r="A21" s="11" t="str">
        <f t="shared" si="0"/>
        <v>.</v>
      </c>
      <c r="B21" s="84"/>
      <c r="C21" s="37"/>
      <c r="D21" s="92" t="s">
        <v>58</v>
      </c>
      <c r="E21" s="63" t="s">
        <v>210</v>
      </c>
      <c r="F21" s="45">
        <v>231073</v>
      </c>
      <c r="G21" s="45">
        <f>+F21</f>
        <v>231073</v>
      </c>
      <c r="H21" s="85"/>
      <c r="I21" s="45">
        <v>0</v>
      </c>
      <c r="J21" s="45">
        <v>0</v>
      </c>
      <c r="K21" s="45">
        <v>0</v>
      </c>
      <c r="L21" s="45">
        <v>0</v>
      </c>
      <c r="M21" s="45">
        <v>0</v>
      </c>
      <c r="N21" s="45">
        <v>0</v>
      </c>
      <c r="O21" s="45">
        <v>0</v>
      </c>
      <c r="P21" s="45">
        <v>231073</v>
      </c>
      <c r="Q21" s="45">
        <v>0</v>
      </c>
      <c r="R21" s="45">
        <v>0</v>
      </c>
      <c r="S21" s="45">
        <v>0</v>
      </c>
      <c r="T21" s="45">
        <v>0</v>
      </c>
      <c r="U21" s="45">
        <f>+SUM(I21:T21)</f>
        <v>231073</v>
      </c>
      <c r="V21" s="15"/>
      <c r="W21" s="242" t="s">
        <v>248</v>
      </c>
    </row>
    <row r="22" spans="1:23">
      <c r="A22" s="11" t="str">
        <f t="shared" si="0"/>
        <v>.02</v>
      </c>
      <c r="B22" s="98"/>
      <c r="C22" s="37" t="s">
        <v>42</v>
      </c>
      <c r="D22" s="91"/>
      <c r="E22" s="96" t="s">
        <v>43</v>
      </c>
      <c r="F22" s="43">
        <f>SUM(F23:F27)</f>
        <v>47809804</v>
      </c>
      <c r="G22" s="43">
        <f>SUM(G23:G27)</f>
        <v>47809804</v>
      </c>
      <c r="H22" s="85"/>
      <c r="I22" s="43">
        <f>SUM(I23:I27)</f>
        <v>0</v>
      </c>
      <c r="J22" s="43">
        <f t="shared" ref="J22:T22" si="5">SUM(J23:J27)</f>
        <v>0</v>
      </c>
      <c r="K22" s="43">
        <f t="shared" si="5"/>
        <v>0</v>
      </c>
      <c r="L22" s="43">
        <f t="shared" si="5"/>
        <v>8510590</v>
      </c>
      <c r="M22" s="43">
        <f t="shared" si="5"/>
        <v>11743858</v>
      </c>
      <c r="N22" s="43">
        <f t="shared" si="5"/>
        <v>5246072</v>
      </c>
      <c r="O22" s="43">
        <f t="shared" si="5"/>
        <v>9523479</v>
      </c>
      <c r="P22" s="43">
        <f t="shared" si="5"/>
        <v>0</v>
      </c>
      <c r="Q22" s="43">
        <f t="shared" si="5"/>
        <v>11743858</v>
      </c>
      <c r="R22" s="43">
        <f t="shared" si="5"/>
        <v>1041947</v>
      </c>
      <c r="S22" s="43">
        <f t="shared" si="5"/>
        <v>0</v>
      </c>
      <c r="T22" s="43">
        <f t="shared" si="5"/>
        <v>0</v>
      </c>
      <c r="U22" s="43">
        <f>SUM(U23:U27)</f>
        <v>47809804</v>
      </c>
      <c r="W22" s="60"/>
    </row>
    <row r="23" spans="1:23">
      <c r="A23" s="11" t="str">
        <f t="shared" si="0"/>
        <v>.</v>
      </c>
      <c r="B23" s="84"/>
      <c r="C23" s="37"/>
      <c r="D23" s="92" t="s">
        <v>58</v>
      </c>
      <c r="E23" s="156" t="s">
        <v>211</v>
      </c>
      <c r="F23" s="45">
        <v>23487716</v>
      </c>
      <c r="G23" s="45">
        <f>+F23</f>
        <v>23487716</v>
      </c>
      <c r="H23" s="85"/>
      <c r="I23" s="45">
        <v>0</v>
      </c>
      <c r="J23" s="45">
        <v>0</v>
      </c>
      <c r="K23" s="45">
        <v>0</v>
      </c>
      <c r="L23" s="45">
        <v>0</v>
      </c>
      <c r="M23" s="45">
        <v>11743858</v>
      </c>
      <c r="N23" s="45">
        <v>0</v>
      </c>
      <c r="O23" s="45">
        <v>0</v>
      </c>
      <c r="P23" s="45">
        <v>0</v>
      </c>
      <c r="Q23" s="45">
        <v>11743858</v>
      </c>
      <c r="R23" s="45">
        <v>0</v>
      </c>
      <c r="S23" s="45">
        <v>0</v>
      </c>
      <c r="T23" s="45">
        <v>0</v>
      </c>
      <c r="U23" s="45">
        <f>+SUM(I23:T23)</f>
        <v>23487716</v>
      </c>
      <c r="V23" s="15"/>
      <c r="W23" s="210" t="s">
        <v>241</v>
      </c>
    </row>
    <row r="24" spans="1:23">
      <c r="A24" s="59"/>
      <c r="B24" s="84"/>
      <c r="C24" s="37"/>
      <c r="D24" s="92" t="s">
        <v>117</v>
      </c>
      <c r="E24" s="115" t="s">
        <v>212</v>
      </c>
      <c r="F24" s="45">
        <v>17021179</v>
      </c>
      <c r="G24" s="45">
        <f>+F24</f>
        <v>17021179</v>
      </c>
      <c r="H24" s="85"/>
      <c r="I24" s="45">
        <v>0</v>
      </c>
      <c r="J24" s="45">
        <v>0</v>
      </c>
      <c r="K24" s="45">
        <v>0</v>
      </c>
      <c r="L24" s="45">
        <v>8510590</v>
      </c>
      <c r="M24" s="45">
        <v>0</v>
      </c>
      <c r="N24" s="45">
        <v>0</v>
      </c>
      <c r="O24" s="45">
        <v>8510589</v>
      </c>
      <c r="P24" s="45">
        <v>0</v>
      </c>
      <c r="Q24" s="45">
        <v>0</v>
      </c>
      <c r="R24" s="45">
        <v>0</v>
      </c>
      <c r="S24" s="45">
        <v>0</v>
      </c>
      <c r="T24" s="45">
        <v>0</v>
      </c>
      <c r="U24" s="45">
        <f>+SUM(I24:T24)</f>
        <v>17021179</v>
      </c>
      <c r="V24" s="15"/>
      <c r="W24" s="210" t="s">
        <v>241</v>
      </c>
    </row>
    <row r="25" spans="1:23">
      <c r="A25" s="59"/>
      <c r="B25" s="84"/>
      <c r="C25" s="37"/>
      <c r="D25" s="92" t="s">
        <v>201</v>
      </c>
      <c r="E25" s="115" t="s">
        <v>213</v>
      </c>
      <c r="F25" s="45">
        <v>1012890</v>
      </c>
      <c r="G25" s="45">
        <f>+F25</f>
        <v>1012890</v>
      </c>
      <c r="H25" s="85"/>
      <c r="I25" s="45">
        <v>0</v>
      </c>
      <c r="J25" s="45">
        <v>0</v>
      </c>
      <c r="K25" s="45">
        <v>0</v>
      </c>
      <c r="L25" s="45">
        <v>0</v>
      </c>
      <c r="M25" s="45">
        <v>0</v>
      </c>
      <c r="N25" s="45">
        <v>0</v>
      </c>
      <c r="O25" s="45">
        <v>1012890</v>
      </c>
      <c r="P25" s="45">
        <v>0</v>
      </c>
      <c r="Q25" s="45">
        <v>0</v>
      </c>
      <c r="R25" s="45">
        <v>0</v>
      </c>
      <c r="S25" s="45">
        <v>0</v>
      </c>
      <c r="T25" s="45">
        <v>0</v>
      </c>
      <c r="U25" s="45">
        <f t="shared" ref="U25:U27" si="6">+SUM(I25:T25)</f>
        <v>1012890</v>
      </c>
      <c r="V25" s="15"/>
      <c r="W25" s="242" t="s">
        <v>248</v>
      </c>
    </row>
    <row r="26" spans="1:23">
      <c r="A26" s="59"/>
      <c r="B26" s="84"/>
      <c r="C26" s="37"/>
      <c r="D26" s="92" t="s">
        <v>214</v>
      </c>
      <c r="E26" s="115" t="s">
        <v>215</v>
      </c>
      <c r="F26" s="45">
        <v>5246072</v>
      </c>
      <c r="G26" s="45">
        <f>+F26</f>
        <v>5246072</v>
      </c>
      <c r="H26" s="85"/>
      <c r="I26" s="45">
        <v>0</v>
      </c>
      <c r="J26" s="45">
        <v>0</v>
      </c>
      <c r="K26" s="45">
        <v>0</v>
      </c>
      <c r="L26" s="45">
        <v>0</v>
      </c>
      <c r="M26" s="45">
        <v>0</v>
      </c>
      <c r="N26" s="45">
        <v>5246072</v>
      </c>
      <c r="O26" s="45">
        <v>0</v>
      </c>
      <c r="P26" s="45">
        <v>0</v>
      </c>
      <c r="Q26" s="45">
        <v>0</v>
      </c>
      <c r="R26" s="45">
        <v>0</v>
      </c>
      <c r="S26" s="45">
        <v>0</v>
      </c>
      <c r="T26" s="45">
        <v>0</v>
      </c>
      <c r="U26" s="45">
        <f t="shared" si="6"/>
        <v>5246072</v>
      </c>
      <c r="V26" s="15"/>
      <c r="W26" s="240" t="s">
        <v>242</v>
      </c>
    </row>
    <row r="27" spans="1:23" ht="30">
      <c r="A27" s="59"/>
      <c r="B27" s="84"/>
      <c r="C27" s="37"/>
      <c r="D27" s="92">
        <v>112</v>
      </c>
      <c r="E27" s="115" t="s">
        <v>216</v>
      </c>
      <c r="F27" s="45">
        <v>1041947</v>
      </c>
      <c r="G27" s="45">
        <f>+F27</f>
        <v>1041947</v>
      </c>
      <c r="H27" s="85"/>
      <c r="I27" s="45">
        <v>0</v>
      </c>
      <c r="J27" s="45">
        <v>0</v>
      </c>
      <c r="K27" s="45">
        <v>0</v>
      </c>
      <c r="L27" s="45">
        <v>0</v>
      </c>
      <c r="M27" s="45">
        <v>0</v>
      </c>
      <c r="N27" s="45">
        <v>0</v>
      </c>
      <c r="O27" s="45">
        <v>0</v>
      </c>
      <c r="P27" s="45">
        <v>0</v>
      </c>
      <c r="Q27" s="45">
        <v>0</v>
      </c>
      <c r="R27" s="45">
        <v>1041947</v>
      </c>
      <c r="S27" s="45">
        <v>0</v>
      </c>
      <c r="T27" s="45">
        <v>0</v>
      </c>
      <c r="U27" s="45">
        <f t="shared" si="6"/>
        <v>1041947</v>
      </c>
      <c r="V27" s="15"/>
      <c r="W27" s="243" t="s">
        <v>245</v>
      </c>
    </row>
    <row r="28" spans="1:23">
      <c r="A28" s="11" t="str">
        <f t="shared" ref="A28:A29" si="7">+CONCATENATE(B28,".",C28)</f>
        <v>.03</v>
      </c>
      <c r="B28" s="98"/>
      <c r="C28" s="37" t="s">
        <v>34</v>
      </c>
      <c r="D28" s="91"/>
      <c r="E28" s="96" t="s">
        <v>44</v>
      </c>
      <c r="F28" s="43">
        <f>SUM(F29:F37)</f>
        <v>51414690</v>
      </c>
      <c r="G28" s="43">
        <f>SUM(G29:G37)</f>
        <v>51414690</v>
      </c>
      <c r="H28" s="85"/>
      <c r="I28" s="43">
        <f>SUM(I29:I37)</f>
        <v>30167</v>
      </c>
      <c r="J28" s="43">
        <f t="shared" ref="J28:T28" si="8">SUM(J29:J37)</f>
        <v>709677</v>
      </c>
      <c r="K28" s="43">
        <f t="shared" si="8"/>
        <v>3538597</v>
      </c>
      <c r="L28" s="43">
        <f t="shared" si="8"/>
        <v>4432547</v>
      </c>
      <c r="M28" s="43">
        <f t="shared" si="8"/>
        <v>2610106</v>
      </c>
      <c r="N28" s="43">
        <f t="shared" si="8"/>
        <v>2415178</v>
      </c>
      <c r="O28" s="43">
        <f t="shared" si="8"/>
        <v>5337008</v>
      </c>
      <c r="P28" s="43">
        <f t="shared" si="8"/>
        <v>6402583</v>
      </c>
      <c r="Q28" s="43">
        <f t="shared" si="8"/>
        <v>4004072</v>
      </c>
      <c r="R28" s="43">
        <f t="shared" si="8"/>
        <v>955084</v>
      </c>
      <c r="S28" s="43">
        <f t="shared" si="8"/>
        <v>20729808</v>
      </c>
      <c r="T28" s="43">
        <f t="shared" si="8"/>
        <v>249863</v>
      </c>
      <c r="U28" s="43">
        <f t="shared" ref="U28" si="9">SUM(U29:U37)</f>
        <v>51414690</v>
      </c>
      <c r="V28" s="15"/>
      <c r="W28" s="60"/>
    </row>
    <row r="29" spans="1:23" ht="30" customHeight="1">
      <c r="A29" s="11" t="str">
        <f t="shared" si="7"/>
        <v>.</v>
      </c>
      <c r="B29" s="84"/>
      <c r="C29" s="37"/>
      <c r="D29" s="92" t="s">
        <v>58</v>
      </c>
      <c r="E29" s="63" t="s">
        <v>217</v>
      </c>
      <c r="F29" s="45">
        <v>3589271</v>
      </c>
      <c r="G29" s="45">
        <f t="shared" ref="G29:G37" si="10">+F29</f>
        <v>3589271</v>
      </c>
      <c r="H29" s="85"/>
      <c r="I29" s="45">
        <v>0</v>
      </c>
      <c r="J29" s="45">
        <v>537015</v>
      </c>
      <c r="K29" s="45">
        <v>1394301</v>
      </c>
      <c r="L29" s="45">
        <v>342944</v>
      </c>
      <c r="M29" s="45">
        <v>453717</v>
      </c>
      <c r="N29" s="45">
        <v>614524</v>
      </c>
      <c r="O29" s="45">
        <v>246770</v>
      </c>
      <c r="P29" s="45">
        <v>0</v>
      </c>
      <c r="Q29" s="45">
        <v>0</v>
      </c>
      <c r="R29" s="45">
        <v>0</v>
      </c>
      <c r="S29" s="45">
        <v>0</v>
      </c>
      <c r="T29" s="45">
        <v>0</v>
      </c>
      <c r="U29" s="45">
        <f t="shared" ref="U29:U37" si="11">+SUM(I29:T29)</f>
        <v>3589271</v>
      </c>
      <c r="V29" s="15"/>
      <c r="W29" s="209" t="s">
        <v>240</v>
      </c>
    </row>
    <row r="30" spans="1:23" ht="30">
      <c r="A30" s="11"/>
      <c r="B30" s="84"/>
      <c r="C30" s="37"/>
      <c r="D30" s="92" t="s">
        <v>117</v>
      </c>
      <c r="E30" s="63" t="s">
        <v>218</v>
      </c>
      <c r="F30" s="45">
        <v>2747184</v>
      </c>
      <c r="G30" s="45">
        <f t="shared" si="10"/>
        <v>2747184</v>
      </c>
      <c r="H30" s="85"/>
      <c r="I30" s="45">
        <v>0</v>
      </c>
      <c r="J30" s="45">
        <v>0</v>
      </c>
      <c r="K30" s="45">
        <v>0</v>
      </c>
      <c r="L30" s="45">
        <v>0</v>
      </c>
      <c r="M30" s="45">
        <v>0</v>
      </c>
      <c r="N30" s="45">
        <v>0</v>
      </c>
      <c r="O30" s="45">
        <v>0</v>
      </c>
      <c r="P30" s="45">
        <v>153000</v>
      </c>
      <c r="Q30" s="45">
        <v>2594184</v>
      </c>
      <c r="R30" s="45">
        <v>0</v>
      </c>
      <c r="S30" s="45">
        <v>0</v>
      </c>
      <c r="T30" s="45">
        <v>0</v>
      </c>
      <c r="U30" s="45">
        <f t="shared" si="11"/>
        <v>2747184</v>
      </c>
      <c r="V30" s="15"/>
      <c r="W30" s="211" t="s">
        <v>250</v>
      </c>
    </row>
    <row r="31" spans="1:23">
      <c r="A31" s="11"/>
      <c r="B31" s="84"/>
      <c r="C31" s="37"/>
      <c r="D31" s="92" t="s">
        <v>219</v>
      </c>
      <c r="E31" s="63" t="s">
        <v>220</v>
      </c>
      <c r="F31" s="45">
        <v>2166496</v>
      </c>
      <c r="G31" s="45">
        <f t="shared" si="10"/>
        <v>2166496</v>
      </c>
      <c r="H31" s="85"/>
      <c r="I31" s="45">
        <v>0</v>
      </c>
      <c r="J31" s="45">
        <v>0</v>
      </c>
      <c r="K31" s="45">
        <v>808431</v>
      </c>
      <c r="L31" s="45">
        <v>907437</v>
      </c>
      <c r="M31" s="45">
        <v>366246</v>
      </c>
      <c r="N31" s="45">
        <v>31718</v>
      </c>
      <c r="O31" s="45">
        <v>52664</v>
      </c>
      <c r="P31" s="45">
        <v>0</v>
      </c>
      <c r="Q31" s="45">
        <v>0</v>
      </c>
      <c r="R31" s="45">
        <v>0</v>
      </c>
      <c r="S31" s="45">
        <v>0</v>
      </c>
      <c r="T31" s="45">
        <v>0</v>
      </c>
      <c r="U31" s="45">
        <f t="shared" si="11"/>
        <v>2166496</v>
      </c>
      <c r="V31" s="15"/>
      <c r="W31" s="242" t="s">
        <v>244</v>
      </c>
    </row>
    <row r="32" spans="1:23" ht="30">
      <c r="A32" s="11"/>
      <c r="B32" s="84"/>
      <c r="C32" s="37"/>
      <c r="D32" s="92" t="s">
        <v>197</v>
      </c>
      <c r="E32" s="63" t="s">
        <v>221</v>
      </c>
      <c r="F32" s="45">
        <v>26757997</v>
      </c>
      <c r="G32" s="45">
        <f t="shared" si="10"/>
        <v>26757997</v>
      </c>
      <c r="H32" s="85"/>
      <c r="I32" s="45">
        <v>0</v>
      </c>
      <c r="J32" s="45">
        <v>8764</v>
      </c>
      <c r="K32" s="45">
        <v>482161</v>
      </c>
      <c r="L32" s="45">
        <v>3028350</v>
      </c>
      <c r="M32" s="45">
        <v>1320770</v>
      </c>
      <c r="N32" s="45">
        <v>1506246</v>
      </c>
      <c r="O32" s="45">
        <f>3316978+8764</f>
        <v>3325742</v>
      </c>
      <c r="P32" s="45">
        <f>3226982+315441+39000+56240</f>
        <v>3637663</v>
      </c>
      <c r="Q32" s="45">
        <v>56240</v>
      </c>
      <c r="R32" s="45">
        <f>39000+56240</f>
        <v>95240</v>
      </c>
      <c r="S32" s="45">
        <f>12816901+315441+56240</f>
        <v>13188582</v>
      </c>
      <c r="T32" s="45">
        <f>52000+56239</f>
        <v>108239</v>
      </c>
      <c r="U32" s="45">
        <f t="shared" si="11"/>
        <v>26757997</v>
      </c>
      <c r="V32" s="15"/>
      <c r="W32" s="241" t="s">
        <v>243</v>
      </c>
    </row>
    <row r="33" spans="1:23">
      <c r="A33" s="11"/>
      <c r="B33" s="84"/>
      <c r="C33" s="37"/>
      <c r="D33" s="92" t="s">
        <v>199</v>
      </c>
      <c r="E33" s="63" t="s">
        <v>222</v>
      </c>
      <c r="F33" s="45">
        <v>71644</v>
      </c>
      <c r="G33" s="45">
        <f t="shared" si="10"/>
        <v>71644</v>
      </c>
      <c r="H33" s="85"/>
      <c r="I33" s="45">
        <v>0</v>
      </c>
      <c r="J33" s="45">
        <v>0</v>
      </c>
      <c r="K33" s="45">
        <v>0</v>
      </c>
      <c r="L33" s="45">
        <v>0</v>
      </c>
      <c r="M33" s="45">
        <v>0</v>
      </c>
      <c r="N33" s="45">
        <v>0</v>
      </c>
      <c r="O33" s="45">
        <v>71644</v>
      </c>
      <c r="P33" s="45">
        <v>0</v>
      </c>
      <c r="Q33" s="45">
        <v>0</v>
      </c>
      <c r="R33" s="45">
        <v>0</v>
      </c>
      <c r="S33" s="45">
        <v>0</v>
      </c>
      <c r="T33" s="45">
        <v>0</v>
      </c>
      <c r="U33" s="45">
        <f t="shared" si="11"/>
        <v>71644</v>
      </c>
      <c r="V33" s="15"/>
      <c r="W33" s="210" t="s">
        <v>241</v>
      </c>
    </row>
    <row r="34" spans="1:23" ht="30">
      <c r="A34" s="11"/>
      <c r="B34" s="84"/>
      <c r="C34" s="37"/>
      <c r="D34" s="92" t="s">
        <v>201</v>
      </c>
      <c r="E34" s="63" t="s">
        <v>223</v>
      </c>
      <c r="F34" s="45">
        <v>2608039</v>
      </c>
      <c r="G34" s="45">
        <f t="shared" si="10"/>
        <v>2608039</v>
      </c>
      <c r="H34" s="85"/>
      <c r="I34" s="45">
        <v>28446</v>
      </c>
      <c r="J34" s="45">
        <v>158407</v>
      </c>
      <c r="K34" s="45">
        <v>649889</v>
      </c>
      <c r="L34" s="45">
        <v>150001</v>
      </c>
      <c r="M34" s="45">
        <v>166999</v>
      </c>
      <c r="N34" s="45">
        <v>60108</v>
      </c>
      <c r="O34" s="45">
        <v>28501</v>
      </c>
      <c r="P34" s="45">
        <f>613411+11000+27906+9609</f>
        <v>661926</v>
      </c>
      <c r="Q34" s="45">
        <f>228517+11000</f>
        <v>239517</v>
      </c>
      <c r="R34" s="45">
        <f>244843+11000</f>
        <v>255843</v>
      </c>
      <c r="S34" s="45">
        <f>134653+11000</f>
        <v>145653</v>
      </c>
      <c r="T34" s="45">
        <f>51749+11000</f>
        <v>62749</v>
      </c>
      <c r="U34" s="45">
        <f t="shared" si="11"/>
        <v>2608039</v>
      </c>
      <c r="V34" s="15"/>
      <c r="W34" s="209" t="s">
        <v>251</v>
      </c>
    </row>
    <row r="35" spans="1:23" ht="30" customHeight="1">
      <c r="A35" s="11"/>
      <c r="B35" s="84"/>
      <c r="C35" s="37"/>
      <c r="D35" s="92">
        <v>113</v>
      </c>
      <c r="E35" s="63" t="s">
        <v>224</v>
      </c>
      <c r="F35" s="45">
        <v>6337949</v>
      </c>
      <c r="G35" s="45">
        <f t="shared" si="10"/>
        <v>6337949</v>
      </c>
      <c r="H35" s="85"/>
      <c r="I35" s="45">
        <v>0</v>
      </c>
      <c r="J35" s="45">
        <v>3770</v>
      </c>
      <c r="K35" s="45">
        <v>202094</v>
      </c>
      <c r="L35" s="45">
        <v>2094</v>
      </c>
      <c r="M35" s="45">
        <v>302374</v>
      </c>
      <c r="N35" s="45">
        <v>202582</v>
      </c>
      <c r="O35" s="45">
        <f>700000+2094+497</f>
        <v>702591</v>
      </c>
      <c r="P35" s="45">
        <f>500000+2094</f>
        <v>502094</v>
      </c>
      <c r="Q35" s="45">
        <f>1110000+2159</f>
        <v>1112159</v>
      </c>
      <c r="R35" s="45">
        <f>2094+600000</f>
        <v>602094</v>
      </c>
      <c r="S35" s="45">
        <f>2094+2678608</f>
        <v>2680702</v>
      </c>
      <c r="T35" s="45">
        <f>2134+23076+185</f>
        <v>25395</v>
      </c>
      <c r="U35" s="45">
        <f t="shared" si="11"/>
        <v>6337949</v>
      </c>
      <c r="V35" s="15"/>
      <c r="W35" s="241" t="s">
        <v>246</v>
      </c>
    </row>
    <row r="36" spans="1:23">
      <c r="A36" s="11"/>
      <c r="B36" s="84"/>
      <c r="C36" s="37"/>
      <c r="D36" s="92">
        <v>353</v>
      </c>
      <c r="E36" s="63" t="s">
        <v>225</v>
      </c>
      <c r="F36" s="45">
        <v>541919</v>
      </c>
      <c r="G36" s="45">
        <f t="shared" si="10"/>
        <v>541919</v>
      </c>
      <c r="H36" s="85"/>
      <c r="I36" s="45">
        <v>0</v>
      </c>
      <c r="J36" s="45">
        <v>0</v>
      </c>
      <c r="K36" s="45">
        <v>0</v>
      </c>
      <c r="L36" s="45">
        <v>0</v>
      </c>
      <c r="M36" s="45">
        <v>0</v>
      </c>
      <c r="N36" s="45">
        <v>0</v>
      </c>
      <c r="O36" s="45">
        <v>0</v>
      </c>
      <c r="P36" s="45">
        <v>541919</v>
      </c>
      <c r="Q36" s="45">
        <v>0</v>
      </c>
      <c r="R36" s="45">
        <v>0</v>
      </c>
      <c r="S36" s="45">
        <v>0</v>
      </c>
      <c r="T36" s="45">
        <v>0</v>
      </c>
      <c r="U36" s="45">
        <f t="shared" si="11"/>
        <v>541919</v>
      </c>
      <c r="V36" s="15"/>
      <c r="W36" s="210" t="s">
        <v>241</v>
      </c>
    </row>
    <row r="37" spans="1:23" ht="30">
      <c r="A37" s="11" t="str">
        <f>+CONCATENATE(B37,".",C37)</f>
        <v>.</v>
      </c>
      <c r="B37" s="84"/>
      <c r="C37" s="37"/>
      <c r="D37" s="92">
        <v>986</v>
      </c>
      <c r="E37" s="135" t="s">
        <v>226</v>
      </c>
      <c r="F37" s="45">
        <v>6594191</v>
      </c>
      <c r="G37" s="45">
        <f t="shared" si="10"/>
        <v>6594191</v>
      </c>
      <c r="H37" s="85"/>
      <c r="I37" s="45">
        <v>1721</v>
      </c>
      <c r="J37" s="45">
        <v>1721</v>
      </c>
      <c r="K37" s="45">
        <v>1721</v>
      </c>
      <c r="L37" s="45">
        <v>1721</v>
      </c>
      <c r="M37" s="45">
        <v>0</v>
      </c>
      <c r="N37" s="45">
        <v>0</v>
      </c>
      <c r="O37" s="45">
        <f>904074+5022</f>
        <v>909096</v>
      </c>
      <c r="P37" s="45">
        <f>904074+1907</f>
        <v>905981</v>
      </c>
      <c r="Q37" s="45">
        <v>1972</v>
      </c>
      <c r="R37" s="45">
        <v>1907</v>
      </c>
      <c r="S37" s="45">
        <f>4712964+1907</f>
        <v>4714871</v>
      </c>
      <c r="T37" s="45">
        <f>1947+51533</f>
        <v>53480</v>
      </c>
      <c r="U37" s="45">
        <f t="shared" si="11"/>
        <v>6594191</v>
      </c>
      <c r="V37" s="15"/>
      <c r="W37" s="247" t="s">
        <v>252</v>
      </c>
    </row>
    <row r="38" spans="1:23" s="23" customFormat="1">
      <c r="A38" s="8" t="str">
        <f>+CONCATENATE(B38,".",C38)</f>
        <v>25.</v>
      </c>
      <c r="B38" s="98">
        <v>25</v>
      </c>
      <c r="C38" s="37"/>
      <c r="D38" s="97"/>
      <c r="E38" s="99" t="s">
        <v>60</v>
      </c>
      <c r="F38" s="43">
        <f>+F39</f>
        <v>10</v>
      </c>
      <c r="G38" s="43">
        <f>+G39</f>
        <v>1295459</v>
      </c>
      <c r="H38" s="85"/>
      <c r="I38" s="43">
        <f>+I39</f>
        <v>1295449</v>
      </c>
      <c r="J38" s="43">
        <f t="shared" ref="J38:T38" si="12">+J39</f>
        <v>0</v>
      </c>
      <c r="K38" s="43">
        <f t="shared" si="12"/>
        <v>0</v>
      </c>
      <c r="L38" s="43">
        <f t="shared" si="12"/>
        <v>0</v>
      </c>
      <c r="M38" s="43">
        <f t="shared" si="12"/>
        <v>0</v>
      </c>
      <c r="N38" s="43">
        <f t="shared" si="12"/>
        <v>0</v>
      </c>
      <c r="O38" s="43">
        <f t="shared" si="12"/>
        <v>0</v>
      </c>
      <c r="P38" s="43">
        <f t="shared" si="12"/>
        <v>0</v>
      </c>
      <c r="Q38" s="43">
        <f t="shared" si="12"/>
        <v>0</v>
      </c>
      <c r="R38" s="43">
        <f t="shared" si="12"/>
        <v>0</v>
      </c>
      <c r="S38" s="43">
        <f t="shared" si="12"/>
        <v>0</v>
      </c>
      <c r="T38" s="43">
        <f t="shared" si="12"/>
        <v>0</v>
      </c>
      <c r="U38" s="43">
        <f>+U39</f>
        <v>1295449</v>
      </c>
      <c r="V38" s="15"/>
      <c r="W38" s="239" t="s">
        <v>238</v>
      </c>
    </row>
    <row r="39" spans="1:23" s="23" customFormat="1">
      <c r="A39" s="8"/>
      <c r="B39" s="98"/>
      <c r="C39" s="37">
        <v>99</v>
      </c>
      <c r="D39" s="82"/>
      <c r="E39" s="63" t="s">
        <v>227</v>
      </c>
      <c r="F39" s="45">
        <v>10</v>
      </c>
      <c r="G39" s="45">
        <f>+F39+1295449</f>
        <v>1295459</v>
      </c>
      <c r="H39" s="85"/>
      <c r="I39" s="45">
        <v>1295449</v>
      </c>
      <c r="J39" s="45">
        <v>0</v>
      </c>
      <c r="K39" s="45">
        <v>0</v>
      </c>
      <c r="L39" s="45">
        <v>0</v>
      </c>
      <c r="M39" s="45">
        <v>0</v>
      </c>
      <c r="N39" s="45">
        <v>0</v>
      </c>
      <c r="O39" s="45">
        <v>0</v>
      </c>
      <c r="P39" s="45">
        <v>0</v>
      </c>
      <c r="Q39" s="45">
        <v>0</v>
      </c>
      <c r="R39" s="45">
        <v>0</v>
      </c>
      <c r="S39" s="45">
        <v>0</v>
      </c>
      <c r="T39" s="45">
        <v>0</v>
      </c>
      <c r="U39" s="45">
        <f>+SUM(I39:T39)</f>
        <v>1295449</v>
      </c>
      <c r="V39" s="15"/>
      <c r="W39" s="239"/>
    </row>
    <row r="40" spans="1:23">
      <c r="A40" s="11" t="str">
        <f t="shared" ref="A40:A41" si="13">+CONCATENATE(B40,".",C40)</f>
        <v>34.</v>
      </c>
      <c r="B40" s="91">
        <v>34</v>
      </c>
      <c r="C40" s="91"/>
      <c r="D40" s="98"/>
      <c r="E40" s="204" t="s">
        <v>77</v>
      </c>
      <c r="F40" s="43">
        <f>SUM(F41:F41)</f>
        <v>10</v>
      </c>
      <c r="G40" s="43">
        <f>SUM(G41:G41)</f>
        <v>174669</v>
      </c>
      <c r="H40" s="85"/>
      <c r="I40" s="43">
        <f>I41</f>
        <v>174699</v>
      </c>
      <c r="J40" s="43">
        <f t="shared" ref="J40:T40" si="14">J41</f>
        <v>0</v>
      </c>
      <c r="K40" s="43">
        <f t="shared" si="14"/>
        <v>0</v>
      </c>
      <c r="L40" s="43">
        <f t="shared" si="14"/>
        <v>0</v>
      </c>
      <c r="M40" s="43">
        <f t="shared" si="14"/>
        <v>0</v>
      </c>
      <c r="N40" s="43">
        <f t="shared" si="14"/>
        <v>0</v>
      </c>
      <c r="O40" s="43">
        <f t="shared" si="14"/>
        <v>0</v>
      </c>
      <c r="P40" s="43">
        <f t="shared" si="14"/>
        <v>0</v>
      </c>
      <c r="Q40" s="43">
        <f t="shared" si="14"/>
        <v>0</v>
      </c>
      <c r="R40" s="43">
        <f t="shared" si="14"/>
        <v>0</v>
      </c>
      <c r="S40" s="43">
        <f t="shared" si="14"/>
        <v>0</v>
      </c>
      <c r="T40" s="43">
        <f t="shared" si="14"/>
        <v>0</v>
      </c>
      <c r="U40" s="43">
        <f t="shared" ref="U40" si="15">SUM(U41:U41)</f>
        <v>174699</v>
      </c>
      <c r="V40" s="15"/>
      <c r="W40" s="232" t="s">
        <v>237</v>
      </c>
    </row>
    <row r="41" spans="1:23">
      <c r="A41" s="11" t="str">
        <f t="shared" si="13"/>
        <v>.07</v>
      </c>
      <c r="B41" s="197"/>
      <c r="C41" s="198" t="s">
        <v>56</v>
      </c>
      <c r="D41" s="197"/>
      <c r="E41" s="199" t="s">
        <v>80</v>
      </c>
      <c r="F41" s="155">
        <v>10</v>
      </c>
      <c r="G41" s="155">
        <f>+F41+174659</f>
        <v>174669</v>
      </c>
      <c r="H41" s="85"/>
      <c r="I41" s="205">
        <v>174699</v>
      </c>
      <c r="J41" s="205">
        <v>0</v>
      </c>
      <c r="K41" s="205">
        <v>0</v>
      </c>
      <c r="L41" s="205">
        <v>0</v>
      </c>
      <c r="M41" s="205">
        <v>0</v>
      </c>
      <c r="N41" s="205">
        <v>0</v>
      </c>
      <c r="O41" s="205">
        <v>0</v>
      </c>
      <c r="P41" s="205">
        <v>0</v>
      </c>
      <c r="Q41" s="205">
        <v>0</v>
      </c>
      <c r="R41" s="205">
        <v>0</v>
      </c>
      <c r="S41" s="205">
        <v>0</v>
      </c>
      <c r="T41" s="205">
        <v>0</v>
      </c>
      <c r="U41" s="155">
        <f>+SUM(I41:T41)</f>
        <v>174699</v>
      </c>
      <c r="V41" s="15"/>
      <c r="W41" s="232"/>
    </row>
    <row r="42" spans="1:23">
      <c r="F42" s="17"/>
      <c r="G42" s="17"/>
      <c r="H42" s="17"/>
      <c r="I42" s="17"/>
      <c r="J42" s="17"/>
      <c r="K42" s="106"/>
      <c r="L42" s="106"/>
      <c r="M42" s="106"/>
      <c r="N42" s="106"/>
      <c r="O42" s="107"/>
      <c r="P42" s="17"/>
      <c r="Q42" s="17"/>
      <c r="R42" s="17"/>
      <c r="S42" s="17"/>
      <c r="T42" s="17"/>
      <c r="U42" s="17"/>
    </row>
    <row r="43" spans="1:23" hidden="1">
      <c r="B43" s="218" t="s">
        <v>82</v>
      </c>
      <c r="C43" s="219"/>
      <c r="D43" s="219"/>
      <c r="E43" s="219"/>
      <c r="F43" s="51">
        <f>+F15</f>
        <v>99455587</v>
      </c>
      <c r="G43" s="27"/>
      <c r="I43" s="51">
        <f t="shared" ref="I43:U43" si="16">+I15</f>
        <v>1500315</v>
      </c>
      <c r="J43" s="51">
        <f t="shared" si="16"/>
        <v>709677</v>
      </c>
      <c r="K43" s="51">
        <f t="shared" si="16"/>
        <v>3538597</v>
      </c>
      <c r="L43" s="51">
        <f t="shared" si="16"/>
        <v>12943137</v>
      </c>
      <c r="M43" s="51">
        <f t="shared" si="16"/>
        <v>14353964</v>
      </c>
      <c r="N43" s="51">
        <f t="shared" si="16"/>
        <v>7661250</v>
      </c>
      <c r="O43" s="51">
        <f t="shared" si="16"/>
        <v>14860487</v>
      </c>
      <c r="P43" s="51">
        <f t="shared" si="16"/>
        <v>6633656</v>
      </c>
      <c r="Q43" s="51">
        <f t="shared" si="16"/>
        <v>15747930</v>
      </c>
      <c r="R43" s="51">
        <f t="shared" si="16"/>
        <v>1997031</v>
      </c>
      <c r="S43" s="51">
        <f t="shared" si="16"/>
        <v>20729808</v>
      </c>
      <c r="T43" s="51">
        <f t="shared" si="16"/>
        <v>249863</v>
      </c>
      <c r="U43" s="51">
        <f t="shared" si="16"/>
        <v>100925715</v>
      </c>
    </row>
    <row r="44" spans="1:23" hidden="1">
      <c r="B44" s="123" t="s">
        <v>83</v>
      </c>
      <c r="C44" s="124"/>
      <c r="D44" s="124"/>
      <c r="E44" s="124"/>
      <c r="F44" s="51">
        <f>-(F39+F40)</f>
        <v>-20</v>
      </c>
      <c r="G44" s="27"/>
      <c r="I44" s="51">
        <f>-(I39+I40)</f>
        <v>-1470148</v>
      </c>
      <c r="J44" s="51">
        <f t="shared" ref="J44:U44" si="17">-(J39+J40)</f>
        <v>0</v>
      </c>
      <c r="K44" s="51">
        <f t="shared" si="17"/>
        <v>0</v>
      </c>
      <c r="L44" s="51">
        <f t="shared" si="17"/>
        <v>0</v>
      </c>
      <c r="M44" s="51">
        <f t="shared" si="17"/>
        <v>0</v>
      </c>
      <c r="N44" s="51">
        <f t="shared" si="17"/>
        <v>0</v>
      </c>
      <c r="O44" s="51">
        <f t="shared" si="17"/>
        <v>0</v>
      </c>
      <c r="P44" s="51">
        <f t="shared" si="17"/>
        <v>0</v>
      </c>
      <c r="Q44" s="51">
        <f t="shared" si="17"/>
        <v>0</v>
      </c>
      <c r="R44" s="51">
        <f t="shared" si="17"/>
        <v>0</v>
      </c>
      <c r="S44" s="51">
        <f t="shared" si="17"/>
        <v>0</v>
      </c>
      <c r="T44" s="51">
        <f t="shared" si="17"/>
        <v>0</v>
      </c>
      <c r="U44" s="51">
        <f t="shared" si="17"/>
        <v>-1470148</v>
      </c>
    </row>
    <row r="45" spans="1:23" hidden="1">
      <c r="B45" s="222" t="s">
        <v>84</v>
      </c>
      <c r="C45" s="222"/>
      <c r="D45" s="222"/>
      <c r="E45" s="222"/>
      <c r="F45" s="51">
        <f>+F43+F44</f>
        <v>99455567</v>
      </c>
      <c r="G45" s="27"/>
      <c r="I45" s="51">
        <f t="shared" ref="I45:U45" si="18">+I43+I44</f>
        <v>30167</v>
      </c>
      <c r="J45" s="51">
        <f t="shared" si="18"/>
        <v>709677</v>
      </c>
      <c r="K45" s="51">
        <f t="shared" si="18"/>
        <v>3538597</v>
      </c>
      <c r="L45" s="51">
        <f t="shared" si="18"/>
        <v>12943137</v>
      </c>
      <c r="M45" s="51">
        <f t="shared" si="18"/>
        <v>14353964</v>
      </c>
      <c r="N45" s="51">
        <f t="shared" si="18"/>
        <v>7661250</v>
      </c>
      <c r="O45" s="51">
        <f t="shared" si="18"/>
        <v>14860487</v>
      </c>
      <c r="P45" s="51">
        <f t="shared" si="18"/>
        <v>6633656</v>
      </c>
      <c r="Q45" s="51">
        <f t="shared" si="18"/>
        <v>15747930</v>
      </c>
      <c r="R45" s="51">
        <f t="shared" si="18"/>
        <v>1997031</v>
      </c>
      <c r="S45" s="51">
        <f t="shared" si="18"/>
        <v>20729808</v>
      </c>
      <c r="T45" s="51">
        <f t="shared" si="18"/>
        <v>249863</v>
      </c>
      <c r="U45" s="51">
        <f t="shared" si="18"/>
        <v>99455567</v>
      </c>
    </row>
    <row r="46" spans="1:23">
      <c r="B46" s="31"/>
      <c r="C46" s="14"/>
      <c r="F46" s="27"/>
      <c r="G46" s="27"/>
      <c r="I46" s="27"/>
      <c r="J46" s="27"/>
      <c r="K46" s="27"/>
      <c r="L46" s="27"/>
      <c r="M46" s="27"/>
      <c r="N46" s="27"/>
      <c r="O46" s="27"/>
      <c r="P46" s="27"/>
      <c r="Q46" s="27"/>
      <c r="R46" s="27"/>
      <c r="S46" s="27"/>
      <c r="T46" s="27"/>
      <c r="U46" s="27"/>
    </row>
    <row r="47" spans="1:23">
      <c r="J47" s="15"/>
      <c r="S47" s="15"/>
      <c r="T47" s="15"/>
    </row>
    <row r="48" spans="1:23" s="4" customFormat="1" hidden="1">
      <c r="B48" s="213" t="s">
        <v>30</v>
      </c>
      <c r="C48" s="214"/>
      <c r="D48" s="214"/>
      <c r="E48" s="214"/>
      <c r="F48" s="215"/>
      <c r="G48" s="184"/>
      <c r="I48" s="50">
        <f t="shared" ref="I48:U48" si="19">+I49+I50</f>
        <v>0</v>
      </c>
      <c r="J48" s="50">
        <f t="shared" si="19"/>
        <v>0</v>
      </c>
      <c r="K48" s="50">
        <f t="shared" si="19"/>
        <v>0</v>
      </c>
      <c r="L48" s="50"/>
      <c r="M48" s="50">
        <f t="shared" si="19"/>
        <v>0</v>
      </c>
      <c r="N48" s="50">
        <f t="shared" si="19"/>
        <v>0</v>
      </c>
      <c r="O48" s="50">
        <f t="shared" si="19"/>
        <v>0</v>
      </c>
      <c r="P48" s="50">
        <f t="shared" si="19"/>
        <v>0</v>
      </c>
      <c r="Q48" s="50">
        <f t="shared" si="19"/>
        <v>0</v>
      </c>
      <c r="R48" s="50">
        <f t="shared" si="19"/>
        <v>0</v>
      </c>
      <c r="S48" s="50">
        <f t="shared" si="19"/>
        <v>0</v>
      </c>
      <c r="T48" s="50">
        <f t="shared" si="19"/>
        <v>0</v>
      </c>
      <c r="U48" s="51">
        <f t="shared" si="19"/>
        <v>0</v>
      </c>
    </row>
    <row r="49" spans="1:21" s="4" customFormat="1" hidden="1">
      <c r="B49" s="120" t="s">
        <v>24</v>
      </c>
      <c r="C49" s="125"/>
      <c r="D49" s="125"/>
      <c r="E49" s="125"/>
      <c r="F49" s="126"/>
      <c r="G49" s="184"/>
      <c r="I49" s="50">
        <v>0</v>
      </c>
      <c r="J49" s="50">
        <v>0</v>
      </c>
      <c r="K49" s="50">
        <v>0</v>
      </c>
      <c r="L49" s="50"/>
      <c r="M49" s="50">
        <v>0</v>
      </c>
      <c r="N49" s="50">
        <v>0</v>
      </c>
      <c r="O49" s="50">
        <v>0</v>
      </c>
      <c r="P49" s="50">
        <v>0</v>
      </c>
      <c r="Q49" s="50">
        <v>0</v>
      </c>
      <c r="R49" s="50">
        <v>0</v>
      </c>
      <c r="S49" s="50">
        <v>0</v>
      </c>
      <c r="T49" s="50">
        <v>0</v>
      </c>
      <c r="U49" s="49">
        <v>0</v>
      </c>
    </row>
    <row r="50" spans="1:21" s="4" customFormat="1" hidden="1">
      <c r="B50" s="120" t="s">
        <v>85</v>
      </c>
      <c r="C50" s="121"/>
      <c r="D50" s="121"/>
      <c r="E50" s="121"/>
      <c r="F50" s="122"/>
      <c r="G50" s="183"/>
      <c r="I50" s="24">
        <f t="shared" ref="I50:U50" si="20">+SUM(I51:I58)</f>
        <v>0</v>
      </c>
      <c r="J50" s="24">
        <f t="shared" si="20"/>
        <v>0</v>
      </c>
      <c r="K50" s="24">
        <f t="shared" si="20"/>
        <v>0</v>
      </c>
      <c r="L50" s="24"/>
      <c r="M50" s="24">
        <f t="shared" si="20"/>
        <v>0</v>
      </c>
      <c r="N50" s="24">
        <f t="shared" si="20"/>
        <v>0</v>
      </c>
      <c r="O50" s="24">
        <f t="shared" si="20"/>
        <v>0</v>
      </c>
      <c r="P50" s="24">
        <f t="shared" si="20"/>
        <v>0</v>
      </c>
      <c r="Q50" s="24">
        <f t="shared" si="20"/>
        <v>0</v>
      </c>
      <c r="R50" s="24">
        <f t="shared" si="20"/>
        <v>0</v>
      </c>
      <c r="S50" s="24">
        <f t="shared" si="20"/>
        <v>0</v>
      </c>
      <c r="T50" s="24">
        <f t="shared" si="20"/>
        <v>0</v>
      </c>
      <c r="U50" s="25">
        <f t="shared" si="20"/>
        <v>0</v>
      </c>
    </row>
    <row r="51" spans="1:21" s="4" customFormat="1" ht="15" hidden="1">
      <c r="A51" s="55" t="s">
        <v>86</v>
      </c>
      <c r="B51" s="94"/>
      <c r="C51" s="136" t="s">
        <v>87</v>
      </c>
      <c r="D51" s="136"/>
      <c r="E51" s="136"/>
      <c r="F51" s="103"/>
      <c r="G51" s="133"/>
      <c r="I51" s="101">
        <v>0</v>
      </c>
      <c r="J51" s="101">
        <v>0</v>
      </c>
      <c r="K51" s="101">
        <v>0</v>
      </c>
      <c r="L51" s="101"/>
      <c r="M51" s="101">
        <v>0</v>
      </c>
      <c r="N51" s="101">
        <v>0</v>
      </c>
      <c r="O51" s="101">
        <v>0</v>
      </c>
      <c r="P51" s="101">
        <v>0</v>
      </c>
      <c r="Q51" s="101">
        <v>0</v>
      </c>
      <c r="R51" s="101">
        <v>0</v>
      </c>
      <c r="S51" s="101">
        <v>0</v>
      </c>
      <c r="T51" s="101">
        <v>0</v>
      </c>
      <c r="U51" s="57">
        <f t="shared" ref="U51:U58" si="21">+SUM(I51:T51)</f>
        <v>0</v>
      </c>
    </row>
    <row r="52" spans="1:21" s="4" customFormat="1" ht="15" hidden="1">
      <c r="A52" s="55" t="s">
        <v>88</v>
      </c>
      <c r="B52" s="94"/>
      <c r="C52" s="137" t="s">
        <v>89</v>
      </c>
      <c r="D52" s="137"/>
      <c r="E52" s="137"/>
      <c r="F52" s="114"/>
      <c r="G52" s="133"/>
      <c r="I52" s="104">
        <v>0</v>
      </c>
      <c r="J52" s="104">
        <v>0</v>
      </c>
      <c r="K52" s="104">
        <v>0</v>
      </c>
      <c r="L52" s="104"/>
      <c r="M52" s="104">
        <v>0</v>
      </c>
      <c r="N52" s="104">
        <v>0</v>
      </c>
      <c r="O52" s="104">
        <v>0</v>
      </c>
      <c r="P52" s="104">
        <v>0</v>
      </c>
      <c r="Q52" s="104">
        <v>0</v>
      </c>
      <c r="R52" s="104">
        <v>0</v>
      </c>
      <c r="S52" s="104">
        <v>0</v>
      </c>
      <c r="T52" s="104">
        <v>0</v>
      </c>
      <c r="U52" s="57">
        <f t="shared" si="21"/>
        <v>0</v>
      </c>
    </row>
    <row r="53" spans="1:21" s="4" customFormat="1" ht="15" hidden="1">
      <c r="A53" s="55" t="s">
        <v>90</v>
      </c>
      <c r="B53" s="94"/>
      <c r="C53" s="137" t="s">
        <v>91</v>
      </c>
      <c r="D53" s="137"/>
      <c r="E53" s="137"/>
      <c r="F53" s="114"/>
      <c r="G53" s="133"/>
      <c r="I53" s="104">
        <v>0</v>
      </c>
      <c r="J53" s="104">
        <v>0</v>
      </c>
      <c r="K53" s="104">
        <v>0</v>
      </c>
      <c r="L53" s="104"/>
      <c r="M53" s="104">
        <v>0</v>
      </c>
      <c r="N53" s="104">
        <v>0</v>
      </c>
      <c r="O53" s="104">
        <v>0</v>
      </c>
      <c r="P53" s="104">
        <v>0</v>
      </c>
      <c r="Q53" s="104">
        <v>0</v>
      </c>
      <c r="R53" s="104">
        <v>0</v>
      </c>
      <c r="S53" s="104">
        <v>0</v>
      </c>
      <c r="T53" s="104">
        <v>0</v>
      </c>
      <c r="U53" s="57">
        <f t="shared" si="21"/>
        <v>0</v>
      </c>
    </row>
    <row r="54" spans="1:21" s="4" customFormat="1" ht="15" hidden="1">
      <c r="A54" s="55" t="s">
        <v>92</v>
      </c>
      <c r="B54" s="94"/>
      <c r="C54" s="137" t="s">
        <v>93</v>
      </c>
      <c r="D54" s="137"/>
      <c r="E54" s="137"/>
      <c r="F54" s="114"/>
      <c r="G54" s="133"/>
      <c r="I54" s="104">
        <v>0</v>
      </c>
      <c r="J54" s="104">
        <v>0</v>
      </c>
      <c r="K54" s="104">
        <v>0</v>
      </c>
      <c r="L54" s="104"/>
      <c r="M54" s="104">
        <v>0</v>
      </c>
      <c r="N54" s="104">
        <v>0</v>
      </c>
      <c r="O54" s="104">
        <v>0</v>
      </c>
      <c r="P54" s="104">
        <v>0</v>
      </c>
      <c r="Q54" s="104">
        <v>0</v>
      </c>
      <c r="R54" s="104">
        <v>0</v>
      </c>
      <c r="S54" s="104">
        <v>0</v>
      </c>
      <c r="T54" s="104">
        <v>0</v>
      </c>
      <c r="U54" s="57">
        <f t="shared" si="21"/>
        <v>0</v>
      </c>
    </row>
    <row r="55" spans="1:21" s="4" customFormat="1" ht="15" hidden="1">
      <c r="A55" s="55" t="s">
        <v>94</v>
      </c>
      <c r="B55" s="94"/>
      <c r="C55" s="137" t="s">
        <v>95</v>
      </c>
      <c r="D55" s="137"/>
      <c r="E55" s="137"/>
      <c r="F55" s="114"/>
      <c r="G55" s="133"/>
      <c r="I55" s="104">
        <v>0</v>
      </c>
      <c r="J55" s="104">
        <v>0</v>
      </c>
      <c r="K55" s="104">
        <v>0</v>
      </c>
      <c r="L55" s="104"/>
      <c r="M55" s="104">
        <v>0</v>
      </c>
      <c r="N55" s="104">
        <v>0</v>
      </c>
      <c r="O55" s="104">
        <v>0</v>
      </c>
      <c r="P55" s="104">
        <v>0</v>
      </c>
      <c r="Q55" s="104">
        <v>0</v>
      </c>
      <c r="R55" s="104">
        <v>0</v>
      </c>
      <c r="S55" s="104">
        <v>0</v>
      </c>
      <c r="T55" s="104">
        <v>0</v>
      </c>
      <c r="U55" s="57">
        <f t="shared" si="21"/>
        <v>0</v>
      </c>
    </row>
    <row r="56" spans="1:21" s="4" customFormat="1" ht="15" hidden="1">
      <c r="A56" s="55" t="s">
        <v>96</v>
      </c>
      <c r="B56" s="94"/>
      <c r="C56" s="137" t="s">
        <v>97</v>
      </c>
      <c r="D56" s="137"/>
      <c r="E56" s="137"/>
      <c r="F56" s="114"/>
      <c r="G56" s="133"/>
      <c r="I56" s="104">
        <v>0</v>
      </c>
      <c r="J56" s="104">
        <v>0</v>
      </c>
      <c r="K56" s="104">
        <v>0</v>
      </c>
      <c r="L56" s="104"/>
      <c r="M56" s="104">
        <v>0</v>
      </c>
      <c r="N56" s="104">
        <v>0</v>
      </c>
      <c r="O56" s="104">
        <v>0</v>
      </c>
      <c r="P56" s="104">
        <v>0</v>
      </c>
      <c r="Q56" s="104">
        <v>0</v>
      </c>
      <c r="R56" s="104">
        <v>0</v>
      </c>
      <c r="S56" s="104">
        <v>0</v>
      </c>
      <c r="T56" s="104">
        <v>0</v>
      </c>
      <c r="U56" s="57">
        <f t="shared" si="21"/>
        <v>0</v>
      </c>
    </row>
    <row r="57" spans="1:21" s="4" customFormat="1" ht="15" hidden="1">
      <c r="A57" s="55" t="s">
        <v>98</v>
      </c>
      <c r="B57" s="94"/>
      <c r="C57" s="137" t="s">
        <v>99</v>
      </c>
      <c r="D57" s="137"/>
      <c r="E57" s="137"/>
      <c r="F57" s="114"/>
      <c r="G57" s="133"/>
      <c r="I57" s="104">
        <v>0</v>
      </c>
      <c r="J57" s="104">
        <v>0</v>
      </c>
      <c r="K57" s="104">
        <v>0</v>
      </c>
      <c r="L57" s="104"/>
      <c r="M57" s="104">
        <v>0</v>
      </c>
      <c r="N57" s="104">
        <v>0</v>
      </c>
      <c r="O57" s="104">
        <v>0</v>
      </c>
      <c r="P57" s="104">
        <v>0</v>
      </c>
      <c r="Q57" s="104">
        <v>0</v>
      </c>
      <c r="R57" s="104">
        <v>0</v>
      </c>
      <c r="S57" s="104">
        <v>0</v>
      </c>
      <c r="T57" s="104">
        <v>0</v>
      </c>
      <c r="U57" s="57">
        <f t="shared" si="21"/>
        <v>0</v>
      </c>
    </row>
    <row r="58" spans="1:21" s="4" customFormat="1" ht="15" hidden="1">
      <c r="B58" s="78"/>
      <c r="C58" s="118"/>
      <c r="D58" s="118"/>
      <c r="E58" s="118"/>
      <c r="F58" s="119"/>
      <c r="G58" s="182"/>
      <c r="I58" s="127"/>
      <c r="J58" s="127"/>
      <c r="K58" s="48"/>
      <c r="L58" s="48"/>
      <c r="M58" s="128"/>
      <c r="N58" s="48"/>
      <c r="O58" s="128"/>
      <c r="P58" s="48"/>
      <c r="Q58" s="128"/>
      <c r="R58" s="48"/>
      <c r="S58" s="128"/>
      <c r="T58" s="127"/>
      <c r="U58" s="48">
        <f t="shared" si="21"/>
        <v>0</v>
      </c>
    </row>
    <row r="59" spans="1:21">
      <c r="L59" s="15"/>
    </row>
    <row r="60" spans="1:21">
      <c r="I60" s="15"/>
      <c r="J60" s="15"/>
      <c r="K60" s="15"/>
      <c r="L60" s="15"/>
      <c r="M60" s="15"/>
      <c r="N60" s="15"/>
      <c r="O60" s="15"/>
      <c r="P60" s="15"/>
      <c r="Q60" s="15"/>
      <c r="R60" s="15"/>
      <c r="S60" s="15"/>
      <c r="T60" s="15"/>
    </row>
    <row r="61" spans="1:21">
      <c r="I61" s="15"/>
      <c r="J61" s="15"/>
      <c r="K61" s="15"/>
      <c r="L61" s="15"/>
      <c r="M61" s="15"/>
      <c r="N61" s="15"/>
      <c r="O61" s="15"/>
      <c r="P61" s="15"/>
      <c r="Q61" s="15"/>
      <c r="R61" s="15"/>
      <c r="S61" s="15"/>
      <c r="T61" s="15"/>
    </row>
    <row r="62" spans="1:21">
      <c r="I62" s="15"/>
      <c r="J62" s="15"/>
      <c r="K62" s="15"/>
      <c r="L62" s="15"/>
      <c r="M62" s="15"/>
      <c r="N62" s="15"/>
      <c r="O62" s="15"/>
      <c r="P62" s="15"/>
      <c r="Q62" s="15"/>
      <c r="R62" s="15"/>
      <c r="S62" s="15"/>
      <c r="T62" s="15"/>
    </row>
    <row r="66" spans="9:21">
      <c r="I66" s="15"/>
      <c r="J66" s="15"/>
      <c r="K66" s="15"/>
      <c r="L66" s="15"/>
      <c r="M66" s="15"/>
      <c r="N66" s="15"/>
      <c r="O66" s="15"/>
      <c r="P66" s="15"/>
      <c r="Q66" s="15"/>
      <c r="R66" s="15"/>
      <c r="S66" s="15"/>
      <c r="T66" s="15"/>
    </row>
    <row r="67" spans="9:21">
      <c r="I67" s="15"/>
      <c r="J67" s="15"/>
      <c r="K67" s="15"/>
      <c r="L67" s="15"/>
      <c r="M67" s="15"/>
      <c r="N67" s="15"/>
      <c r="O67" s="15"/>
      <c r="P67" s="15"/>
      <c r="Q67" s="15"/>
      <c r="R67" s="15"/>
      <c r="S67" s="15"/>
      <c r="T67" s="15"/>
    </row>
    <row r="74" spans="9:21">
      <c r="Q74" s="58"/>
      <c r="S74" s="15"/>
      <c r="T74" s="15"/>
      <c r="U74" s="15"/>
    </row>
    <row r="75" spans="9:21">
      <c r="Q75" s="58"/>
      <c r="S75" s="15"/>
      <c r="T75" s="15"/>
      <c r="U75" s="15"/>
    </row>
    <row r="76" spans="9:21">
      <c r="U76" s="15"/>
    </row>
    <row r="117" spans="53:53">
      <c r="BA117" s="14">
        <v>4717453</v>
      </c>
    </row>
  </sheetData>
  <mergeCells count="12">
    <mergeCell ref="W38:W39"/>
    <mergeCell ref="W40:W41"/>
    <mergeCell ref="B48:F48"/>
    <mergeCell ref="B1:K1"/>
    <mergeCell ref="B7:U7"/>
    <mergeCell ref="B43:E43"/>
    <mergeCell ref="B45:E45"/>
    <mergeCell ref="B11:B14"/>
    <mergeCell ref="C11:C14"/>
    <mergeCell ref="D11:D14"/>
    <mergeCell ref="E11:E14"/>
    <mergeCell ref="D2:E4"/>
  </mergeCells>
  <conditionalFormatting sqref="F42:G42 I42:U42">
    <cfRule type="cellIs" dxfId="8" priority="1" operator="equal">
      <formula>0</formula>
    </cfRule>
    <cfRule type="cellIs" priority="2" operator="equal">
      <formula>0</formula>
    </cfRule>
    <cfRule type="cellIs" dxfId="7" priority="3" operator="lessThan">
      <formula>0</formula>
    </cfRule>
    <cfRule type="cellIs" dxfId="6" priority="4" operator="greaterThan">
      <formula>0</formula>
    </cfRule>
  </conditionalFormatting>
  <printOptions horizontalCentered="1"/>
  <pageMargins left="0" right="0" top="0" bottom="0" header="0" footer="0"/>
  <pageSetup paperSize="14" scale="33"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BB160"/>
  <sheetViews>
    <sheetView showGridLines="0" zoomScale="60" zoomScaleNormal="60" workbookViewId="0">
      <selection activeCell="E123" sqref="E123"/>
    </sheetView>
  </sheetViews>
  <sheetFormatPr baseColWidth="10" defaultColWidth="11" defaultRowHeight="15.75"/>
  <cols>
    <col min="1" max="1" width="12.875" style="14" bestFit="1" customWidth="1"/>
    <col min="2" max="2" width="7.375" style="14" customWidth="1"/>
    <col min="3" max="3" width="6.5" style="23" customWidth="1"/>
    <col min="4" max="4" width="6.25" style="14" customWidth="1"/>
    <col min="5" max="5" width="57.625" style="14" bestFit="1" customWidth="1"/>
    <col min="6" max="6" width="16.625" style="14" bestFit="1" customWidth="1"/>
    <col min="7" max="7" width="21.375" style="14" customWidth="1"/>
    <col min="8" max="9" width="15.125" style="14" bestFit="1" customWidth="1"/>
    <col min="10" max="10" width="18.5" style="14" bestFit="1" customWidth="1"/>
    <col min="11" max="11" width="18.375" style="14" bestFit="1" customWidth="1"/>
    <col min="12" max="12" width="18.625" style="14" bestFit="1" customWidth="1"/>
    <col min="13" max="13" width="18.5" style="14" bestFit="1" customWidth="1"/>
    <col min="14" max="14" width="18.625" style="14" bestFit="1" customWidth="1"/>
    <col min="15" max="15" width="18.5" style="14" bestFit="1" customWidth="1"/>
    <col min="16" max="16" width="17.125" style="14" customWidth="1"/>
    <col min="17" max="17" width="15.875" style="14" customWidth="1"/>
    <col min="18" max="18" width="20.875" style="14" bestFit="1" customWidth="1"/>
    <col min="19" max="19" width="16.375" style="14" customWidth="1"/>
    <col min="20" max="20" width="17.625" style="14" hidden="1" customWidth="1"/>
    <col min="21" max="21" width="16.375" style="14" hidden="1" customWidth="1"/>
    <col min="22" max="22" width="63.25" style="14" customWidth="1"/>
    <col min="23" max="23" width="15" style="14" bestFit="1" customWidth="1"/>
    <col min="24" max="24" width="12.25" style="14" bestFit="1" customWidth="1"/>
    <col min="25" max="16384" width="11" style="14"/>
  </cols>
  <sheetData>
    <row r="1" spans="1:24" ht="15">
      <c r="B1" s="216"/>
      <c r="C1" s="216"/>
      <c r="D1" s="216"/>
      <c r="E1" s="216"/>
      <c r="F1" s="216"/>
      <c r="G1" s="216"/>
      <c r="H1" s="216"/>
      <c r="I1" s="216"/>
      <c r="J1" s="216"/>
    </row>
    <row r="2" spans="1:24" s="2" customFormat="1" ht="12.75">
      <c r="A2" s="7"/>
    </row>
    <row r="3" spans="1:24" ht="26.25">
      <c r="B3" s="217" t="s">
        <v>0</v>
      </c>
      <c r="C3" s="217"/>
      <c r="D3" s="217"/>
      <c r="E3" s="217"/>
      <c r="F3" s="217"/>
      <c r="G3" s="217"/>
      <c r="H3" s="217"/>
      <c r="I3" s="217"/>
      <c r="J3" s="217"/>
      <c r="K3" s="217"/>
      <c r="L3" s="217"/>
      <c r="M3" s="217"/>
      <c r="N3" s="217"/>
      <c r="O3" s="217"/>
      <c r="P3" s="217"/>
      <c r="Q3" s="217"/>
      <c r="R3" s="217"/>
      <c r="S3" s="217"/>
      <c r="T3" s="217"/>
      <c r="U3" s="217"/>
    </row>
    <row r="4" spans="1:24" ht="26.25">
      <c r="B4" s="32" t="s">
        <v>228</v>
      </c>
      <c r="C4" s="32"/>
      <c r="D4" s="32"/>
      <c r="E4" s="32"/>
      <c r="F4" s="33"/>
      <c r="G4" s="34"/>
      <c r="H4" s="34"/>
      <c r="I4" s="34"/>
      <c r="J4" s="56"/>
      <c r="K4" s="34"/>
      <c r="L4" s="35">
        <f t="shared" ref="L4:P4" si="0">+L11-L39</f>
        <v>0</v>
      </c>
      <c r="M4" s="35">
        <f t="shared" si="0"/>
        <v>0</v>
      </c>
      <c r="N4" s="35">
        <f t="shared" si="0"/>
        <v>0</v>
      </c>
      <c r="O4" s="35">
        <f t="shared" si="0"/>
        <v>0</v>
      </c>
      <c r="P4" s="35">
        <f t="shared" si="0"/>
        <v>0</v>
      </c>
      <c r="Q4" s="15"/>
      <c r="R4" s="15"/>
      <c r="S4" s="108"/>
      <c r="T4" s="15"/>
      <c r="U4" s="36"/>
    </row>
    <row r="5" spans="1:24" hidden="1">
      <c r="F5" s="11"/>
      <c r="G5" s="11"/>
      <c r="H5" s="11"/>
      <c r="I5" s="11"/>
      <c r="J5" s="5"/>
      <c r="K5" s="11"/>
      <c r="L5" s="11"/>
      <c r="M5" s="11"/>
      <c r="N5" s="11"/>
      <c r="O5" s="11"/>
      <c r="P5" s="11"/>
      <c r="Q5" s="15"/>
      <c r="R5" s="15">
        <f>+R62+R81</f>
        <v>0</v>
      </c>
      <c r="S5" s="15">
        <f>+S85</f>
        <v>0</v>
      </c>
      <c r="T5" s="15"/>
    </row>
    <row r="6" spans="1:24">
      <c r="B6" s="18"/>
      <c r="C6" s="19"/>
      <c r="D6" s="18"/>
      <c r="E6" s="18"/>
      <c r="H6" s="9" t="s">
        <v>2</v>
      </c>
      <c r="J6" s="5"/>
      <c r="K6" s="15"/>
      <c r="L6" s="15"/>
      <c r="M6" s="15"/>
      <c r="N6" s="15"/>
      <c r="O6" s="15"/>
      <c r="P6" s="15"/>
      <c r="Q6" s="15"/>
      <c r="R6" s="15"/>
      <c r="S6" s="15"/>
      <c r="T6" s="15"/>
    </row>
    <row r="7" spans="1:24" ht="18">
      <c r="B7" s="86" t="s">
        <v>3</v>
      </c>
      <c r="C7" s="87" t="s">
        <v>4</v>
      </c>
      <c r="D7" s="86" t="s">
        <v>5</v>
      </c>
      <c r="E7" s="88"/>
      <c r="F7" s="10"/>
      <c r="G7" s="21"/>
      <c r="H7" s="10"/>
      <c r="I7" s="22"/>
      <c r="J7" s="10"/>
      <c r="K7" s="10"/>
      <c r="L7" s="10"/>
      <c r="M7" s="10"/>
      <c r="N7" s="10"/>
      <c r="O7" s="10"/>
      <c r="P7" s="10"/>
      <c r="Q7" s="28"/>
      <c r="R7" s="10"/>
      <c r="S7" s="10"/>
      <c r="T7" s="29" t="s">
        <v>6</v>
      </c>
      <c r="U7" s="220" t="s">
        <v>7</v>
      </c>
      <c r="V7" s="212" t="s">
        <v>8</v>
      </c>
    </row>
    <row r="8" spans="1:24" ht="18">
      <c r="B8" s="110"/>
      <c r="C8" s="110"/>
      <c r="D8" s="110"/>
      <c r="E8" s="111" t="s">
        <v>9</v>
      </c>
      <c r="F8" s="39" t="s">
        <v>10</v>
      </c>
      <c r="G8" s="21"/>
      <c r="H8" s="39" t="s">
        <v>11</v>
      </c>
      <c r="I8" s="112" t="s">
        <v>12</v>
      </c>
      <c r="J8" s="39" t="s">
        <v>13</v>
      </c>
      <c r="K8" s="39" t="s">
        <v>14</v>
      </c>
      <c r="L8" s="39" t="s">
        <v>15</v>
      </c>
      <c r="M8" s="39" t="s">
        <v>16</v>
      </c>
      <c r="N8" s="39" t="s">
        <v>17</v>
      </c>
      <c r="O8" s="39" t="s">
        <v>18</v>
      </c>
      <c r="P8" s="39" t="s">
        <v>19</v>
      </c>
      <c r="Q8" s="40" t="s">
        <v>20</v>
      </c>
      <c r="R8" s="39" t="s">
        <v>21</v>
      </c>
      <c r="S8" s="39" t="s">
        <v>22</v>
      </c>
      <c r="T8" s="39" t="s">
        <v>23</v>
      </c>
      <c r="U8" s="221"/>
      <c r="V8" s="212"/>
    </row>
    <row r="9" spans="1:24" ht="18">
      <c r="B9" s="110"/>
      <c r="C9" s="89"/>
      <c r="D9" s="110"/>
      <c r="E9" s="111"/>
      <c r="F9" s="41" t="s">
        <v>24</v>
      </c>
      <c r="G9" s="21"/>
      <c r="H9" s="41" t="s">
        <v>25</v>
      </c>
      <c r="I9" s="41" t="s">
        <v>25</v>
      </c>
      <c r="J9" s="41" t="s">
        <v>25</v>
      </c>
      <c r="K9" s="41" t="s">
        <v>25</v>
      </c>
      <c r="L9" s="41" t="s">
        <v>25</v>
      </c>
      <c r="M9" s="41" t="s">
        <v>25</v>
      </c>
      <c r="N9" s="41" t="s">
        <v>26</v>
      </c>
      <c r="O9" s="41" t="s">
        <v>26</v>
      </c>
      <c r="P9" s="41" t="s">
        <v>26</v>
      </c>
      <c r="Q9" s="41" t="s">
        <v>26</v>
      </c>
      <c r="R9" s="41" t="s">
        <v>26</v>
      </c>
      <c r="S9" s="41" t="s">
        <v>26</v>
      </c>
      <c r="T9" s="39" t="s">
        <v>27</v>
      </c>
      <c r="U9" s="221"/>
      <c r="V9" s="212"/>
    </row>
    <row r="10" spans="1:24" ht="18" customHeight="1" thickBot="1">
      <c r="B10" s="110"/>
      <c r="C10" s="89"/>
      <c r="D10" s="110"/>
      <c r="E10" s="111"/>
      <c r="F10" s="90"/>
      <c r="G10" s="21"/>
      <c r="H10" s="41"/>
      <c r="I10" s="113"/>
      <c r="J10" s="41"/>
      <c r="K10" s="41"/>
      <c r="L10" s="41"/>
      <c r="M10" s="41"/>
      <c r="N10" s="41"/>
      <c r="O10" s="41"/>
      <c r="P10" s="41"/>
      <c r="Q10" s="42"/>
      <c r="R10" s="41"/>
      <c r="S10" s="90"/>
      <c r="T10" s="39" t="s">
        <v>101</v>
      </c>
      <c r="U10" s="226"/>
      <c r="V10" s="212"/>
    </row>
    <row r="11" spans="1:24" ht="18" hidden="1">
      <c r="A11" s="11"/>
      <c r="B11" s="69"/>
      <c r="C11" s="70"/>
      <c r="D11" s="69"/>
      <c r="E11" s="71" t="s">
        <v>102</v>
      </c>
      <c r="F11" s="54">
        <f t="shared" ref="F11" si="1">+F13+F19+F21+F25+F30+F32+F35+F39+F18+F29</f>
        <v>311217969</v>
      </c>
      <c r="G11" s="43"/>
      <c r="H11" s="54">
        <f>+H13+H19+H21+H25+H30+H32+H35+H39+H18+H29</f>
        <v>0</v>
      </c>
      <c r="I11" s="54">
        <f>+I13+I19+I21+I25+I30+I32+I35+I39+I18+I29</f>
        <v>0</v>
      </c>
      <c r="J11" s="54">
        <f>+J13+J19+J21+J25+J30+J32+J35+J39+J18+J29</f>
        <v>0</v>
      </c>
      <c r="K11" s="54">
        <f t="shared" ref="K11:U11" si="2">+K13+K19+K21+K25+K30+K32+K35+K39+K18+K29</f>
        <v>0</v>
      </c>
      <c r="L11" s="54">
        <f t="shared" si="2"/>
        <v>0</v>
      </c>
      <c r="M11" s="54">
        <f t="shared" si="2"/>
        <v>0</v>
      </c>
      <c r="N11" s="54">
        <f t="shared" si="2"/>
        <v>0</v>
      </c>
      <c r="O11" s="54">
        <f t="shared" si="2"/>
        <v>0</v>
      </c>
      <c r="P11" s="54">
        <f t="shared" si="2"/>
        <v>0</v>
      </c>
      <c r="Q11" s="54">
        <f t="shared" si="2"/>
        <v>0</v>
      </c>
      <c r="R11" s="54">
        <f>+R13+R19+R21+R25+R30+R32+R35+R39+R18+R29</f>
        <v>0</v>
      </c>
      <c r="S11" s="54">
        <f>+S13+S19+S21+S25+S30+S32+S35+S39+S18+S29</f>
        <v>0</v>
      </c>
      <c r="T11" s="54">
        <f>+T13+T19+T21+T25+T30+T32+T35+T39+T18+T29</f>
        <v>0</v>
      </c>
      <c r="U11" s="174">
        <f t="shared" si="2"/>
        <v>311217969</v>
      </c>
      <c r="V11" s="178"/>
      <c r="X11" s="15"/>
    </row>
    <row r="12" spans="1:24" ht="18" hidden="1">
      <c r="A12" s="11"/>
      <c r="B12" s="68"/>
      <c r="C12" s="64"/>
      <c r="D12" s="65"/>
      <c r="E12" s="65"/>
      <c r="F12" s="13"/>
      <c r="G12" s="43"/>
      <c r="H12" s="12"/>
      <c r="I12" s="13"/>
      <c r="J12" s="12"/>
      <c r="K12" s="12"/>
      <c r="L12" s="12"/>
      <c r="M12" s="12"/>
      <c r="N12" s="12"/>
      <c r="O12" s="12"/>
      <c r="P12" s="12"/>
      <c r="Q12" s="20"/>
      <c r="R12" s="12"/>
      <c r="S12" s="13"/>
      <c r="T12" s="12"/>
      <c r="U12" s="20"/>
      <c r="V12" s="178"/>
      <c r="W12" s="15"/>
    </row>
    <row r="13" spans="1:24" ht="18" hidden="1">
      <c r="A13" s="11" t="str">
        <f>+CONCATENATE(B13,".",C13)</f>
        <v>05.</v>
      </c>
      <c r="B13" s="95" t="s">
        <v>103</v>
      </c>
      <c r="C13" s="30"/>
      <c r="D13" s="91"/>
      <c r="E13" s="60" t="s">
        <v>36</v>
      </c>
      <c r="F13" s="109">
        <f>+F14</f>
        <v>0</v>
      </c>
      <c r="G13" s="43"/>
      <c r="H13" s="43">
        <f t="shared" ref="H13:T13" si="3">+H14</f>
        <v>0</v>
      </c>
      <c r="I13" s="43">
        <f t="shared" si="3"/>
        <v>0</v>
      </c>
      <c r="J13" s="43">
        <f t="shared" si="3"/>
        <v>0</v>
      </c>
      <c r="K13" s="43">
        <f t="shared" si="3"/>
        <v>0</v>
      </c>
      <c r="L13" s="43">
        <f t="shared" si="3"/>
        <v>0</v>
      </c>
      <c r="M13" s="43">
        <f t="shared" si="3"/>
        <v>0</v>
      </c>
      <c r="N13" s="43">
        <f t="shared" si="3"/>
        <v>0</v>
      </c>
      <c r="O13" s="43">
        <f t="shared" si="3"/>
        <v>0</v>
      </c>
      <c r="P13" s="43">
        <f t="shared" si="3"/>
        <v>0</v>
      </c>
      <c r="Q13" s="43">
        <f t="shared" si="3"/>
        <v>0</v>
      </c>
      <c r="R13" s="43">
        <f t="shared" si="3"/>
        <v>0</v>
      </c>
      <c r="S13" s="43">
        <f t="shared" si="3"/>
        <v>0</v>
      </c>
      <c r="T13" s="43">
        <f t="shared" si="3"/>
        <v>0</v>
      </c>
      <c r="U13" s="44">
        <f>+U14</f>
        <v>0</v>
      </c>
      <c r="V13" s="178"/>
    </row>
    <row r="14" spans="1:24" s="23" customFormat="1" ht="18" hidden="1">
      <c r="A14" s="11" t="str">
        <f>+CONCATENATE(B14,".",C14)</f>
        <v>05.02</v>
      </c>
      <c r="B14" s="95" t="s">
        <v>103</v>
      </c>
      <c r="C14" s="37" t="s">
        <v>42</v>
      </c>
      <c r="D14" s="91"/>
      <c r="E14" s="60" t="s">
        <v>104</v>
      </c>
      <c r="F14" s="109">
        <f>SUM(F15:F17)</f>
        <v>0</v>
      </c>
      <c r="G14" s="43"/>
      <c r="H14" s="43">
        <f t="shared" ref="H14:T14" si="4">SUM(H15:H17)</f>
        <v>0</v>
      </c>
      <c r="I14" s="43">
        <f t="shared" si="4"/>
        <v>0</v>
      </c>
      <c r="J14" s="43">
        <f t="shared" si="4"/>
        <v>0</v>
      </c>
      <c r="K14" s="43">
        <f t="shared" si="4"/>
        <v>0</v>
      </c>
      <c r="L14" s="43">
        <f t="shared" si="4"/>
        <v>0</v>
      </c>
      <c r="M14" s="43">
        <f t="shared" si="4"/>
        <v>0</v>
      </c>
      <c r="N14" s="43">
        <f t="shared" si="4"/>
        <v>0</v>
      </c>
      <c r="O14" s="43">
        <f t="shared" si="4"/>
        <v>0</v>
      </c>
      <c r="P14" s="43">
        <f t="shared" si="4"/>
        <v>0</v>
      </c>
      <c r="Q14" s="43">
        <f t="shared" si="4"/>
        <v>0</v>
      </c>
      <c r="R14" s="43">
        <f t="shared" si="4"/>
        <v>0</v>
      </c>
      <c r="S14" s="43">
        <f t="shared" si="4"/>
        <v>0</v>
      </c>
      <c r="T14" s="43">
        <f t="shared" si="4"/>
        <v>0</v>
      </c>
      <c r="U14" s="44">
        <f>SUM(U15:U17)</f>
        <v>0</v>
      </c>
      <c r="V14" s="178"/>
    </row>
    <row r="15" spans="1:24" ht="18" hidden="1">
      <c r="A15" s="11" t="str">
        <f t="shared" ref="A15:A62" si="5">+CONCATENATE(B15,".",C15)</f>
        <v>.</v>
      </c>
      <c r="B15" s="84"/>
      <c r="C15" s="37"/>
      <c r="D15" s="92"/>
      <c r="E15" s="129"/>
      <c r="F15" s="83"/>
      <c r="G15" s="43"/>
      <c r="H15" s="45"/>
      <c r="I15" s="53"/>
      <c r="J15" s="45"/>
      <c r="K15" s="45"/>
      <c r="L15" s="45"/>
      <c r="M15" s="45"/>
      <c r="N15" s="45"/>
      <c r="O15" s="45"/>
      <c r="P15" s="45"/>
      <c r="Q15" s="46"/>
      <c r="R15" s="45"/>
      <c r="S15" s="83"/>
      <c r="T15" s="45">
        <f>+SUM(H15:S15)</f>
        <v>0</v>
      </c>
      <c r="U15" s="46">
        <f>+F15-T15</f>
        <v>0</v>
      </c>
      <c r="V15" s="178"/>
    </row>
    <row r="16" spans="1:24" ht="15.75" hidden="1" customHeight="1">
      <c r="A16" s="11" t="str">
        <f t="shared" si="5"/>
        <v>.</v>
      </c>
      <c r="B16" s="84"/>
      <c r="C16" s="37"/>
      <c r="D16" s="92"/>
      <c r="E16" s="129"/>
      <c r="F16" s="83"/>
      <c r="G16" s="43"/>
      <c r="H16" s="45"/>
      <c r="I16" s="53"/>
      <c r="J16" s="45"/>
      <c r="K16" s="45"/>
      <c r="L16" s="45"/>
      <c r="M16" s="45"/>
      <c r="N16" s="45"/>
      <c r="O16" s="45"/>
      <c r="P16" s="45"/>
      <c r="Q16" s="46"/>
      <c r="R16" s="45"/>
      <c r="S16" s="83"/>
      <c r="T16" s="45">
        <f t="shared" ref="T16:T33" si="6">+SUM(H16:S16)</f>
        <v>0</v>
      </c>
      <c r="U16" s="46">
        <f>+F16-T16</f>
        <v>0</v>
      </c>
      <c r="V16" s="178"/>
    </row>
    <row r="17" spans="1:23" ht="15.75" hidden="1" customHeight="1">
      <c r="A17" s="11" t="str">
        <f t="shared" si="5"/>
        <v>.</v>
      </c>
      <c r="B17" s="84"/>
      <c r="C17" s="37"/>
      <c r="D17" s="92"/>
      <c r="E17" s="129"/>
      <c r="F17" s="83"/>
      <c r="G17" s="43"/>
      <c r="H17" s="45"/>
      <c r="I17" s="53"/>
      <c r="J17" s="45"/>
      <c r="K17" s="45"/>
      <c r="L17" s="45"/>
      <c r="M17" s="45"/>
      <c r="N17" s="45"/>
      <c r="O17" s="45"/>
      <c r="P17" s="45"/>
      <c r="Q17" s="46"/>
      <c r="R17" s="45"/>
      <c r="S17" s="83"/>
      <c r="T17" s="45">
        <f>+SUM(H17:S17)</f>
        <v>0</v>
      </c>
      <c r="U17" s="46">
        <f>+F17-T17</f>
        <v>0</v>
      </c>
      <c r="V17" s="178"/>
    </row>
    <row r="18" spans="1:23" ht="15.75" hidden="1" customHeight="1">
      <c r="A18" s="11" t="str">
        <f>+CONCATENATE(B18,".",C18)</f>
        <v>06.</v>
      </c>
      <c r="B18" s="95" t="s">
        <v>66</v>
      </c>
      <c r="C18" s="37"/>
      <c r="D18" s="92"/>
      <c r="E18" s="60" t="s">
        <v>105</v>
      </c>
      <c r="F18" s="109">
        <v>0</v>
      </c>
      <c r="G18" s="43"/>
      <c r="H18" s="43">
        <v>0</v>
      </c>
      <c r="I18" s="43">
        <v>0</v>
      </c>
      <c r="J18" s="43">
        <v>0</v>
      </c>
      <c r="K18" s="43">
        <v>0</v>
      </c>
      <c r="L18" s="43">
        <v>0</v>
      </c>
      <c r="M18" s="43">
        <v>0</v>
      </c>
      <c r="N18" s="43">
        <v>0</v>
      </c>
      <c r="O18" s="43">
        <v>0</v>
      </c>
      <c r="P18" s="43">
        <v>0</v>
      </c>
      <c r="Q18" s="43">
        <v>0</v>
      </c>
      <c r="R18" s="43">
        <v>0</v>
      </c>
      <c r="S18" s="43">
        <v>0</v>
      </c>
      <c r="T18" s="45"/>
      <c r="U18" s="46"/>
      <c r="V18" s="178"/>
    </row>
    <row r="19" spans="1:23" ht="13.5" hidden="1" customHeight="1">
      <c r="A19" s="11" t="str">
        <f t="shared" si="5"/>
        <v>07.</v>
      </c>
      <c r="B19" s="95" t="s">
        <v>56</v>
      </c>
      <c r="C19" s="30"/>
      <c r="D19" s="91"/>
      <c r="E19" s="60" t="s">
        <v>106</v>
      </c>
      <c r="F19" s="109">
        <f>+F20</f>
        <v>0</v>
      </c>
      <c r="G19" s="43"/>
      <c r="H19" s="43">
        <f t="shared" ref="H19:U19" si="7">+H20</f>
        <v>0</v>
      </c>
      <c r="I19" s="43">
        <f t="shared" si="7"/>
        <v>0</v>
      </c>
      <c r="J19" s="43">
        <f t="shared" si="7"/>
        <v>0</v>
      </c>
      <c r="K19" s="43">
        <f t="shared" si="7"/>
        <v>0</v>
      </c>
      <c r="L19" s="43">
        <f t="shared" si="7"/>
        <v>0</v>
      </c>
      <c r="M19" s="43">
        <f t="shared" si="7"/>
        <v>0</v>
      </c>
      <c r="N19" s="43">
        <f t="shared" si="7"/>
        <v>0</v>
      </c>
      <c r="O19" s="43">
        <f t="shared" si="7"/>
        <v>0</v>
      </c>
      <c r="P19" s="43">
        <f t="shared" si="7"/>
        <v>0</v>
      </c>
      <c r="Q19" s="43">
        <f t="shared" si="7"/>
        <v>0</v>
      </c>
      <c r="R19" s="43">
        <f t="shared" si="7"/>
        <v>0</v>
      </c>
      <c r="S19" s="43">
        <f t="shared" si="7"/>
        <v>0</v>
      </c>
      <c r="T19" s="43">
        <f t="shared" si="7"/>
        <v>0</v>
      </c>
      <c r="U19" s="44">
        <f t="shared" si="7"/>
        <v>0</v>
      </c>
      <c r="V19" s="178"/>
    </row>
    <row r="20" spans="1:23" ht="15.75" hidden="1" customHeight="1">
      <c r="A20" s="11" t="str">
        <f t="shared" si="5"/>
        <v>.02</v>
      </c>
      <c r="B20" s="95"/>
      <c r="C20" s="75" t="s">
        <v>42</v>
      </c>
      <c r="D20" s="82"/>
      <c r="E20" s="129" t="s">
        <v>107</v>
      </c>
      <c r="F20" s="83"/>
      <c r="G20" s="43"/>
      <c r="H20" s="45"/>
      <c r="I20" s="83"/>
      <c r="J20" s="45"/>
      <c r="K20" s="45"/>
      <c r="L20" s="45"/>
      <c r="M20" s="45"/>
      <c r="N20" s="45"/>
      <c r="O20" s="45"/>
      <c r="P20" s="45"/>
      <c r="Q20" s="46"/>
      <c r="R20" s="45"/>
      <c r="S20" s="83"/>
      <c r="T20" s="45">
        <f t="shared" si="6"/>
        <v>0</v>
      </c>
      <c r="U20" s="46">
        <f>+F20-T20</f>
        <v>0</v>
      </c>
      <c r="V20" s="178"/>
    </row>
    <row r="21" spans="1:23" ht="18" hidden="1">
      <c r="A21" s="11" t="str">
        <f t="shared" si="5"/>
        <v>08.</v>
      </c>
      <c r="B21" s="95" t="s">
        <v>108</v>
      </c>
      <c r="C21" s="30"/>
      <c r="D21" s="91"/>
      <c r="E21" s="60" t="s">
        <v>109</v>
      </c>
      <c r="F21" s="109">
        <f>+F22+F24</f>
        <v>10</v>
      </c>
      <c r="G21" s="43"/>
      <c r="H21" s="43">
        <f>SUM(H22:H24)</f>
        <v>0</v>
      </c>
      <c r="I21" s="109">
        <f t="shared" ref="I21:S21" si="8">SUM(I22:I24)</f>
        <v>0</v>
      </c>
      <c r="J21" s="43">
        <f t="shared" si="8"/>
        <v>0</v>
      </c>
      <c r="K21" s="43">
        <f t="shared" si="8"/>
        <v>0</v>
      </c>
      <c r="L21" s="43">
        <f t="shared" si="8"/>
        <v>0</v>
      </c>
      <c r="M21" s="43">
        <f t="shared" si="8"/>
        <v>0</v>
      </c>
      <c r="N21" s="43">
        <f t="shared" si="8"/>
        <v>0</v>
      </c>
      <c r="O21" s="43">
        <f t="shared" si="8"/>
        <v>0</v>
      </c>
      <c r="P21" s="43">
        <f t="shared" si="8"/>
        <v>0</v>
      </c>
      <c r="Q21" s="44">
        <f t="shared" si="8"/>
        <v>0</v>
      </c>
      <c r="R21" s="43">
        <f t="shared" si="8"/>
        <v>0</v>
      </c>
      <c r="S21" s="109">
        <f t="shared" si="8"/>
        <v>0</v>
      </c>
      <c r="T21" s="43">
        <f>SUM(T22:T24)</f>
        <v>0</v>
      </c>
      <c r="U21" s="44">
        <f>SUM(U22:U24)</f>
        <v>10</v>
      </c>
      <c r="V21" s="178"/>
    </row>
    <row r="22" spans="1:23" ht="18" hidden="1">
      <c r="A22" s="11" t="str">
        <f t="shared" si="5"/>
        <v>.01</v>
      </c>
      <c r="B22" s="84"/>
      <c r="C22" s="37" t="s">
        <v>37</v>
      </c>
      <c r="D22" s="82"/>
      <c r="E22" s="129" t="s">
        <v>110</v>
      </c>
      <c r="F22" s="83">
        <v>10</v>
      </c>
      <c r="G22" s="43"/>
      <c r="H22" s="45"/>
      <c r="I22" s="53"/>
      <c r="J22" s="45"/>
      <c r="K22" s="45"/>
      <c r="L22" s="45"/>
      <c r="M22" s="45"/>
      <c r="N22" s="45"/>
      <c r="O22" s="45"/>
      <c r="P22" s="45"/>
      <c r="Q22" s="46"/>
      <c r="R22" s="45"/>
      <c r="S22" s="83"/>
      <c r="T22" s="45">
        <f t="shared" si="6"/>
        <v>0</v>
      </c>
      <c r="U22" s="46">
        <f>+F22-T22</f>
        <v>10</v>
      </c>
      <c r="V22" s="178"/>
    </row>
    <row r="23" spans="1:23" ht="15.75" hidden="1" customHeight="1">
      <c r="A23" s="11" t="str">
        <f t="shared" si="5"/>
        <v>.02</v>
      </c>
      <c r="B23" s="84"/>
      <c r="C23" s="37" t="s">
        <v>42</v>
      </c>
      <c r="D23" s="82"/>
      <c r="E23" s="129" t="s">
        <v>111</v>
      </c>
      <c r="F23" s="83"/>
      <c r="G23" s="43"/>
      <c r="H23" s="45"/>
      <c r="I23" s="83"/>
      <c r="J23" s="45"/>
      <c r="K23" s="45"/>
      <c r="L23" s="45"/>
      <c r="M23" s="45"/>
      <c r="N23" s="45"/>
      <c r="O23" s="45"/>
      <c r="P23" s="45"/>
      <c r="Q23" s="46"/>
      <c r="R23" s="45"/>
      <c r="S23" s="83"/>
      <c r="T23" s="45">
        <f t="shared" si="6"/>
        <v>0</v>
      </c>
      <c r="U23" s="46">
        <f>+F23-T23</f>
        <v>0</v>
      </c>
      <c r="V23" s="178"/>
    </row>
    <row r="24" spans="1:23" ht="18" hidden="1">
      <c r="A24" s="11" t="str">
        <f t="shared" si="5"/>
        <v>.99</v>
      </c>
      <c r="B24" s="100"/>
      <c r="C24" s="37">
        <v>99</v>
      </c>
      <c r="D24" s="82"/>
      <c r="E24" s="129" t="s">
        <v>112</v>
      </c>
      <c r="F24" s="83"/>
      <c r="G24" s="43"/>
      <c r="H24" s="45"/>
      <c r="I24" s="83"/>
      <c r="J24" s="45"/>
      <c r="K24" s="45"/>
      <c r="L24" s="45"/>
      <c r="M24" s="45"/>
      <c r="N24" s="45"/>
      <c r="O24" s="45"/>
      <c r="P24" s="45"/>
      <c r="Q24" s="46"/>
      <c r="R24" s="45"/>
      <c r="S24" s="83"/>
      <c r="T24" s="45">
        <f t="shared" si="6"/>
        <v>0</v>
      </c>
      <c r="U24" s="46">
        <f>+F24-T24</f>
        <v>0</v>
      </c>
      <c r="V24" s="178"/>
    </row>
    <row r="25" spans="1:23" ht="18" hidden="1">
      <c r="A25" s="11" t="str">
        <f t="shared" si="5"/>
        <v>09.</v>
      </c>
      <c r="B25" s="98" t="s">
        <v>113</v>
      </c>
      <c r="C25" s="30"/>
      <c r="D25" s="91"/>
      <c r="E25" s="60" t="s">
        <v>114</v>
      </c>
      <c r="F25" s="109">
        <f>+F26</f>
        <v>311217949</v>
      </c>
      <c r="G25" s="43"/>
      <c r="H25" s="43">
        <f t="shared" ref="H25:S25" si="9">+H26</f>
        <v>0</v>
      </c>
      <c r="I25" s="43">
        <f t="shared" si="9"/>
        <v>0</v>
      </c>
      <c r="J25" s="43">
        <f t="shared" si="9"/>
        <v>0</v>
      </c>
      <c r="K25" s="43">
        <f t="shared" si="9"/>
        <v>0</v>
      </c>
      <c r="L25" s="43">
        <f t="shared" si="9"/>
        <v>0</v>
      </c>
      <c r="M25" s="43">
        <f t="shared" si="9"/>
        <v>0</v>
      </c>
      <c r="N25" s="43">
        <f t="shared" si="9"/>
        <v>0</v>
      </c>
      <c r="O25" s="43">
        <f t="shared" si="9"/>
        <v>0</v>
      </c>
      <c r="P25" s="43">
        <f t="shared" si="9"/>
        <v>0</v>
      </c>
      <c r="Q25" s="43">
        <f t="shared" si="9"/>
        <v>0</v>
      </c>
      <c r="R25" s="43">
        <f t="shared" si="9"/>
        <v>0</v>
      </c>
      <c r="S25" s="43">
        <f t="shared" si="9"/>
        <v>0</v>
      </c>
      <c r="T25" s="43">
        <f>+T26</f>
        <v>0</v>
      </c>
      <c r="U25" s="44">
        <f>+U26</f>
        <v>311217949</v>
      </c>
      <c r="V25" s="178"/>
    </row>
    <row r="26" spans="1:23" ht="18" hidden="1">
      <c r="A26" s="11" t="str">
        <f t="shared" si="5"/>
        <v>.01</v>
      </c>
      <c r="B26" s="98"/>
      <c r="C26" s="37" t="s">
        <v>37</v>
      </c>
      <c r="D26" s="91"/>
      <c r="E26" s="60" t="s">
        <v>115</v>
      </c>
      <c r="F26" s="109">
        <f t="shared" ref="F26:S26" si="10">+F27+F28</f>
        <v>311217949</v>
      </c>
      <c r="G26" s="43"/>
      <c r="H26" s="43">
        <f>+H27+H28</f>
        <v>0</v>
      </c>
      <c r="I26" s="43">
        <f t="shared" si="10"/>
        <v>0</v>
      </c>
      <c r="J26" s="43">
        <f t="shared" si="10"/>
        <v>0</v>
      </c>
      <c r="K26" s="43">
        <f t="shared" si="10"/>
        <v>0</v>
      </c>
      <c r="L26" s="43">
        <f t="shared" si="10"/>
        <v>0</v>
      </c>
      <c r="M26" s="43">
        <f t="shared" si="10"/>
        <v>0</v>
      </c>
      <c r="N26" s="43">
        <f t="shared" si="10"/>
        <v>0</v>
      </c>
      <c r="O26" s="43">
        <f t="shared" si="10"/>
        <v>0</v>
      </c>
      <c r="P26" s="43">
        <f t="shared" si="10"/>
        <v>0</v>
      </c>
      <c r="Q26" s="43">
        <f t="shared" si="10"/>
        <v>0</v>
      </c>
      <c r="R26" s="43">
        <f t="shared" si="10"/>
        <v>0</v>
      </c>
      <c r="S26" s="43">
        <f t="shared" si="10"/>
        <v>0</v>
      </c>
      <c r="T26" s="43">
        <f>+T27+T28</f>
        <v>0</v>
      </c>
      <c r="U26" s="44">
        <f>+U27+U28</f>
        <v>311217949</v>
      </c>
      <c r="V26" s="178"/>
    </row>
    <row r="27" spans="1:23" ht="18" hidden="1">
      <c r="A27" s="11" t="str">
        <f t="shared" si="5"/>
        <v>.</v>
      </c>
      <c r="B27" s="81"/>
      <c r="C27" s="30"/>
      <c r="D27" s="82" t="s">
        <v>58</v>
      </c>
      <c r="E27" s="129" t="s">
        <v>116</v>
      </c>
      <c r="F27" s="62">
        <v>38745447</v>
      </c>
      <c r="G27" s="43"/>
      <c r="H27" s="46">
        <f t="shared" ref="H27:I27" si="11">H43</f>
        <v>0</v>
      </c>
      <c r="I27" s="46">
        <f t="shared" si="11"/>
        <v>0</v>
      </c>
      <c r="J27" s="46">
        <f>J43</f>
        <v>0</v>
      </c>
      <c r="K27" s="46">
        <f>K43</f>
        <v>0</v>
      </c>
      <c r="L27" s="46">
        <f t="shared" ref="L27:S27" si="12">L43</f>
        <v>0</v>
      </c>
      <c r="M27" s="46">
        <f t="shared" si="12"/>
        <v>0</v>
      </c>
      <c r="N27" s="46">
        <f t="shared" si="12"/>
        <v>0</v>
      </c>
      <c r="O27" s="46">
        <f t="shared" si="12"/>
        <v>0</v>
      </c>
      <c r="P27" s="46">
        <f t="shared" si="12"/>
        <v>0</v>
      </c>
      <c r="Q27" s="46">
        <f t="shared" si="12"/>
        <v>0</v>
      </c>
      <c r="R27" s="46">
        <f t="shared" si="12"/>
        <v>0</v>
      </c>
      <c r="S27" s="46">
        <f t="shared" si="12"/>
        <v>0</v>
      </c>
      <c r="T27" s="45">
        <f>+SUM(H27:S27)</f>
        <v>0</v>
      </c>
      <c r="U27" s="46">
        <f>+F27-T27</f>
        <v>38745447</v>
      </c>
      <c r="V27" s="178"/>
    </row>
    <row r="28" spans="1:23" ht="18" hidden="1">
      <c r="A28" s="11" t="str">
        <f t="shared" si="5"/>
        <v>.</v>
      </c>
      <c r="B28" s="81"/>
      <c r="C28" s="30"/>
      <c r="D28" s="82" t="s">
        <v>117</v>
      </c>
      <c r="E28" s="129" t="s">
        <v>118</v>
      </c>
      <c r="F28" s="62">
        <v>272472502</v>
      </c>
      <c r="G28" s="43"/>
      <c r="H28" s="46">
        <f t="shared" ref="H28:S28" si="13">H44+H46+H67</f>
        <v>0</v>
      </c>
      <c r="I28" s="46">
        <f t="shared" si="13"/>
        <v>0</v>
      </c>
      <c r="J28" s="46">
        <f>J44+J46+J67</f>
        <v>0</v>
      </c>
      <c r="K28" s="46">
        <f t="shared" si="13"/>
        <v>0</v>
      </c>
      <c r="L28" s="46">
        <f t="shared" si="13"/>
        <v>0</v>
      </c>
      <c r="M28" s="46">
        <f t="shared" si="13"/>
        <v>0</v>
      </c>
      <c r="N28" s="46">
        <f t="shared" si="13"/>
        <v>0</v>
      </c>
      <c r="O28" s="46">
        <f t="shared" si="13"/>
        <v>0</v>
      </c>
      <c r="P28" s="46">
        <f t="shared" si="13"/>
        <v>0</v>
      </c>
      <c r="Q28" s="46">
        <f t="shared" si="13"/>
        <v>0</v>
      </c>
      <c r="R28" s="46">
        <f t="shared" si="13"/>
        <v>0</v>
      </c>
      <c r="S28" s="46">
        <f t="shared" si="13"/>
        <v>0</v>
      </c>
      <c r="T28" s="45">
        <f>+SUM(H28:S28)</f>
        <v>0</v>
      </c>
      <c r="U28" s="46">
        <f>+F28-T28</f>
        <v>272472502</v>
      </c>
      <c r="V28" s="178"/>
    </row>
    <row r="29" spans="1:23" ht="18" hidden="1">
      <c r="A29" s="11" t="str">
        <f>+CONCATENATE(B29,".",C29)</f>
        <v>10.</v>
      </c>
      <c r="B29" s="93">
        <v>10</v>
      </c>
      <c r="C29" s="30"/>
      <c r="D29" s="82"/>
      <c r="E29" s="60" t="s">
        <v>119</v>
      </c>
      <c r="F29" s="109">
        <v>0</v>
      </c>
      <c r="G29" s="43"/>
      <c r="H29" s="43">
        <v>0</v>
      </c>
      <c r="I29" s="43">
        <v>0</v>
      </c>
      <c r="J29" s="43">
        <v>0</v>
      </c>
      <c r="K29" s="43">
        <v>0</v>
      </c>
      <c r="L29" s="43">
        <v>0</v>
      </c>
      <c r="M29" s="43">
        <v>0</v>
      </c>
      <c r="N29" s="43">
        <v>0</v>
      </c>
      <c r="O29" s="43">
        <v>0</v>
      </c>
      <c r="P29" s="43">
        <v>0</v>
      </c>
      <c r="Q29" s="43">
        <v>0</v>
      </c>
      <c r="R29" s="43">
        <v>0</v>
      </c>
      <c r="S29" s="43">
        <v>0</v>
      </c>
      <c r="T29" s="43">
        <f>+SUM(H29:S29)</f>
        <v>0</v>
      </c>
      <c r="U29" s="46"/>
      <c r="V29" s="178"/>
    </row>
    <row r="30" spans="1:23" ht="18" hidden="1">
      <c r="A30" s="11" t="str">
        <f t="shared" si="5"/>
        <v>11.</v>
      </c>
      <c r="B30" s="98">
        <v>11</v>
      </c>
      <c r="C30" s="30"/>
      <c r="D30" s="91"/>
      <c r="E30" s="60" t="s">
        <v>120</v>
      </c>
      <c r="F30" s="109">
        <f>+F31</f>
        <v>0</v>
      </c>
      <c r="G30" s="43"/>
      <c r="H30" s="43">
        <f t="shared" ref="H30:S30" si="14">SUM(H31:H31)</f>
        <v>0</v>
      </c>
      <c r="I30" s="109">
        <f t="shared" si="14"/>
        <v>0</v>
      </c>
      <c r="J30" s="43">
        <f t="shared" si="14"/>
        <v>0</v>
      </c>
      <c r="K30" s="43">
        <f t="shared" si="14"/>
        <v>0</v>
      </c>
      <c r="L30" s="43">
        <f t="shared" si="14"/>
        <v>0</v>
      </c>
      <c r="M30" s="45">
        <f t="shared" si="14"/>
        <v>0</v>
      </c>
      <c r="N30" s="43">
        <f t="shared" si="14"/>
        <v>0</v>
      </c>
      <c r="O30" s="43">
        <f t="shared" si="14"/>
        <v>0</v>
      </c>
      <c r="P30" s="43">
        <f t="shared" si="14"/>
        <v>0</v>
      </c>
      <c r="Q30" s="44">
        <f t="shared" si="14"/>
        <v>0</v>
      </c>
      <c r="R30" s="43">
        <f t="shared" si="14"/>
        <v>0</v>
      </c>
      <c r="S30" s="109">
        <f t="shared" si="14"/>
        <v>0</v>
      </c>
      <c r="T30" s="43">
        <f>SUM(T31:T31)</f>
        <v>0</v>
      </c>
      <c r="U30" s="44">
        <f>SUM(U31:U31)</f>
        <v>0</v>
      </c>
      <c r="V30" s="178"/>
    </row>
    <row r="31" spans="1:23" ht="18" hidden="1">
      <c r="A31" s="11" t="str">
        <f t="shared" si="5"/>
        <v>.03</v>
      </c>
      <c r="B31" s="84"/>
      <c r="C31" s="37" t="s">
        <v>34</v>
      </c>
      <c r="D31" s="82"/>
      <c r="E31" s="129" t="s">
        <v>121</v>
      </c>
      <c r="F31" s="83">
        <v>0</v>
      </c>
      <c r="G31" s="43"/>
      <c r="H31" s="45"/>
      <c r="I31" s="83"/>
      <c r="J31" s="45"/>
      <c r="K31" s="45"/>
      <c r="L31" s="45"/>
      <c r="M31" s="45"/>
      <c r="N31" s="45"/>
      <c r="O31" s="45"/>
      <c r="P31" s="45"/>
      <c r="Q31" s="46"/>
      <c r="R31" s="45"/>
      <c r="S31" s="83"/>
      <c r="T31" s="45">
        <f t="shared" si="6"/>
        <v>0</v>
      </c>
      <c r="U31" s="46">
        <f>+F31-T31</f>
        <v>0</v>
      </c>
      <c r="V31" s="178"/>
      <c r="W31" s="62"/>
    </row>
    <row r="32" spans="1:23" ht="18" hidden="1">
      <c r="A32" s="11" t="str">
        <f t="shared" si="5"/>
        <v>12.</v>
      </c>
      <c r="B32" s="95" t="s">
        <v>122</v>
      </c>
      <c r="C32" s="37"/>
      <c r="D32" s="91"/>
      <c r="E32" s="60" t="s">
        <v>123</v>
      </c>
      <c r="F32" s="109">
        <f>+F33</f>
        <v>0</v>
      </c>
      <c r="G32" s="43"/>
      <c r="H32" s="43">
        <f>SUM(H33:H34)</f>
        <v>0</v>
      </c>
      <c r="I32" s="109">
        <f t="shared" ref="I32:S32" si="15">SUM(I33:I34)</f>
        <v>0</v>
      </c>
      <c r="J32" s="43">
        <f t="shared" si="15"/>
        <v>0</v>
      </c>
      <c r="K32" s="43">
        <f t="shared" si="15"/>
        <v>0</v>
      </c>
      <c r="L32" s="43">
        <f t="shared" si="15"/>
        <v>0</v>
      </c>
      <c r="M32" s="43">
        <f t="shared" si="15"/>
        <v>0</v>
      </c>
      <c r="N32" s="43">
        <f t="shared" si="15"/>
        <v>0</v>
      </c>
      <c r="O32" s="43">
        <f t="shared" si="15"/>
        <v>0</v>
      </c>
      <c r="P32" s="43">
        <f t="shared" si="15"/>
        <v>0</v>
      </c>
      <c r="Q32" s="44">
        <f t="shared" si="15"/>
        <v>0</v>
      </c>
      <c r="R32" s="43">
        <f t="shared" si="15"/>
        <v>0</v>
      </c>
      <c r="S32" s="109">
        <f t="shared" si="15"/>
        <v>0</v>
      </c>
      <c r="T32" s="43">
        <f>SUM(T33:T34)</f>
        <v>0</v>
      </c>
      <c r="U32" s="44">
        <f>SUM(U33:U34)</f>
        <v>0</v>
      </c>
      <c r="V32" s="178"/>
    </row>
    <row r="33" spans="1:24" ht="18" hidden="1">
      <c r="A33" s="11" t="str">
        <f t="shared" si="5"/>
        <v>.07</v>
      </c>
      <c r="B33" s="84"/>
      <c r="C33" s="37" t="s">
        <v>56</v>
      </c>
      <c r="D33" s="82"/>
      <c r="E33" s="129" t="s">
        <v>124</v>
      </c>
      <c r="F33" s="83"/>
      <c r="G33" s="43"/>
      <c r="H33" s="45"/>
      <c r="I33" s="83"/>
      <c r="J33" s="45"/>
      <c r="K33" s="45"/>
      <c r="L33" s="45"/>
      <c r="M33" s="45"/>
      <c r="N33" s="45"/>
      <c r="O33" s="45"/>
      <c r="P33" s="45"/>
      <c r="Q33" s="46"/>
      <c r="R33" s="45"/>
      <c r="S33" s="83"/>
      <c r="T33" s="45">
        <f t="shared" si="6"/>
        <v>0</v>
      </c>
      <c r="U33" s="46">
        <f>+F33-T33</f>
        <v>0</v>
      </c>
      <c r="V33" s="178"/>
    </row>
    <row r="34" spans="1:24" ht="15.75" hidden="1" customHeight="1">
      <c r="A34" s="11" t="str">
        <f t="shared" si="5"/>
        <v>.10</v>
      </c>
      <c r="B34" s="84"/>
      <c r="C34" s="37">
        <v>10</v>
      </c>
      <c r="D34" s="82"/>
      <c r="E34" s="129" t="s">
        <v>125</v>
      </c>
      <c r="F34" s="83">
        <v>0</v>
      </c>
      <c r="G34" s="43"/>
      <c r="H34" s="45"/>
      <c r="I34" s="83"/>
      <c r="J34" s="45"/>
      <c r="K34" s="45"/>
      <c r="L34" s="45"/>
      <c r="M34" s="45"/>
      <c r="N34" s="45"/>
      <c r="O34" s="45"/>
      <c r="P34" s="45"/>
      <c r="Q34" s="46"/>
      <c r="R34" s="45"/>
      <c r="S34" s="83"/>
      <c r="T34" s="45">
        <f>+SUM(H34:S34)</f>
        <v>0</v>
      </c>
      <c r="U34" s="46">
        <f>+F34-T34</f>
        <v>0</v>
      </c>
      <c r="V34" s="178"/>
    </row>
    <row r="35" spans="1:24" ht="15.75" hidden="1" customHeight="1">
      <c r="A35" s="11" t="str">
        <f t="shared" si="5"/>
        <v>13.</v>
      </c>
      <c r="B35" s="95">
        <v>13</v>
      </c>
      <c r="C35" s="30"/>
      <c r="D35" s="91"/>
      <c r="E35" s="60" t="s">
        <v>126</v>
      </c>
      <c r="F35" s="109">
        <f>+F36</f>
        <v>0</v>
      </c>
      <c r="G35" s="43"/>
      <c r="H35" s="43">
        <f>+H36</f>
        <v>0</v>
      </c>
      <c r="I35" s="43">
        <f t="shared" ref="I35:S35" si="16">+I36</f>
        <v>0</v>
      </c>
      <c r="J35" s="43">
        <f t="shared" si="16"/>
        <v>0</v>
      </c>
      <c r="K35" s="43">
        <f t="shared" si="16"/>
        <v>0</v>
      </c>
      <c r="L35" s="43">
        <f t="shared" si="16"/>
        <v>0</v>
      </c>
      <c r="M35" s="43">
        <f t="shared" si="16"/>
        <v>0</v>
      </c>
      <c r="N35" s="43">
        <f t="shared" si="16"/>
        <v>0</v>
      </c>
      <c r="O35" s="43">
        <f t="shared" si="16"/>
        <v>0</v>
      </c>
      <c r="P35" s="43">
        <f t="shared" si="16"/>
        <v>0</v>
      </c>
      <c r="Q35" s="43">
        <f t="shared" si="16"/>
        <v>0</v>
      </c>
      <c r="R35" s="43">
        <f t="shared" si="16"/>
        <v>0</v>
      </c>
      <c r="S35" s="43">
        <f t="shared" si="16"/>
        <v>0</v>
      </c>
      <c r="T35" s="43">
        <f>+T36</f>
        <v>0</v>
      </c>
      <c r="U35" s="44">
        <f>+U36</f>
        <v>0</v>
      </c>
      <c r="V35" s="178"/>
    </row>
    <row r="36" spans="1:24" ht="15.75" hidden="1" customHeight="1">
      <c r="A36" s="11" t="str">
        <f t="shared" si="5"/>
        <v>13.02</v>
      </c>
      <c r="B36" s="95">
        <v>13</v>
      </c>
      <c r="C36" s="37" t="s">
        <v>42</v>
      </c>
      <c r="D36" s="82"/>
      <c r="E36" s="129" t="s">
        <v>104</v>
      </c>
      <c r="F36" s="83"/>
      <c r="G36" s="43"/>
      <c r="H36" s="45"/>
      <c r="I36" s="45"/>
      <c r="J36" s="45"/>
      <c r="K36" s="45"/>
      <c r="L36" s="45"/>
      <c r="M36" s="45"/>
      <c r="N36" s="45"/>
      <c r="O36" s="45"/>
      <c r="P36" s="45"/>
      <c r="Q36" s="45"/>
      <c r="R36" s="45"/>
      <c r="S36" s="45"/>
      <c r="T36" s="45">
        <f t="shared" ref="T36:U36" si="17">+T37+T38</f>
        <v>0</v>
      </c>
      <c r="U36" s="46">
        <f t="shared" si="17"/>
        <v>0</v>
      </c>
      <c r="V36" s="178"/>
    </row>
    <row r="37" spans="1:24" ht="15.75" hidden="1" customHeight="1">
      <c r="A37" s="11" t="str">
        <f t="shared" si="5"/>
        <v>.</v>
      </c>
      <c r="B37" s="84"/>
      <c r="C37" s="37"/>
      <c r="D37" s="82" t="s">
        <v>117</v>
      </c>
      <c r="E37" s="129" t="s">
        <v>127</v>
      </c>
      <c r="F37" s="83"/>
      <c r="G37" s="43"/>
      <c r="H37" s="45"/>
      <c r="I37" s="83"/>
      <c r="J37" s="45"/>
      <c r="K37" s="45"/>
      <c r="L37" s="45"/>
      <c r="M37" s="45"/>
      <c r="N37" s="45"/>
      <c r="O37" s="45"/>
      <c r="P37" s="45"/>
      <c r="Q37" s="46"/>
      <c r="R37" s="45"/>
      <c r="S37" s="83"/>
      <c r="T37" s="45">
        <f t="shared" ref="T37:T38" si="18">+SUM(H37:S37)</f>
        <v>0</v>
      </c>
      <c r="U37" s="46">
        <f>+F37-T37</f>
        <v>0</v>
      </c>
      <c r="V37" s="178"/>
    </row>
    <row r="38" spans="1:24" ht="15.75" hidden="1" customHeight="1">
      <c r="A38" s="11" t="str">
        <f t="shared" si="5"/>
        <v>.</v>
      </c>
      <c r="B38" s="84"/>
      <c r="C38" s="37"/>
      <c r="D38" s="92" t="s">
        <v>128</v>
      </c>
      <c r="E38" s="129" t="s">
        <v>129</v>
      </c>
      <c r="F38" s="83"/>
      <c r="G38" s="43"/>
      <c r="H38" s="45"/>
      <c r="I38" s="83"/>
      <c r="J38" s="45"/>
      <c r="K38" s="45"/>
      <c r="L38" s="45"/>
      <c r="M38" s="45"/>
      <c r="N38" s="45"/>
      <c r="O38" s="45"/>
      <c r="P38" s="45"/>
      <c r="Q38" s="46"/>
      <c r="R38" s="45"/>
      <c r="S38" s="83"/>
      <c r="T38" s="45">
        <f t="shared" si="18"/>
        <v>0</v>
      </c>
      <c r="U38" s="46">
        <f>+F38-T38</f>
        <v>0</v>
      </c>
      <c r="V38" s="178"/>
    </row>
    <row r="39" spans="1:24" ht="18" hidden="1">
      <c r="A39" s="5">
        <f>+H27+I27+J27-H43-I43-J43-K43</f>
        <v>0</v>
      </c>
      <c r="B39" s="98">
        <v>15</v>
      </c>
      <c r="C39" s="30"/>
      <c r="D39" s="91"/>
      <c r="E39" s="60" t="s">
        <v>130</v>
      </c>
      <c r="F39" s="109">
        <v>10</v>
      </c>
      <c r="G39" s="43"/>
      <c r="H39" s="43"/>
      <c r="I39" s="109">
        <f>+H84</f>
        <v>0</v>
      </c>
      <c r="J39" s="43">
        <f t="shared" ref="J39:N39" si="19">+I84</f>
        <v>0</v>
      </c>
      <c r="K39" s="43">
        <f t="shared" si="19"/>
        <v>0</v>
      </c>
      <c r="L39" s="43">
        <f t="shared" si="19"/>
        <v>0</v>
      </c>
      <c r="M39" s="43">
        <f t="shared" si="19"/>
        <v>0</v>
      </c>
      <c r="N39" s="43">
        <f t="shared" si="19"/>
        <v>0</v>
      </c>
      <c r="O39" s="43">
        <f>+N84</f>
        <v>0</v>
      </c>
      <c r="P39" s="43">
        <f>+O84</f>
        <v>0</v>
      </c>
      <c r="Q39" s="44">
        <f>+P84</f>
        <v>0</v>
      </c>
      <c r="R39" s="43">
        <f>+Q84</f>
        <v>0</v>
      </c>
      <c r="S39" s="109">
        <f>+R84</f>
        <v>0</v>
      </c>
      <c r="T39" s="43">
        <f>+H39</f>
        <v>0</v>
      </c>
      <c r="U39" s="44">
        <f>+F39-T39</f>
        <v>10</v>
      </c>
      <c r="V39" s="178"/>
    </row>
    <row r="40" spans="1:24" ht="18" hidden="1">
      <c r="A40" s="11" t="str">
        <f t="shared" si="5"/>
        <v>.</v>
      </c>
      <c r="B40" s="84"/>
      <c r="C40" s="30"/>
      <c r="D40" s="82"/>
      <c r="E40" s="130"/>
      <c r="F40" s="83"/>
      <c r="G40" s="1"/>
      <c r="H40" s="45"/>
      <c r="I40" s="83"/>
      <c r="J40" s="45"/>
      <c r="K40" s="45"/>
      <c r="L40" s="45"/>
      <c r="M40" s="45"/>
      <c r="N40" s="45"/>
      <c r="O40" s="45"/>
      <c r="P40" s="45"/>
      <c r="Q40" s="46"/>
      <c r="R40" s="45"/>
      <c r="S40" s="83"/>
      <c r="T40" s="45"/>
      <c r="U40" s="46"/>
      <c r="V40" s="178"/>
    </row>
    <row r="41" spans="1:24" ht="18" customHeight="1">
      <c r="A41" s="11" t="str">
        <f t="shared" si="5"/>
        <v>.</v>
      </c>
      <c r="B41" s="72"/>
      <c r="C41" s="73"/>
      <c r="D41" s="72"/>
      <c r="E41" s="74" t="s">
        <v>28</v>
      </c>
      <c r="F41" s="6">
        <f t="shared" ref="F41" si="20">+F43+F44+F45+F46+F67+F74+F75+F78+F80+F82+F84+F63+F66</f>
        <v>311217969</v>
      </c>
      <c r="G41" s="85"/>
      <c r="H41" s="6">
        <f>+H43+H44+H45+H46+H67+H74+H75+H78+H80+H82+H84+H63+H66</f>
        <v>0</v>
      </c>
      <c r="I41" s="6">
        <f t="shared" ref="I41:R41" si="21">+I43+I44+I45+I46+I67+I74+I75+I78+I80+I82+I84+I63+I66</f>
        <v>0</v>
      </c>
      <c r="J41" s="6">
        <f t="shared" si="21"/>
        <v>0</v>
      </c>
      <c r="K41" s="6">
        <f t="shared" si="21"/>
        <v>0</v>
      </c>
      <c r="L41" s="6">
        <f>+L43+L44+L45+L46+L67+L74+L75+L78+L80+L82+L84+L63+L66</f>
        <v>0</v>
      </c>
      <c r="M41" s="6">
        <f t="shared" si="21"/>
        <v>0</v>
      </c>
      <c r="N41" s="6">
        <f t="shared" si="21"/>
        <v>0</v>
      </c>
      <c r="O41" s="6">
        <f t="shared" si="21"/>
        <v>0</v>
      </c>
      <c r="P41" s="6">
        <f t="shared" si="21"/>
        <v>0</v>
      </c>
      <c r="Q41" s="6">
        <f t="shared" si="21"/>
        <v>0</v>
      </c>
      <c r="R41" s="6">
        <f t="shared" si="21"/>
        <v>0</v>
      </c>
      <c r="S41" s="6">
        <f>+S43+S44+S45+S46+S67+S74+S75+S78+S80+S82+S84+S63+S66</f>
        <v>0</v>
      </c>
      <c r="T41" s="6">
        <f>+T43+T44+T45+T46+T67+T74+T75+T78+T80+T82+T84+T63+T66</f>
        <v>0</v>
      </c>
      <c r="U41" s="175">
        <f t="shared" ref="U41" si="22">+U43+U44+U45+U46+U67+U74+U75+U78+U80+U82+U84+U63+U66</f>
        <v>311217969</v>
      </c>
      <c r="V41" s="223"/>
      <c r="W41" s="15"/>
    </row>
    <row r="42" spans="1:24" ht="18" customHeight="1">
      <c r="A42" s="11" t="str">
        <f t="shared" si="5"/>
        <v>.</v>
      </c>
      <c r="B42" s="84"/>
      <c r="C42" s="30"/>
      <c r="D42" s="82"/>
      <c r="E42" s="63"/>
      <c r="F42" s="45"/>
      <c r="G42" s="3"/>
      <c r="H42" s="45"/>
      <c r="I42" s="45"/>
      <c r="J42" s="45"/>
      <c r="K42" s="45"/>
      <c r="L42" s="45"/>
      <c r="M42" s="45"/>
      <c r="N42" s="45"/>
      <c r="O42" s="45"/>
      <c r="P42" s="45"/>
      <c r="Q42" s="45"/>
      <c r="R42" s="45"/>
      <c r="S42" s="45"/>
      <c r="T42" s="45"/>
      <c r="U42" s="46"/>
      <c r="V42" s="224"/>
    </row>
    <row r="43" spans="1:24" s="23" customFormat="1" ht="18" customHeight="1">
      <c r="A43" s="11" t="str">
        <f t="shared" si="5"/>
        <v>21.</v>
      </c>
      <c r="B43" s="98" t="s">
        <v>29</v>
      </c>
      <c r="C43" s="30"/>
      <c r="D43" s="91"/>
      <c r="E43" s="96" t="s">
        <v>30</v>
      </c>
      <c r="F43" s="43">
        <v>38745447</v>
      </c>
      <c r="G43" s="85"/>
      <c r="H43" s="43"/>
      <c r="I43" s="43"/>
      <c r="J43" s="43"/>
      <c r="K43" s="43"/>
      <c r="L43" s="43"/>
      <c r="M43" s="43"/>
      <c r="N43" s="43"/>
      <c r="O43" s="43"/>
      <c r="P43" s="43"/>
      <c r="Q43" s="43"/>
      <c r="R43" s="43"/>
      <c r="S43" s="43"/>
      <c r="T43" s="43">
        <f>+SUM(H43:S43)</f>
        <v>0</v>
      </c>
      <c r="U43" s="44">
        <f>+F43-T43</f>
        <v>38745447</v>
      </c>
      <c r="V43" s="224"/>
      <c r="W43" s="80"/>
      <c r="X43" s="17"/>
    </row>
    <row r="44" spans="1:24" ht="18" customHeight="1">
      <c r="A44" s="11" t="str">
        <f t="shared" si="5"/>
        <v>22.</v>
      </c>
      <c r="B44" s="98" t="s">
        <v>31</v>
      </c>
      <c r="C44" s="30"/>
      <c r="D44" s="91"/>
      <c r="E44" s="96" t="s">
        <v>32</v>
      </c>
      <c r="F44" s="43">
        <v>8732177</v>
      </c>
      <c r="G44" s="85"/>
      <c r="H44" s="157"/>
      <c r="I44" s="157"/>
      <c r="J44" s="43"/>
      <c r="K44" s="43"/>
      <c r="L44" s="43"/>
      <c r="M44" s="43"/>
      <c r="N44" s="43"/>
      <c r="O44" s="43"/>
      <c r="P44" s="43"/>
      <c r="Q44" s="43"/>
      <c r="R44" s="43"/>
      <c r="S44" s="43"/>
      <c r="T44" s="43">
        <f>+SUM(H44:S44)</f>
        <v>0</v>
      </c>
      <c r="U44" s="44">
        <f>+F44-T44</f>
        <v>8732177</v>
      </c>
      <c r="V44" s="224"/>
      <c r="X44" s="17"/>
    </row>
    <row r="45" spans="1:24" ht="18" hidden="1" customHeight="1">
      <c r="A45" s="11" t="str">
        <f t="shared" si="5"/>
        <v>23.</v>
      </c>
      <c r="B45" s="98">
        <v>23</v>
      </c>
      <c r="C45" s="30"/>
      <c r="D45" s="91"/>
      <c r="E45" s="96" t="s">
        <v>33</v>
      </c>
      <c r="F45" s="43">
        <v>0</v>
      </c>
      <c r="G45" s="85"/>
      <c r="H45" s="43"/>
      <c r="I45" s="43"/>
      <c r="J45" s="43"/>
      <c r="K45" s="43"/>
      <c r="L45" s="43"/>
      <c r="M45" s="43"/>
      <c r="N45" s="43"/>
      <c r="O45" s="43"/>
      <c r="P45" s="43"/>
      <c r="Q45" s="43"/>
      <c r="R45" s="43"/>
      <c r="S45" s="43"/>
      <c r="T45" s="43">
        <v>0</v>
      </c>
      <c r="U45" s="44">
        <f>+F45-T45</f>
        <v>0</v>
      </c>
      <c r="V45" s="224"/>
      <c r="X45" s="17"/>
    </row>
    <row r="46" spans="1:24">
      <c r="A46" s="11" t="str">
        <f t="shared" si="5"/>
        <v>24.</v>
      </c>
      <c r="B46" s="98">
        <v>24</v>
      </c>
      <c r="C46" s="30"/>
      <c r="D46" s="91"/>
      <c r="E46" s="96" t="s">
        <v>36</v>
      </c>
      <c r="F46" s="43">
        <f>+F47+F51+F60</f>
        <v>262198771</v>
      </c>
      <c r="G46" s="85"/>
      <c r="H46" s="43"/>
      <c r="I46" s="43"/>
      <c r="J46" s="43"/>
      <c r="K46" s="43"/>
      <c r="L46" s="43"/>
      <c r="M46" s="43"/>
      <c r="N46" s="43"/>
      <c r="O46" s="43"/>
      <c r="P46" s="43"/>
      <c r="Q46" s="43"/>
      <c r="R46" s="43"/>
      <c r="S46" s="43"/>
      <c r="T46" s="43">
        <f>+T47+T51+T60</f>
        <v>0</v>
      </c>
      <c r="U46" s="44">
        <f>+U47+U51+U60</f>
        <v>262198771</v>
      </c>
      <c r="V46" s="224"/>
      <c r="X46" s="17"/>
    </row>
    <row r="47" spans="1:24" ht="18" hidden="1" customHeight="1">
      <c r="A47" s="11" t="str">
        <f t="shared" si="5"/>
        <v>.01</v>
      </c>
      <c r="B47" s="98"/>
      <c r="C47" s="37" t="s">
        <v>37</v>
      </c>
      <c r="D47" s="91"/>
      <c r="E47" s="96" t="s">
        <v>38</v>
      </c>
      <c r="F47" s="43">
        <f>SUM(F48:F50)</f>
        <v>259392499</v>
      </c>
      <c r="G47" s="85"/>
      <c r="H47" s="43"/>
      <c r="I47" s="43"/>
      <c r="J47" s="43"/>
      <c r="K47" s="43"/>
      <c r="L47" s="43"/>
      <c r="M47" s="43"/>
      <c r="N47" s="43"/>
      <c r="O47" s="43"/>
      <c r="P47" s="43"/>
      <c r="Q47" s="43"/>
      <c r="R47" s="43"/>
      <c r="S47" s="43"/>
      <c r="T47" s="43">
        <f>SUM(T48:T50)</f>
        <v>0</v>
      </c>
      <c r="U47" s="44">
        <f>SUM(U48:U50)</f>
        <v>259392499</v>
      </c>
      <c r="V47" s="224"/>
      <c r="X47" s="17"/>
    </row>
    <row r="48" spans="1:24" ht="18" hidden="1" customHeight="1">
      <c r="A48" s="11" t="str">
        <f t="shared" si="5"/>
        <v>.</v>
      </c>
      <c r="B48" s="84"/>
      <c r="C48" s="37"/>
      <c r="D48" s="92" t="s">
        <v>197</v>
      </c>
      <c r="E48" s="63" t="s">
        <v>229</v>
      </c>
      <c r="F48" s="45"/>
      <c r="G48" s="85"/>
      <c r="H48" s="45"/>
      <c r="I48" s="45"/>
      <c r="J48" s="45"/>
      <c r="K48" s="45"/>
      <c r="L48" s="45"/>
      <c r="M48" s="45"/>
      <c r="N48" s="45"/>
      <c r="O48" s="45"/>
      <c r="P48" s="45"/>
      <c r="Q48" s="45"/>
      <c r="R48" s="45"/>
      <c r="S48" s="45"/>
      <c r="T48" s="45">
        <f t="shared" ref="T48:T61" si="23">+SUM(H48:S48)</f>
        <v>0</v>
      </c>
      <c r="U48" s="46">
        <f>+F48-T48</f>
        <v>0</v>
      </c>
      <c r="V48" s="224"/>
      <c r="X48" s="17"/>
    </row>
    <row r="49" spans="1:24" ht="18" hidden="1" customHeight="1">
      <c r="A49" s="11" t="str">
        <f t="shared" si="5"/>
        <v>.</v>
      </c>
      <c r="B49" s="84"/>
      <c r="C49" s="37"/>
      <c r="D49" s="92"/>
      <c r="E49" s="63"/>
      <c r="F49" s="45">
        <v>259392499</v>
      </c>
      <c r="G49" s="85"/>
      <c r="H49" s="45"/>
      <c r="I49" s="45"/>
      <c r="J49" s="45"/>
      <c r="K49" s="45"/>
      <c r="L49" s="45"/>
      <c r="M49" s="45"/>
      <c r="N49" s="45"/>
      <c r="O49" s="45"/>
      <c r="P49" s="45"/>
      <c r="Q49" s="45"/>
      <c r="R49" s="45"/>
      <c r="S49" s="45"/>
      <c r="T49" s="45">
        <f t="shared" si="23"/>
        <v>0</v>
      </c>
      <c r="U49" s="46">
        <f>+F49-T49</f>
        <v>259392499</v>
      </c>
      <c r="V49" s="224"/>
      <c r="X49" s="17"/>
    </row>
    <row r="50" spans="1:24" ht="18" hidden="1" customHeight="1">
      <c r="A50" s="11" t="str">
        <f t="shared" si="5"/>
        <v>.</v>
      </c>
      <c r="B50" s="84"/>
      <c r="C50" s="37"/>
      <c r="D50" s="92" t="s">
        <v>230</v>
      </c>
      <c r="E50" s="63" t="s">
        <v>231</v>
      </c>
      <c r="F50" s="45"/>
      <c r="G50" s="85"/>
      <c r="H50" s="45"/>
      <c r="I50" s="45"/>
      <c r="J50" s="45"/>
      <c r="K50" s="45"/>
      <c r="L50" s="45"/>
      <c r="M50" s="45"/>
      <c r="N50" s="45"/>
      <c r="O50" s="45"/>
      <c r="P50" s="45"/>
      <c r="Q50" s="45"/>
      <c r="R50" s="45"/>
      <c r="S50" s="45"/>
      <c r="T50" s="45">
        <f t="shared" si="23"/>
        <v>0</v>
      </c>
      <c r="U50" s="46">
        <f>+F50-T50</f>
        <v>0</v>
      </c>
      <c r="V50" s="224"/>
      <c r="X50" s="17"/>
    </row>
    <row r="51" spans="1:24" ht="18" hidden="1" customHeight="1">
      <c r="A51" s="11" t="str">
        <f t="shared" si="5"/>
        <v>24.02</v>
      </c>
      <c r="B51" s="98">
        <v>24</v>
      </c>
      <c r="C51" s="37" t="s">
        <v>42</v>
      </c>
      <c r="D51" s="91"/>
      <c r="E51" s="96" t="s">
        <v>43</v>
      </c>
      <c r="F51" s="43">
        <f t="shared" ref="F51" si="24">+F52+F53+F54+F55+F56+F57+F58+F59</f>
        <v>0</v>
      </c>
      <c r="G51" s="85"/>
      <c r="H51" s="43"/>
      <c r="I51" s="43"/>
      <c r="J51" s="43"/>
      <c r="K51" s="43"/>
      <c r="L51" s="43"/>
      <c r="M51" s="43"/>
      <c r="N51" s="43"/>
      <c r="O51" s="43"/>
      <c r="P51" s="43"/>
      <c r="Q51" s="43"/>
      <c r="R51" s="43"/>
      <c r="S51" s="43"/>
      <c r="T51" s="43">
        <f>+T52+T53+T54+T55+T56+T57+T58+T59</f>
        <v>0</v>
      </c>
      <c r="U51" s="44">
        <f>+U52+U53+U54+U55+U56+U57+U58+U59</f>
        <v>0</v>
      </c>
      <c r="V51" s="224"/>
      <c r="X51" s="17"/>
    </row>
    <row r="52" spans="1:24" ht="18" hidden="1" customHeight="1">
      <c r="A52" s="11" t="str">
        <f t="shared" si="5"/>
        <v>.</v>
      </c>
      <c r="B52" s="84"/>
      <c r="C52" s="37"/>
      <c r="D52" s="92" t="s">
        <v>58</v>
      </c>
      <c r="E52" s="115" t="s">
        <v>173</v>
      </c>
      <c r="F52" s="45"/>
      <c r="G52" s="85"/>
      <c r="H52" s="38"/>
      <c r="I52" s="38"/>
      <c r="J52" s="38"/>
      <c r="K52" s="38"/>
      <c r="L52" s="38"/>
      <c r="M52" s="38"/>
      <c r="N52" s="38"/>
      <c r="O52" s="38"/>
      <c r="P52" s="38"/>
      <c r="Q52" s="38"/>
      <c r="R52" s="38"/>
      <c r="S52" s="38"/>
      <c r="T52" s="45">
        <f t="shared" si="23"/>
        <v>0</v>
      </c>
      <c r="U52" s="46">
        <f t="shared" ref="U52:U59" si="25">+F52-T52</f>
        <v>0</v>
      </c>
      <c r="V52" s="224"/>
      <c r="X52" s="17"/>
    </row>
    <row r="53" spans="1:24" ht="18" hidden="1" customHeight="1">
      <c r="A53" s="11" t="str">
        <f t="shared" si="5"/>
        <v>.</v>
      </c>
      <c r="B53" s="84"/>
      <c r="C53" s="37"/>
      <c r="D53" s="92"/>
      <c r="E53" s="115"/>
      <c r="F53" s="45"/>
      <c r="G53" s="85"/>
      <c r="H53" s="38"/>
      <c r="I53" s="38"/>
      <c r="J53" s="38"/>
      <c r="K53" s="38"/>
      <c r="L53" s="38"/>
      <c r="M53" s="38"/>
      <c r="N53" s="38"/>
      <c r="O53" s="38"/>
      <c r="P53" s="38"/>
      <c r="Q53" s="38"/>
      <c r="R53" s="38"/>
      <c r="S53" s="38"/>
      <c r="T53" s="45">
        <f t="shared" si="23"/>
        <v>0</v>
      </c>
      <c r="U53" s="46">
        <f t="shared" si="25"/>
        <v>0</v>
      </c>
      <c r="V53" s="224"/>
      <c r="X53" s="17"/>
    </row>
    <row r="54" spans="1:24" ht="18" hidden="1" customHeight="1">
      <c r="A54" s="59"/>
      <c r="B54" s="84"/>
      <c r="C54" s="37"/>
      <c r="D54" s="92"/>
      <c r="E54" s="115"/>
      <c r="F54" s="45"/>
      <c r="G54" s="85"/>
      <c r="H54" s="38"/>
      <c r="I54" s="38"/>
      <c r="J54" s="38"/>
      <c r="K54" s="38"/>
      <c r="L54" s="38"/>
      <c r="M54" s="38"/>
      <c r="N54" s="38"/>
      <c r="O54" s="38"/>
      <c r="P54" s="38"/>
      <c r="Q54" s="38"/>
      <c r="R54" s="38"/>
      <c r="S54" s="38"/>
      <c r="T54" s="45">
        <f t="shared" si="23"/>
        <v>0</v>
      </c>
      <c r="U54" s="46">
        <f t="shared" si="25"/>
        <v>0</v>
      </c>
      <c r="V54" s="224"/>
      <c r="X54" s="17"/>
    </row>
    <row r="55" spans="1:24" ht="18" hidden="1" customHeight="1">
      <c r="A55" s="11" t="str">
        <f t="shared" si="5"/>
        <v>.</v>
      </c>
      <c r="B55" s="84"/>
      <c r="C55" s="37"/>
      <c r="D55" s="92" t="s">
        <v>174</v>
      </c>
      <c r="E55" s="115" t="s">
        <v>175</v>
      </c>
      <c r="F55" s="45"/>
      <c r="G55" s="85"/>
      <c r="H55" s="38"/>
      <c r="I55" s="38"/>
      <c r="J55" s="38"/>
      <c r="K55" s="38"/>
      <c r="L55" s="38"/>
      <c r="M55" s="38"/>
      <c r="N55" s="38"/>
      <c r="O55" s="38"/>
      <c r="P55" s="38"/>
      <c r="Q55" s="38"/>
      <c r="R55" s="38"/>
      <c r="S55" s="38"/>
      <c r="T55" s="45">
        <f t="shared" si="23"/>
        <v>0</v>
      </c>
      <c r="U55" s="46">
        <f t="shared" si="25"/>
        <v>0</v>
      </c>
      <c r="V55" s="224"/>
      <c r="X55" s="17"/>
    </row>
    <row r="56" spans="1:24" ht="18" hidden="1" customHeight="1">
      <c r="A56" s="11" t="str">
        <f t="shared" si="5"/>
        <v>.</v>
      </c>
      <c r="B56" s="84"/>
      <c r="C56" s="37"/>
      <c r="D56" s="92" t="s">
        <v>176</v>
      </c>
      <c r="E56" s="115" t="s">
        <v>177</v>
      </c>
      <c r="F56" s="45"/>
      <c r="G56" s="85"/>
      <c r="H56" s="38"/>
      <c r="I56" s="38"/>
      <c r="J56" s="38"/>
      <c r="K56" s="38"/>
      <c r="L56" s="38"/>
      <c r="M56" s="38"/>
      <c r="N56" s="38"/>
      <c r="O56" s="38"/>
      <c r="P56" s="38"/>
      <c r="Q56" s="38"/>
      <c r="R56" s="38"/>
      <c r="S56" s="38"/>
      <c r="T56" s="45">
        <f t="shared" si="23"/>
        <v>0</v>
      </c>
      <c r="U56" s="46">
        <f t="shared" si="25"/>
        <v>0</v>
      </c>
      <c r="V56" s="224"/>
      <c r="X56" s="17"/>
    </row>
    <row r="57" spans="1:24" ht="18" hidden="1" customHeight="1">
      <c r="A57" s="11" t="str">
        <f t="shared" si="5"/>
        <v>.</v>
      </c>
      <c r="B57" s="84"/>
      <c r="C57" s="37"/>
      <c r="D57" s="92" t="s">
        <v>133</v>
      </c>
      <c r="E57" s="115" t="s">
        <v>178</v>
      </c>
      <c r="F57" s="45"/>
      <c r="G57" s="85"/>
      <c r="H57" s="45"/>
      <c r="I57" s="45"/>
      <c r="J57" s="45"/>
      <c r="K57" s="45"/>
      <c r="L57" s="45"/>
      <c r="M57" s="45"/>
      <c r="N57" s="45"/>
      <c r="O57" s="45"/>
      <c r="P57" s="45"/>
      <c r="Q57" s="45"/>
      <c r="R57" s="45"/>
      <c r="S57" s="45"/>
      <c r="T57" s="45">
        <f t="shared" si="23"/>
        <v>0</v>
      </c>
      <c r="U57" s="46">
        <f t="shared" si="25"/>
        <v>0</v>
      </c>
      <c r="V57" s="224"/>
      <c r="X57" s="17"/>
    </row>
    <row r="58" spans="1:24" ht="15.75" hidden="1" customHeight="1">
      <c r="A58" s="11" t="str">
        <f t="shared" si="5"/>
        <v>.</v>
      </c>
      <c r="B58" s="84"/>
      <c r="C58" s="37"/>
      <c r="D58" s="92" t="s">
        <v>128</v>
      </c>
      <c r="E58" s="115" t="s">
        <v>179</v>
      </c>
      <c r="F58" s="45"/>
      <c r="G58" s="85"/>
      <c r="H58" s="45"/>
      <c r="I58" s="45"/>
      <c r="J58" s="45"/>
      <c r="K58" s="45"/>
      <c r="L58" s="45"/>
      <c r="M58" s="45"/>
      <c r="N58" s="45"/>
      <c r="O58" s="45"/>
      <c r="P58" s="45"/>
      <c r="Q58" s="45"/>
      <c r="R58" s="45"/>
      <c r="S58" s="45"/>
      <c r="T58" s="45">
        <f t="shared" si="23"/>
        <v>0</v>
      </c>
      <c r="U58" s="46">
        <f t="shared" si="25"/>
        <v>0</v>
      </c>
      <c r="V58" s="224"/>
      <c r="X58" s="17"/>
    </row>
    <row r="59" spans="1:24" ht="18" hidden="1" customHeight="1">
      <c r="A59" s="11" t="str">
        <f t="shared" si="5"/>
        <v>.</v>
      </c>
      <c r="B59" s="84"/>
      <c r="C59" s="37"/>
      <c r="D59" s="116" t="s">
        <v>135</v>
      </c>
      <c r="E59" s="115" t="s">
        <v>180</v>
      </c>
      <c r="F59" s="45"/>
      <c r="G59" s="85"/>
      <c r="H59" s="45"/>
      <c r="I59" s="45"/>
      <c r="J59" s="45"/>
      <c r="K59" s="45"/>
      <c r="L59" s="45"/>
      <c r="M59" s="45"/>
      <c r="N59" s="45"/>
      <c r="O59" s="45"/>
      <c r="P59" s="45"/>
      <c r="Q59" s="45"/>
      <c r="R59" s="45"/>
      <c r="S59" s="45"/>
      <c r="T59" s="45">
        <f t="shared" si="23"/>
        <v>0</v>
      </c>
      <c r="U59" s="46">
        <f t="shared" si="25"/>
        <v>0</v>
      </c>
      <c r="V59" s="224"/>
      <c r="X59" s="17"/>
    </row>
    <row r="60" spans="1:24" ht="18" hidden="1" customHeight="1">
      <c r="A60" s="11" t="str">
        <f t="shared" si="5"/>
        <v>.03</v>
      </c>
      <c r="B60" s="98"/>
      <c r="C60" s="37" t="s">
        <v>34</v>
      </c>
      <c r="D60" s="91"/>
      <c r="E60" s="96" t="s">
        <v>44</v>
      </c>
      <c r="F60" s="43">
        <f>+F61+F62</f>
        <v>2806272</v>
      </c>
      <c r="G60" s="85"/>
      <c r="H60" s="43"/>
      <c r="I60" s="43"/>
      <c r="J60" s="43"/>
      <c r="K60" s="43"/>
      <c r="L60" s="43"/>
      <c r="M60" s="43"/>
      <c r="N60" s="43"/>
      <c r="O60" s="43"/>
      <c r="P60" s="43"/>
      <c r="Q60" s="43"/>
      <c r="R60" s="43"/>
      <c r="S60" s="43"/>
      <c r="T60" s="43">
        <f>SUM(T61:T62)</f>
        <v>0</v>
      </c>
      <c r="U60" s="44">
        <f>SUM(U61:U62)</f>
        <v>2806272</v>
      </c>
      <c r="V60" s="224"/>
      <c r="X60" s="17"/>
    </row>
    <row r="61" spans="1:24" ht="18" hidden="1" customHeight="1">
      <c r="A61" s="11" t="str">
        <f t="shared" si="5"/>
        <v>.</v>
      </c>
      <c r="B61" s="84"/>
      <c r="C61" s="37"/>
      <c r="D61" s="92"/>
      <c r="E61" s="63"/>
      <c r="F61" s="45">
        <v>2806272</v>
      </c>
      <c r="G61" s="85"/>
      <c r="H61" s="45"/>
      <c r="I61" s="45"/>
      <c r="J61" s="45"/>
      <c r="K61" s="45"/>
      <c r="L61" s="45"/>
      <c r="M61" s="45"/>
      <c r="N61" s="45"/>
      <c r="O61" s="45"/>
      <c r="P61" s="45"/>
      <c r="Q61" s="45"/>
      <c r="R61" s="45"/>
      <c r="S61" s="45"/>
      <c r="T61" s="45">
        <f t="shared" si="23"/>
        <v>0</v>
      </c>
      <c r="U61" s="46">
        <f>+F61-T61</f>
        <v>2806272</v>
      </c>
      <c r="V61" s="224"/>
      <c r="X61" s="17"/>
    </row>
    <row r="62" spans="1:24" ht="15.75" hidden="1" customHeight="1">
      <c r="A62" s="11" t="str">
        <f t="shared" si="5"/>
        <v>.</v>
      </c>
      <c r="B62" s="84"/>
      <c r="C62" s="37"/>
      <c r="D62" s="92"/>
      <c r="E62" s="63"/>
      <c r="F62" s="45"/>
      <c r="G62" s="85"/>
      <c r="H62" s="45"/>
      <c r="I62" s="45"/>
      <c r="J62" s="45"/>
      <c r="K62" s="45"/>
      <c r="L62" s="45"/>
      <c r="M62" s="45"/>
      <c r="N62" s="45"/>
      <c r="O62" s="45"/>
      <c r="P62" s="45"/>
      <c r="Q62" s="45"/>
      <c r="R62" s="45"/>
      <c r="S62" s="45"/>
      <c r="T62" s="45">
        <f>+SUM(H62:S62)</f>
        <v>0</v>
      </c>
      <c r="U62" s="46">
        <f>+F62-T62</f>
        <v>0</v>
      </c>
      <c r="V62" s="224"/>
      <c r="X62" s="17"/>
    </row>
    <row r="63" spans="1:24" s="23" customFormat="1" ht="15.75" customHeight="1">
      <c r="A63" s="8" t="str">
        <f>+CONCATENATE(B63,".",C63)</f>
        <v>25.</v>
      </c>
      <c r="B63" s="98">
        <v>25</v>
      </c>
      <c r="C63" s="37"/>
      <c r="D63" s="97"/>
      <c r="E63" s="99" t="s">
        <v>60</v>
      </c>
      <c r="F63" s="43">
        <f t="shared" ref="F63" si="26">+F64+F65</f>
        <v>10</v>
      </c>
      <c r="G63" s="85"/>
      <c r="H63" s="43"/>
      <c r="I63" s="43"/>
      <c r="J63" s="43"/>
      <c r="K63" s="43"/>
      <c r="L63" s="43"/>
      <c r="M63" s="43"/>
      <c r="N63" s="43"/>
      <c r="O63" s="43"/>
      <c r="P63" s="43"/>
      <c r="Q63" s="43"/>
      <c r="R63" s="43"/>
      <c r="S63" s="43"/>
      <c r="T63" s="43">
        <f t="shared" ref="T63:U63" si="27">+T64+T65</f>
        <v>0</v>
      </c>
      <c r="U63" s="44">
        <f t="shared" si="27"/>
        <v>10</v>
      </c>
      <c r="V63" s="224"/>
      <c r="X63" s="17"/>
    </row>
    <row r="64" spans="1:24" s="23" customFormat="1" ht="15.75" hidden="1" customHeight="1">
      <c r="A64" s="8"/>
      <c r="B64" s="98"/>
      <c r="C64" s="37" t="s">
        <v>37</v>
      </c>
      <c r="D64" s="82"/>
      <c r="E64" s="63" t="s">
        <v>61</v>
      </c>
      <c r="F64" s="43"/>
      <c r="G64" s="85"/>
      <c r="H64" s="43"/>
      <c r="I64" s="43"/>
      <c r="J64" s="43"/>
      <c r="K64" s="43"/>
      <c r="L64" s="43"/>
      <c r="M64" s="43"/>
      <c r="N64" s="43"/>
      <c r="O64" s="43"/>
      <c r="P64" s="43"/>
      <c r="Q64" s="43"/>
      <c r="R64" s="43"/>
      <c r="S64" s="43"/>
      <c r="T64" s="43"/>
      <c r="U64" s="44"/>
      <c r="V64" s="224"/>
      <c r="X64" s="17"/>
    </row>
    <row r="65" spans="1:24" s="23" customFormat="1" ht="15.75" hidden="1" customHeight="1">
      <c r="A65" s="8"/>
      <c r="B65" s="98"/>
      <c r="C65" s="37">
        <v>99</v>
      </c>
      <c r="D65" s="82"/>
      <c r="E65" s="63"/>
      <c r="F65" s="45">
        <v>10</v>
      </c>
      <c r="G65" s="85"/>
      <c r="H65" s="43"/>
      <c r="I65" s="43"/>
      <c r="J65" s="43"/>
      <c r="K65" s="43"/>
      <c r="L65" s="43"/>
      <c r="M65" s="43"/>
      <c r="N65" s="43"/>
      <c r="O65" s="43"/>
      <c r="P65" s="43"/>
      <c r="Q65" s="43"/>
      <c r="R65" s="43"/>
      <c r="S65" s="45"/>
      <c r="T65" s="45">
        <f>+SUM(H65:S65)</f>
        <v>0</v>
      </c>
      <c r="U65" s="46">
        <f>+F65-T65</f>
        <v>10</v>
      </c>
      <c r="V65" s="224"/>
      <c r="X65" s="17"/>
    </row>
    <row r="66" spans="1:24" ht="15.75" customHeight="1">
      <c r="A66" s="11" t="str">
        <f>+CONCATENATE(B66,".",C66)</f>
        <v>26.</v>
      </c>
      <c r="B66" s="98">
        <v>26</v>
      </c>
      <c r="C66" s="37"/>
      <c r="D66" s="97"/>
      <c r="E66" s="96" t="s">
        <v>63</v>
      </c>
      <c r="F66" s="43">
        <v>0</v>
      </c>
      <c r="G66" s="85"/>
      <c r="H66" s="45"/>
      <c r="I66" s="45"/>
      <c r="J66" s="45"/>
      <c r="K66" s="45"/>
      <c r="L66" s="45"/>
      <c r="M66" s="45"/>
      <c r="N66" s="45"/>
      <c r="O66" s="45"/>
      <c r="P66" s="45"/>
      <c r="Q66" s="45"/>
      <c r="R66" s="45"/>
      <c r="S66" s="45"/>
      <c r="T66" s="45"/>
      <c r="U66" s="46">
        <f>+F66-T66</f>
        <v>0</v>
      </c>
      <c r="V66" s="224"/>
      <c r="X66" s="17"/>
    </row>
    <row r="67" spans="1:24" ht="18" customHeight="1">
      <c r="A67" s="11" t="str">
        <f t="shared" ref="A67:A84" si="28">+CONCATENATE(B67,".",C67)</f>
        <v>29.</v>
      </c>
      <c r="B67" s="98">
        <v>29</v>
      </c>
      <c r="C67" s="30"/>
      <c r="D67" s="91"/>
      <c r="E67" s="96" t="s">
        <v>64</v>
      </c>
      <c r="F67" s="43">
        <f t="shared" ref="F67" si="29">SUM(F68:F73)</f>
        <v>1541554</v>
      </c>
      <c r="G67" s="85"/>
      <c r="H67" s="43"/>
      <c r="I67" s="43"/>
      <c r="J67" s="43"/>
      <c r="K67" s="43"/>
      <c r="L67" s="43"/>
      <c r="M67" s="43"/>
      <c r="N67" s="43"/>
      <c r="O67" s="43"/>
      <c r="P67" s="43"/>
      <c r="Q67" s="43"/>
      <c r="R67" s="43"/>
      <c r="S67" s="43"/>
      <c r="T67" s="43">
        <f>SUM(T68:T73)</f>
        <v>0</v>
      </c>
      <c r="U67" s="44">
        <f>SUM(U68:U73)</f>
        <v>1541554</v>
      </c>
      <c r="V67" s="224"/>
      <c r="X67" s="17"/>
    </row>
    <row r="68" spans="1:24" ht="18" hidden="1" customHeight="1">
      <c r="A68" s="11" t="str">
        <f t="shared" si="28"/>
        <v>.03</v>
      </c>
      <c r="B68" s="84"/>
      <c r="C68" s="37" t="s">
        <v>34</v>
      </c>
      <c r="D68" s="82"/>
      <c r="E68" s="63" t="s">
        <v>65</v>
      </c>
      <c r="F68" s="45"/>
      <c r="G68" s="85"/>
      <c r="H68" s="117"/>
      <c r="I68" s="117"/>
      <c r="J68" s="117"/>
      <c r="K68" s="117"/>
      <c r="L68" s="117"/>
      <c r="M68" s="117"/>
      <c r="N68" s="117"/>
      <c r="O68" s="117"/>
      <c r="P68" s="117"/>
      <c r="Q68" s="117"/>
      <c r="R68" s="117"/>
      <c r="S68" s="117"/>
      <c r="T68" s="45">
        <f t="shared" ref="T68:T83" si="30">+SUM(H68:S68)</f>
        <v>0</v>
      </c>
      <c r="U68" s="46">
        <f t="shared" ref="U68:U74" si="31">+F68-T68</f>
        <v>0</v>
      </c>
      <c r="V68" s="224"/>
      <c r="X68" s="17"/>
    </row>
    <row r="69" spans="1:24" ht="18" hidden="1" customHeight="1">
      <c r="A69" s="11" t="str">
        <f t="shared" si="28"/>
        <v>.</v>
      </c>
      <c r="B69" s="84"/>
      <c r="C69" s="37"/>
      <c r="D69" s="82"/>
      <c r="E69" s="63"/>
      <c r="F69" s="45">
        <v>1541554</v>
      </c>
      <c r="G69" s="85"/>
      <c r="H69" s="117"/>
      <c r="I69" s="117"/>
      <c r="J69" s="117"/>
      <c r="K69" s="117"/>
      <c r="L69" s="117"/>
      <c r="M69" s="117"/>
      <c r="N69" s="117"/>
      <c r="O69" s="117"/>
      <c r="P69" s="117"/>
      <c r="Q69" s="117"/>
      <c r="R69" s="117"/>
      <c r="S69" s="45"/>
      <c r="T69" s="45">
        <f t="shared" si="30"/>
        <v>0</v>
      </c>
      <c r="U69" s="46">
        <f t="shared" si="31"/>
        <v>1541554</v>
      </c>
      <c r="V69" s="224"/>
      <c r="X69" s="17"/>
    </row>
    <row r="70" spans="1:24" ht="18" hidden="1" customHeight="1">
      <c r="A70" s="11" t="str">
        <f t="shared" si="28"/>
        <v>.</v>
      </c>
      <c r="B70" s="84"/>
      <c r="C70" s="37"/>
      <c r="D70" s="82"/>
      <c r="E70" s="63"/>
      <c r="F70" s="45"/>
      <c r="G70" s="85"/>
      <c r="H70" s="117"/>
      <c r="I70" s="117"/>
      <c r="J70" s="117"/>
      <c r="K70" s="117"/>
      <c r="L70" s="117"/>
      <c r="M70" s="117"/>
      <c r="N70" s="117"/>
      <c r="O70" s="117"/>
      <c r="P70" s="117"/>
      <c r="Q70" s="117"/>
      <c r="R70" s="117"/>
      <c r="S70" s="117"/>
      <c r="T70" s="45">
        <f t="shared" si="30"/>
        <v>0</v>
      </c>
      <c r="U70" s="46">
        <f t="shared" si="31"/>
        <v>0</v>
      </c>
      <c r="V70" s="224"/>
      <c r="X70" s="17"/>
    </row>
    <row r="71" spans="1:24" ht="18" hidden="1" customHeight="1">
      <c r="A71" s="11" t="str">
        <f t="shared" si="28"/>
        <v>.06</v>
      </c>
      <c r="B71" s="84"/>
      <c r="C71" s="37" t="s">
        <v>66</v>
      </c>
      <c r="D71" s="82"/>
      <c r="E71" s="63" t="s">
        <v>67</v>
      </c>
      <c r="F71" s="45"/>
      <c r="G71" s="85"/>
      <c r="H71" s="117"/>
      <c r="I71" s="117"/>
      <c r="J71" s="117"/>
      <c r="K71" s="117"/>
      <c r="L71" s="117"/>
      <c r="M71" s="117"/>
      <c r="N71" s="117"/>
      <c r="O71" s="117"/>
      <c r="P71" s="117"/>
      <c r="Q71" s="117"/>
      <c r="R71" s="117"/>
      <c r="S71" s="117"/>
      <c r="T71" s="45">
        <f t="shared" si="30"/>
        <v>0</v>
      </c>
      <c r="U71" s="46">
        <f t="shared" si="31"/>
        <v>0</v>
      </c>
      <c r="V71" s="224"/>
      <c r="X71" s="17"/>
    </row>
    <row r="72" spans="1:24" ht="21" hidden="1" customHeight="1">
      <c r="A72" s="11" t="str">
        <f t="shared" si="28"/>
        <v>.07</v>
      </c>
      <c r="B72" s="84"/>
      <c r="C72" s="37" t="s">
        <v>56</v>
      </c>
      <c r="D72" s="82"/>
      <c r="E72" s="63" t="s">
        <v>68</v>
      </c>
      <c r="F72" s="45"/>
      <c r="G72" s="85"/>
      <c r="H72" s="117"/>
      <c r="I72" s="117"/>
      <c r="J72" s="117"/>
      <c r="K72" s="117"/>
      <c r="L72" s="117"/>
      <c r="M72" s="117"/>
      <c r="N72" s="117"/>
      <c r="O72" s="117"/>
      <c r="P72" s="117"/>
      <c r="Q72" s="117"/>
      <c r="R72" s="117"/>
      <c r="S72" s="117"/>
      <c r="T72" s="45">
        <f t="shared" si="30"/>
        <v>0</v>
      </c>
      <c r="U72" s="46">
        <f t="shared" si="31"/>
        <v>0</v>
      </c>
      <c r="V72" s="224"/>
      <c r="X72" s="17"/>
    </row>
    <row r="73" spans="1:24" ht="18" hidden="1" customHeight="1">
      <c r="A73" s="11" t="str">
        <f t="shared" si="28"/>
        <v>.99</v>
      </c>
      <c r="B73" s="84"/>
      <c r="C73" s="30">
        <v>99</v>
      </c>
      <c r="D73" s="82"/>
      <c r="E73" s="63" t="s">
        <v>69</v>
      </c>
      <c r="F73" s="45"/>
      <c r="G73" s="85"/>
      <c r="H73" s="117"/>
      <c r="I73" s="117"/>
      <c r="J73" s="117"/>
      <c r="K73" s="117"/>
      <c r="L73" s="117"/>
      <c r="M73" s="117"/>
      <c r="N73" s="117"/>
      <c r="O73" s="117"/>
      <c r="P73" s="117"/>
      <c r="Q73" s="117"/>
      <c r="R73" s="117"/>
      <c r="S73" s="117"/>
      <c r="T73" s="45">
        <f t="shared" si="30"/>
        <v>0</v>
      </c>
      <c r="U73" s="46">
        <f t="shared" si="31"/>
        <v>0</v>
      </c>
      <c r="V73" s="224"/>
      <c r="X73" s="17"/>
    </row>
    <row r="74" spans="1:24" ht="15.75" hidden="1" customHeight="1">
      <c r="A74" s="11" t="str">
        <f t="shared" si="28"/>
        <v>30.</v>
      </c>
      <c r="B74" s="98">
        <v>30</v>
      </c>
      <c r="C74" s="30"/>
      <c r="D74" s="91"/>
      <c r="E74" s="96" t="s">
        <v>70</v>
      </c>
      <c r="F74" s="43">
        <v>0</v>
      </c>
      <c r="G74" s="85"/>
      <c r="H74" s="43"/>
      <c r="I74" s="43"/>
      <c r="J74" s="43"/>
      <c r="K74" s="43"/>
      <c r="L74" s="43"/>
      <c r="M74" s="43"/>
      <c r="N74" s="43"/>
      <c r="O74" s="43"/>
      <c r="P74" s="43"/>
      <c r="Q74" s="43"/>
      <c r="R74" s="43"/>
      <c r="S74" s="43"/>
      <c r="T74" s="43">
        <f>+SUM(H74:S74)</f>
        <v>0</v>
      </c>
      <c r="U74" s="44">
        <f t="shared" si="31"/>
        <v>0</v>
      </c>
      <c r="V74" s="224"/>
      <c r="X74" s="17"/>
    </row>
    <row r="75" spans="1:24" ht="18" hidden="1" customHeight="1">
      <c r="A75" s="11" t="str">
        <f t="shared" si="28"/>
        <v>31.</v>
      </c>
      <c r="B75" s="98">
        <v>31</v>
      </c>
      <c r="C75" s="30"/>
      <c r="D75" s="91"/>
      <c r="E75" s="96" t="s">
        <v>71</v>
      </c>
      <c r="F75" s="43">
        <f>+F76</f>
        <v>0</v>
      </c>
      <c r="G75" s="85"/>
      <c r="H75" s="43"/>
      <c r="I75" s="43"/>
      <c r="J75" s="43"/>
      <c r="K75" s="43"/>
      <c r="L75" s="43"/>
      <c r="M75" s="43"/>
      <c r="N75" s="43"/>
      <c r="O75" s="43"/>
      <c r="P75" s="43"/>
      <c r="Q75" s="43"/>
      <c r="R75" s="43"/>
      <c r="S75" s="43"/>
      <c r="T75" s="43">
        <f>SUM(T76:T76)</f>
        <v>0</v>
      </c>
      <c r="U75" s="44">
        <f>SUM(U76:U76)</f>
        <v>0</v>
      </c>
      <c r="V75" s="224"/>
      <c r="X75" s="17"/>
    </row>
    <row r="76" spans="1:24" ht="18" hidden="1" customHeight="1">
      <c r="A76" s="11" t="str">
        <f t="shared" si="28"/>
        <v>.01</v>
      </c>
      <c r="B76" s="84"/>
      <c r="C76" s="37" t="s">
        <v>37</v>
      </c>
      <c r="D76" s="82"/>
      <c r="E76" s="63" t="s">
        <v>72</v>
      </c>
      <c r="F76" s="45">
        <v>0</v>
      </c>
      <c r="G76" s="85"/>
      <c r="H76" s="45"/>
      <c r="I76" s="45"/>
      <c r="J76" s="45"/>
      <c r="K76" s="45"/>
      <c r="L76" s="45"/>
      <c r="M76" s="45"/>
      <c r="N76" s="45"/>
      <c r="O76" s="45"/>
      <c r="P76" s="45"/>
      <c r="Q76" s="45"/>
      <c r="R76" s="45"/>
      <c r="S76" s="45"/>
      <c r="T76" s="45">
        <f t="shared" ref="T76:U76" si="32">+T77</f>
        <v>0</v>
      </c>
      <c r="U76" s="46">
        <f t="shared" si="32"/>
        <v>0</v>
      </c>
      <c r="V76" s="224"/>
      <c r="X76" s="17"/>
    </row>
    <row r="77" spans="1:24" ht="18" hidden="1" customHeight="1">
      <c r="A77" s="11"/>
      <c r="B77" s="84"/>
      <c r="C77" s="37"/>
      <c r="D77" s="92" t="s">
        <v>58</v>
      </c>
      <c r="E77" s="63" t="s">
        <v>73</v>
      </c>
      <c r="F77" s="45"/>
      <c r="G77" s="85"/>
      <c r="H77" s="45"/>
      <c r="I77" s="45"/>
      <c r="J77" s="45"/>
      <c r="K77" s="45"/>
      <c r="L77" s="45"/>
      <c r="M77" s="45"/>
      <c r="N77" s="45"/>
      <c r="O77" s="45"/>
      <c r="P77" s="45"/>
      <c r="Q77" s="45"/>
      <c r="R77" s="45"/>
      <c r="S77" s="45"/>
      <c r="T77" s="45">
        <f>+SUM(H77:S77)</f>
        <v>0</v>
      </c>
      <c r="U77" s="46">
        <f>+F77-T77</f>
        <v>0</v>
      </c>
      <c r="V77" s="224"/>
      <c r="X77" s="17"/>
    </row>
    <row r="78" spans="1:24" ht="18" hidden="1" customHeight="1">
      <c r="A78" s="11" t="str">
        <f t="shared" si="28"/>
        <v>32.</v>
      </c>
      <c r="B78" s="98">
        <v>32</v>
      </c>
      <c r="C78" s="30"/>
      <c r="D78" s="91"/>
      <c r="E78" s="96" t="s">
        <v>74</v>
      </c>
      <c r="F78" s="43">
        <f>+F79</f>
        <v>0</v>
      </c>
      <c r="G78" s="85"/>
      <c r="H78" s="43"/>
      <c r="I78" s="43"/>
      <c r="J78" s="43"/>
      <c r="K78" s="43"/>
      <c r="L78" s="43"/>
      <c r="M78" s="43"/>
      <c r="N78" s="43"/>
      <c r="O78" s="43"/>
      <c r="P78" s="43"/>
      <c r="Q78" s="43"/>
      <c r="R78" s="43"/>
      <c r="S78" s="43"/>
      <c r="T78" s="43">
        <f>SUM(T79:T79)</f>
        <v>0</v>
      </c>
      <c r="U78" s="44">
        <f>SUM(U79:U79)</f>
        <v>0</v>
      </c>
      <c r="V78" s="224"/>
      <c r="X78" s="17"/>
    </row>
    <row r="79" spans="1:24" ht="18" hidden="1" customHeight="1">
      <c r="A79" s="11" t="str">
        <f t="shared" si="28"/>
        <v>.</v>
      </c>
      <c r="B79" s="84"/>
      <c r="C79" s="37"/>
      <c r="D79" s="82"/>
      <c r="E79" s="63"/>
      <c r="F79" s="45"/>
      <c r="G79" s="85"/>
      <c r="H79" s="38"/>
      <c r="I79" s="38"/>
      <c r="J79" s="38"/>
      <c r="K79" s="38"/>
      <c r="L79" s="38"/>
      <c r="M79" s="38"/>
      <c r="N79" s="38"/>
      <c r="O79" s="38"/>
      <c r="P79" s="38"/>
      <c r="Q79" s="38"/>
      <c r="R79" s="38"/>
      <c r="S79" s="38"/>
      <c r="T79" s="45">
        <f t="shared" si="30"/>
        <v>0</v>
      </c>
      <c r="U79" s="46">
        <f>+F79-T79</f>
        <v>0</v>
      </c>
      <c r="V79" s="224"/>
      <c r="X79" s="17"/>
    </row>
    <row r="80" spans="1:24" ht="15.75" hidden="1" customHeight="1">
      <c r="A80" s="11" t="str">
        <f t="shared" si="28"/>
        <v>33.</v>
      </c>
      <c r="B80" s="98" t="s">
        <v>75</v>
      </c>
      <c r="C80" s="30"/>
      <c r="D80" s="91"/>
      <c r="E80" s="96" t="s">
        <v>76</v>
      </c>
      <c r="F80" s="43">
        <f>SUM(F81:F81)</f>
        <v>0</v>
      </c>
      <c r="G80" s="85"/>
      <c r="H80" s="43"/>
      <c r="I80" s="43"/>
      <c r="J80" s="43"/>
      <c r="K80" s="43"/>
      <c r="L80" s="43"/>
      <c r="M80" s="43"/>
      <c r="N80" s="43"/>
      <c r="O80" s="43"/>
      <c r="P80" s="43"/>
      <c r="Q80" s="43"/>
      <c r="R80" s="43"/>
      <c r="S80" s="43"/>
      <c r="T80" s="43">
        <f>SUM(T81:T81)</f>
        <v>0</v>
      </c>
      <c r="U80" s="44">
        <f>SUM(U81:U81)</f>
        <v>0</v>
      </c>
      <c r="V80" s="224"/>
      <c r="X80" s="17"/>
    </row>
    <row r="81" spans="1:24" ht="15.75" hidden="1" customHeight="1">
      <c r="A81" s="11" t="str">
        <f t="shared" si="28"/>
        <v>33.03</v>
      </c>
      <c r="B81" s="98" t="s">
        <v>75</v>
      </c>
      <c r="C81" s="102" t="s">
        <v>34</v>
      </c>
      <c r="D81" s="82"/>
      <c r="E81" s="96" t="s">
        <v>44</v>
      </c>
      <c r="F81" s="45">
        <v>0</v>
      </c>
      <c r="G81" s="85"/>
      <c r="H81" s="45"/>
      <c r="I81" s="45"/>
      <c r="J81" s="45"/>
      <c r="K81" s="45"/>
      <c r="L81" s="45"/>
      <c r="M81" s="45"/>
      <c r="N81" s="45"/>
      <c r="O81" s="45"/>
      <c r="P81" s="45"/>
      <c r="Q81" s="45"/>
      <c r="R81" s="45"/>
      <c r="S81" s="45"/>
      <c r="T81" s="45">
        <f t="shared" si="30"/>
        <v>0</v>
      </c>
      <c r="U81" s="46">
        <f>+F81-T81</f>
        <v>0</v>
      </c>
      <c r="V81" s="224"/>
      <c r="X81" s="17"/>
    </row>
    <row r="82" spans="1:24">
      <c r="A82" s="11" t="str">
        <f t="shared" si="28"/>
        <v>34.</v>
      </c>
      <c r="B82" s="98">
        <v>34</v>
      </c>
      <c r="C82" s="30"/>
      <c r="D82" s="91"/>
      <c r="E82" s="96" t="s">
        <v>77</v>
      </c>
      <c r="F82" s="43">
        <f t="shared" ref="F82" si="33">SUM(F83:F83)</f>
        <v>10</v>
      </c>
      <c r="G82" s="85"/>
      <c r="H82" s="43"/>
      <c r="I82" s="43"/>
      <c r="J82" s="43"/>
      <c r="K82" s="43"/>
      <c r="L82" s="43"/>
      <c r="M82" s="43"/>
      <c r="N82" s="43"/>
      <c r="O82" s="43"/>
      <c r="P82" s="43"/>
      <c r="Q82" s="43"/>
      <c r="R82" s="43"/>
      <c r="S82" s="43"/>
      <c r="T82" s="43">
        <f t="shared" ref="T82:U82" si="34">SUM(T83:T83)</f>
        <v>0</v>
      </c>
      <c r="U82" s="44">
        <f t="shared" si="34"/>
        <v>10</v>
      </c>
      <c r="V82" s="224"/>
      <c r="X82" s="17"/>
    </row>
    <row r="83" spans="1:24" ht="18" hidden="1" customHeight="1">
      <c r="A83" s="11" t="str">
        <f t="shared" si="28"/>
        <v>.07</v>
      </c>
      <c r="B83" s="84"/>
      <c r="C83" s="37" t="s">
        <v>56</v>
      </c>
      <c r="D83" s="82"/>
      <c r="E83" s="63" t="s">
        <v>80</v>
      </c>
      <c r="F83" s="45">
        <v>10</v>
      </c>
      <c r="G83" s="85"/>
      <c r="H83" s="45"/>
      <c r="I83" s="83"/>
      <c r="J83" s="45"/>
      <c r="K83" s="45"/>
      <c r="L83" s="45"/>
      <c r="M83" s="45"/>
      <c r="N83" s="45"/>
      <c r="O83" s="45"/>
      <c r="P83" s="45"/>
      <c r="Q83" s="45"/>
      <c r="R83" s="45"/>
      <c r="S83" s="45"/>
      <c r="T83" s="45">
        <f t="shared" si="30"/>
        <v>0</v>
      </c>
      <c r="U83" s="46">
        <f>+F83-T83</f>
        <v>10</v>
      </c>
      <c r="V83" s="224"/>
      <c r="X83" s="17"/>
    </row>
    <row r="84" spans="1:24">
      <c r="A84" s="11" t="str">
        <f t="shared" si="28"/>
        <v>35.</v>
      </c>
      <c r="B84" s="76">
        <v>35</v>
      </c>
      <c r="C84" s="66"/>
      <c r="D84" s="67"/>
      <c r="E84" s="77" t="s">
        <v>81</v>
      </c>
      <c r="F84" s="16">
        <v>0</v>
      </c>
      <c r="G84" s="85"/>
      <c r="H84" s="16"/>
      <c r="I84" s="16"/>
      <c r="J84" s="16"/>
      <c r="K84" s="16"/>
      <c r="L84" s="16"/>
      <c r="M84" s="16"/>
      <c r="N84" s="16"/>
      <c r="O84" s="16"/>
      <c r="P84" s="16"/>
      <c r="Q84" s="16"/>
      <c r="R84" s="16"/>
      <c r="S84" s="16"/>
      <c r="T84" s="16">
        <f>+S84</f>
        <v>0</v>
      </c>
      <c r="U84" s="176">
        <f>+F84-T84</f>
        <v>0</v>
      </c>
      <c r="V84" s="225"/>
      <c r="X84" s="17"/>
    </row>
    <row r="85" spans="1:24">
      <c r="F85" s="17">
        <f t="shared" ref="F85" si="35">+F11-F41</f>
        <v>0</v>
      </c>
      <c r="G85" s="17"/>
      <c r="H85" s="17">
        <f t="shared" ref="H85:U85" si="36">+H11-H41</f>
        <v>0</v>
      </c>
      <c r="I85" s="17">
        <f t="shared" si="36"/>
        <v>0</v>
      </c>
      <c r="J85" s="106">
        <f t="shared" si="36"/>
        <v>0</v>
      </c>
      <c r="K85" s="106">
        <f t="shared" si="36"/>
        <v>0</v>
      </c>
      <c r="L85" s="106">
        <f t="shared" si="36"/>
        <v>0</v>
      </c>
      <c r="M85" s="106">
        <f t="shared" si="36"/>
        <v>0</v>
      </c>
      <c r="N85" s="107">
        <f t="shared" si="36"/>
        <v>0</v>
      </c>
      <c r="O85" s="17">
        <f t="shared" si="36"/>
        <v>0</v>
      </c>
      <c r="P85" s="17">
        <f t="shared" si="36"/>
        <v>0</v>
      </c>
      <c r="Q85" s="17">
        <f t="shared" si="36"/>
        <v>0</v>
      </c>
      <c r="R85" s="17">
        <f>+R11-R41</f>
        <v>0</v>
      </c>
      <c r="S85" s="17">
        <f t="shared" si="36"/>
        <v>0</v>
      </c>
      <c r="T85" s="17">
        <f t="shared" si="36"/>
        <v>0</v>
      </c>
      <c r="U85" s="17">
        <f t="shared" si="36"/>
        <v>0</v>
      </c>
      <c r="V85" s="181"/>
    </row>
    <row r="86" spans="1:24" ht="15.75" hidden="1" customHeight="1">
      <c r="B86" s="218" t="s">
        <v>82</v>
      </c>
      <c r="C86" s="219"/>
      <c r="D86" s="219"/>
      <c r="E86" s="219"/>
      <c r="F86" s="51">
        <f t="shared" ref="F86" si="37">+F41</f>
        <v>311217969</v>
      </c>
      <c r="H86" s="51">
        <f>+H41</f>
        <v>0</v>
      </c>
      <c r="I86" s="51">
        <f t="shared" ref="I86:T86" si="38">+I41</f>
        <v>0</v>
      </c>
      <c r="J86" s="51">
        <f t="shared" si="38"/>
        <v>0</v>
      </c>
      <c r="K86" s="51">
        <f t="shared" si="38"/>
        <v>0</v>
      </c>
      <c r="L86" s="51">
        <f t="shared" si="38"/>
        <v>0</v>
      </c>
      <c r="M86" s="51">
        <f t="shared" si="38"/>
        <v>0</v>
      </c>
      <c r="N86" s="51">
        <f t="shared" si="38"/>
        <v>0</v>
      </c>
      <c r="O86" s="51">
        <f t="shared" si="38"/>
        <v>0</v>
      </c>
      <c r="P86" s="51">
        <f t="shared" si="38"/>
        <v>0</v>
      </c>
      <c r="Q86" s="51">
        <f t="shared" si="38"/>
        <v>0</v>
      </c>
      <c r="R86" s="51">
        <f t="shared" si="38"/>
        <v>0</v>
      </c>
      <c r="S86" s="51">
        <f t="shared" si="38"/>
        <v>0</v>
      </c>
      <c r="T86" s="51">
        <f t="shared" si="38"/>
        <v>0</v>
      </c>
      <c r="U86" s="177">
        <f>+U41</f>
        <v>311217969</v>
      </c>
      <c r="V86" s="134"/>
    </row>
    <row r="87" spans="1:24" ht="16.5" hidden="1" customHeight="1">
      <c r="B87" s="123" t="s">
        <v>83</v>
      </c>
      <c r="C87" s="124"/>
      <c r="D87" s="124"/>
      <c r="E87" s="124"/>
      <c r="F87" s="51">
        <f t="shared" ref="F87" si="39">-(F65+F74+F78+F82+F84)</f>
        <v>-20</v>
      </c>
      <c r="H87" s="51">
        <f t="shared" ref="H87:U87" si="40">-(H65+H74+H78+H82+H84)</f>
        <v>0</v>
      </c>
      <c r="I87" s="51">
        <f t="shared" si="40"/>
        <v>0</v>
      </c>
      <c r="J87" s="51">
        <f t="shared" si="40"/>
        <v>0</v>
      </c>
      <c r="K87" s="51">
        <f t="shared" si="40"/>
        <v>0</v>
      </c>
      <c r="L87" s="51">
        <f t="shared" si="40"/>
        <v>0</v>
      </c>
      <c r="M87" s="51">
        <f t="shared" si="40"/>
        <v>0</v>
      </c>
      <c r="N87" s="51">
        <f t="shared" si="40"/>
        <v>0</v>
      </c>
      <c r="O87" s="51">
        <f t="shared" si="40"/>
        <v>0</v>
      </c>
      <c r="P87" s="51">
        <f t="shared" si="40"/>
        <v>0</v>
      </c>
      <c r="Q87" s="51">
        <f t="shared" si="40"/>
        <v>0</v>
      </c>
      <c r="R87" s="51">
        <f t="shared" si="40"/>
        <v>0</v>
      </c>
      <c r="S87" s="51">
        <f t="shared" si="40"/>
        <v>0</v>
      </c>
      <c r="T87" s="51">
        <f t="shared" si="40"/>
        <v>0</v>
      </c>
      <c r="U87" s="177">
        <f t="shared" si="40"/>
        <v>-20</v>
      </c>
      <c r="V87" s="134"/>
    </row>
    <row r="88" spans="1:24" hidden="1">
      <c r="B88" s="222" t="s">
        <v>84</v>
      </c>
      <c r="C88" s="222"/>
      <c r="D88" s="222"/>
      <c r="E88" s="222"/>
      <c r="F88" s="51">
        <f>+F86+F87</f>
        <v>311217949</v>
      </c>
      <c r="H88" s="51">
        <f>+H86+H87</f>
        <v>0</v>
      </c>
      <c r="I88" s="51">
        <f t="shared" ref="I88:T88" si="41">+I86+I87</f>
        <v>0</v>
      </c>
      <c r="J88" s="51">
        <f t="shared" si="41"/>
        <v>0</v>
      </c>
      <c r="K88" s="51">
        <f t="shared" si="41"/>
        <v>0</v>
      </c>
      <c r="L88" s="51">
        <f t="shared" si="41"/>
        <v>0</v>
      </c>
      <c r="M88" s="51">
        <f>+M86+M87</f>
        <v>0</v>
      </c>
      <c r="N88" s="51">
        <f>+N86+N87</f>
        <v>0</v>
      </c>
      <c r="O88" s="51">
        <f t="shared" si="41"/>
        <v>0</v>
      </c>
      <c r="P88" s="51">
        <f t="shared" si="41"/>
        <v>0</v>
      </c>
      <c r="Q88" s="51">
        <f t="shared" si="41"/>
        <v>0</v>
      </c>
      <c r="R88" s="51">
        <f t="shared" si="41"/>
        <v>0</v>
      </c>
      <c r="S88" s="51">
        <f t="shared" si="41"/>
        <v>0</v>
      </c>
      <c r="T88" s="51">
        <f t="shared" si="41"/>
        <v>0</v>
      </c>
      <c r="U88" s="177">
        <f>+U86+U87</f>
        <v>311217949</v>
      </c>
      <c r="V88" s="134"/>
    </row>
    <row r="89" spans="1:24" hidden="1">
      <c r="B89" s="31"/>
      <c r="C89" s="14"/>
      <c r="F89" s="27"/>
      <c r="H89" s="27"/>
      <c r="I89" s="27"/>
      <c r="J89" s="27"/>
      <c r="K89" s="27"/>
      <c r="L89" s="27"/>
      <c r="M89" s="27"/>
      <c r="N89" s="27"/>
      <c r="O89" s="27"/>
      <c r="P89" s="27"/>
      <c r="Q89" s="27"/>
      <c r="R89" s="27"/>
      <c r="S89" s="27"/>
      <c r="T89" s="27"/>
      <c r="U89" s="27"/>
      <c r="V89" s="134"/>
    </row>
    <row r="90" spans="1:24" hidden="1">
      <c r="I90" s="15"/>
      <c r="R90" s="15"/>
      <c r="S90" s="15"/>
      <c r="V90" s="134"/>
    </row>
    <row r="91" spans="1:24" s="4" customFormat="1" hidden="1">
      <c r="B91" s="213" t="s">
        <v>30</v>
      </c>
      <c r="C91" s="214"/>
      <c r="D91" s="214"/>
      <c r="E91" s="214"/>
      <c r="F91" s="215"/>
      <c r="H91" s="51">
        <f>+H92+H93</f>
        <v>1771900</v>
      </c>
      <c r="I91" s="51">
        <f t="shared" ref="I91:T91" si="42">+I92+I93</f>
        <v>1902136</v>
      </c>
      <c r="J91" s="50">
        <f t="shared" si="42"/>
        <v>4742453.4610000001</v>
      </c>
      <c r="K91" s="50">
        <f t="shared" si="42"/>
        <v>2832194</v>
      </c>
      <c r="L91" s="50">
        <f t="shared" si="42"/>
        <v>2832194</v>
      </c>
      <c r="M91" s="50">
        <f t="shared" si="42"/>
        <v>4742243.41</v>
      </c>
      <c r="N91" s="50">
        <f t="shared" si="42"/>
        <v>2832194</v>
      </c>
      <c r="O91" s="50">
        <f t="shared" si="42"/>
        <v>2832194</v>
      </c>
      <c r="P91" s="50">
        <f t="shared" si="42"/>
        <v>4790129.1610000003</v>
      </c>
      <c r="Q91" s="50">
        <f t="shared" si="42"/>
        <v>2832194</v>
      </c>
      <c r="R91" s="50">
        <f t="shared" si="42"/>
        <v>2832194</v>
      </c>
      <c r="S91" s="51">
        <f t="shared" si="42"/>
        <v>6159318</v>
      </c>
      <c r="T91" s="51">
        <f t="shared" si="42"/>
        <v>41101344.031999998</v>
      </c>
      <c r="V91" s="129"/>
    </row>
    <row r="92" spans="1:24" s="4" customFormat="1" hidden="1">
      <c r="B92" s="120" t="s">
        <v>24</v>
      </c>
      <c r="C92" s="125"/>
      <c r="D92" s="125"/>
      <c r="E92" s="125"/>
      <c r="F92" s="126"/>
      <c r="H92" s="157">
        <v>1660883</v>
      </c>
      <c r="I92" s="157">
        <v>1859614</v>
      </c>
      <c r="J92" s="50">
        <v>4261999</v>
      </c>
      <c r="K92" s="50">
        <v>2789672</v>
      </c>
      <c r="L92" s="50">
        <v>2789672</v>
      </c>
      <c r="M92" s="50">
        <v>4261999</v>
      </c>
      <c r="N92" s="50">
        <v>2789672</v>
      </c>
      <c r="O92" s="50">
        <v>2789672</v>
      </c>
      <c r="P92" s="50">
        <v>4261999</v>
      </c>
      <c r="Q92" s="50">
        <v>2789672</v>
      </c>
      <c r="R92" s="50">
        <v>2789672</v>
      </c>
      <c r="S92" s="158">
        <v>5700921</v>
      </c>
      <c r="T92" s="51">
        <f>SUM(H92:S92)</f>
        <v>38745447</v>
      </c>
      <c r="V92" s="129"/>
    </row>
    <row r="93" spans="1:24" s="4" customFormat="1" hidden="1">
      <c r="B93" s="120" t="s">
        <v>85</v>
      </c>
      <c r="C93" s="121"/>
      <c r="D93" s="121"/>
      <c r="E93" s="121"/>
      <c r="F93" s="122"/>
      <c r="H93" s="24">
        <f>+SUM(H94:H101)</f>
        <v>111017</v>
      </c>
      <c r="I93" s="24">
        <f t="shared" ref="I93:T93" si="43">+SUM(I94:I101)</f>
        <v>42522</v>
      </c>
      <c r="J93" s="24">
        <f t="shared" si="43"/>
        <v>480454.46100000001</v>
      </c>
      <c r="K93" s="24">
        <f t="shared" si="43"/>
        <v>42522</v>
      </c>
      <c r="L93" s="24">
        <f t="shared" si="43"/>
        <v>42522</v>
      </c>
      <c r="M93" s="24">
        <f t="shared" si="43"/>
        <v>480244.41000000003</v>
      </c>
      <c r="N93" s="24">
        <f t="shared" si="43"/>
        <v>42522</v>
      </c>
      <c r="O93" s="24">
        <f t="shared" si="43"/>
        <v>42522</v>
      </c>
      <c r="P93" s="24">
        <f t="shared" si="43"/>
        <v>528130.16099999996</v>
      </c>
      <c r="Q93" s="24">
        <f t="shared" si="43"/>
        <v>42522</v>
      </c>
      <c r="R93" s="24">
        <f t="shared" si="43"/>
        <v>42522</v>
      </c>
      <c r="S93" s="24">
        <f t="shared" si="43"/>
        <v>458397</v>
      </c>
      <c r="T93" s="25">
        <f t="shared" si="43"/>
        <v>2355897.0319999997</v>
      </c>
      <c r="V93" s="129"/>
    </row>
    <row r="94" spans="1:24" s="4" customFormat="1" ht="15" hidden="1">
      <c r="A94" s="55" t="s">
        <v>86</v>
      </c>
      <c r="B94" s="94"/>
      <c r="C94" s="136" t="s">
        <v>87</v>
      </c>
      <c r="D94" s="136"/>
      <c r="E94" s="136"/>
      <c r="F94" s="103"/>
      <c r="H94" s="139">
        <v>42522</v>
      </c>
      <c r="I94" s="139">
        <v>42522</v>
      </c>
      <c r="J94" s="139">
        <v>42522</v>
      </c>
      <c r="K94" s="139">
        <v>42522</v>
      </c>
      <c r="L94" s="139">
        <v>42522</v>
      </c>
      <c r="M94" s="139">
        <v>42522</v>
      </c>
      <c r="N94" s="139">
        <v>42522</v>
      </c>
      <c r="O94" s="139">
        <v>42522</v>
      </c>
      <c r="P94" s="139">
        <v>42522</v>
      </c>
      <c r="Q94" s="139">
        <v>42522</v>
      </c>
      <c r="R94" s="139">
        <v>42522</v>
      </c>
      <c r="S94" s="139">
        <v>42522</v>
      </c>
      <c r="T94" s="57">
        <f t="shared" ref="T94:T100" si="44">+SUM(H94:S94)</f>
        <v>510264</v>
      </c>
      <c r="V94" s="129"/>
    </row>
    <row r="95" spans="1:24" s="4" customFormat="1" ht="15" hidden="1">
      <c r="A95" s="55" t="s">
        <v>88</v>
      </c>
      <c r="B95" s="94"/>
      <c r="C95" s="137" t="s">
        <v>89</v>
      </c>
      <c r="D95" s="137"/>
      <c r="E95" s="137"/>
      <c r="F95" s="114"/>
      <c r="H95" s="140">
        <v>68495</v>
      </c>
      <c r="I95" s="141"/>
      <c r="J95" s="141"/>
      <c r="K95" s="141"/>
      <c r="L95" s="141"/>
      <c r="M95" s="141"/>
      <c r="N95" s="141"/>
      <c r="O95" s="141"/>
      <c r="P95" s="141"/>
      <c r="Q95" s="141"/>
      <c r="R95" s="141"/>
      <c r="S95" s="141"/>
      <c r="T95" s="57">
        <f t="shared" si="44"/>
        <v>68495</v>
      </c>
      <c r="V95" s="129"/>
    </row>
    <row r="96" spans="1:24" s="4" customFormat="1" ht="15" hidden="1">
      <c r="A96" s="55" t="s">
        <v>90</v>
      </c>
      <c r="B96" s="94"/>
      <c r="C96" s="137" t="s">
        <v>91</v>
      </c>
      <c r="D96" s="137"/>
      <c r="E96" s="137"/>
      <c r="F96" s="114"/>
      <c r="H96" s="140"/>
      <c r="I96" s="140"/>
      <c r="J96" s="140">
        <v>21847.41</v>
      </c>
      <c r="K96" s="140"/>
      <c r="L96" s="140"/>
      <c r="M96" s="140">
        <v>21847.41</v>
      </c>
      <c r="N96" s="140"/>
      <c r="O96" s="140"/>
      <c r="P96" s="140"/>
      <c r="Q96" s="140"/>
      <c r="R96" s="140"/>
      <c r="S96" s="140"/>
      <c r="T96" s="57">
        <f t="shared" si="44"/>
        <v>43694.82</v>
      </c>
      <c r="V96" s="129"/>
    </row>
    <row r="97" spans="1:22" s="4" customFormat="1" ht="15" hidden="1">
      <c r="A97" s="55" t="s">
        <v>92</v>
      </c>
      <c r="B97" s="94"/>
      <c r="C97" s="137" t="s">
        <v>93</v>
      </c>
      <c r="D97" s="137"/>
      <c r="E97" s="137"/>
      <c r="F97" s="114"/>
      <c r="H97" s="140"/>
      <c r="I97" s="140"/>
      <c r="J97" s="140">
        <v>210.05099999999999</v>
      </c>
      <c r="K97" s="140"/>
      <c r="L97" s="140"/>
      <c r="M97" s="140"/>
      <c r="N97" s="140"/>
      <c r="O97" s="140"/>
      <c r="P97" s="140"/>
      <c r="Q97" s="140"/>
      <c r="R97" s="140"/>
      <c r="S97" s="140"/>
      <c r="T97" s="57">
        <f t="shared" si="44"/>
        <v>210.05099999999999</v>
      </c>
      <c r="V97" s="129"/>
    </row>
    <row r="98" spans="1:22" s="4" customFormat="1" ht="15" hidden="1">
      <c r="A98" s="55" t="s">
        <v>94</v>
      </c>
      <c r="B98" s="94"/>
      <c r="C98" s="137" t="s">
        <v>95</v>
      </c>
      <c r="D98" s="137"/>
      <c r="E98" s="137"/>
      <c r="F98" s="114"/>
      <c r="H98" s="140"/>
      <c r="I98" s="140"/>
      <c r="J98" s="140"/>
      <c r="K98" s="140"/>
      <c r="L98" s="140"/>
      <c r="M98" s="140"/>
      <c r="N98" s="140"/>
      <c r="O98" s="140"/>
      <c r="P98" s="140">
        <v>69733.160999999993</v>
      </c>
      <c r="Q98" s="140"/>
      <c r="R98" s="140"/>
      <c r="S98" s="140"/>
      <c r="T98" s="57">
        <f t="shared" si="44"/>
        <v>69733.160999999993</v>
      </c>
      <c r="V98" s="129"/>
    </row>
    <row r="99" spans="1:22" s="4" customFormat="1" ht="15" hidden="1">
      <c r="A99" s="55" t="s">
        <v>96</v>
      </c>
      <c r="B99" s="94"/>
      <c r="C99" s="137" t="s">
        <v>97</v>
      </c>
      <c r="D99" s="137"/>
      <c r="E99" s="137"/>
      <c r="F99" s="114"/>
      <c r="H99" s="159"/>
      <c r="I99" s="159"/>
      <c r="J99" s="159">
        <v>415875</v>
      </c>
      <c r="K99" s="159"/>
      <c r="L99" s="159"/>
      <c r="M99" s="159">
        <v>415875</v>
      </c>
      <c r="N99" s="159"/>
      <c r="O99" s="159"/>
      <c r="P99" s="159">
        <v>415875</v>
      </c>
      <c r="Q99" s="159"/>
      <c r="R99" s="159"/>
      <c r="S99" s="159">
        <v>415875</v>
      </c>
      <c r="T99" s="57">
        <f t="shared" si="44"/>
        <v>1663500</v>
      </c>
      <c r="V99" s="129"/>
    </row>
    <row r="100" spans="1:22" s="4" customFormat="1" ht="15" hidden="1">
      <c r="A100" s="55" t="s">
        <v>98</v>
      </c>
      <c r="B100" s="94"/>
      <c r="C100" s="137" t="s">
        <v>99</v>
      </c>
      <c r="D100" s="137"/>
      <c r="E100" s="137"/>
      <c r="F100" s="114"/>
      <c r="H100" s="160"/>
      <c r="I100" s="160"/>
      <c r="J100" s="161"/>
      <c r="K100" s="161"/>
      <c r="L100" s="162"/>
      <c r="M100" s="161"/>
      <c r="N100" s="162"/>
      <c r="O100" s="161"/>
      <c r="P100" s="162"/>
      <c r="Q100" s="161"/>
      <c r="R100" s="162"/>
      <c r="S100" s="160"/>
      <c r="T100" s="57">
        <f t="shared" si="44"/>
        <v>0</v>
      </c>
      <c r="V100" s="129"/>
    </row>
    <row r="101" spans="1:22" s="4" customFormat="1" ht="15" hidden="1">
      <c r="B101" s="78"/>
      <c r="C101" s="118"/>
      <c r="D101" s="118"/>
      <c r="E101" s="118"/>
      <c r="F101" s="119"/>
      <c r="H101" s="163"/>
      <c r="I101" s="163"/>
      <c r="J101" s="164"/>
      <c r="K101" s="164"/>
      <c r="L101" s="165"/>
      <c r="M101" s="164"/>
      <c r="N101" s="165"/>
      <c r="O101" s="164"/>
      <c r="P101" s="165"/>
      <c r="Q101" s="164"/>
      <c r="R101" s="165"/>
      <c r="S101" s="163"/>
      <c r="T101" s="48">
        <f>+SUM(H101:S101)</f>
        <v>0</v>
      </c>
      <c r="V101" s="130"/>
    </row>
    <row r="102" spans="1:22" hidden="1"/>
    <row r="103" spans="1:22">
      <c r="H103" s="15"/>
      <c r="I103" s="15"/>
      <c r="J103" s="15"/>
      <c r="K103" s="15"/>
      <c r="L103" s="15"/>
      <c r="M103" s="15"/>
      <c r="N103" s="15"/>
      <c r="O103" s="15"/>
      <c r="P103" s="15"/>
      <c r="Q103" s="15"/>
      <c r="R103" s="15"/>
      <c r="S103" s="15"/>
    </row>
    <row r="104" spans="1:22">
      <c r="H104" s="15"/>
      <c r="I104" s="15"/>
      <c r="J104" s="15"/>
      <c r="K104" s="15"/>
      <c r="L104" s="15"/>
      <c r="M104" s="15"/>
      <c r="N104" s="15"/>
      <c r="O104" s="15"/>
      <c r="P104" s="15"/>
      <c r="Q104" s="15"/>
      <c r="R104" s="15"/>
      <c r="S104" s="15"/>
    </row>
    <row r="105" spans="1:22">
      <c r="H105" s="15"/>
      <c r="I105" s="15"/>
      <c r="J105" s="15"/>
      <c r="K105" s="15"/>
      <c r="L105" s="15"/>
      <c r="M105" s="15"/>
      <c r="N105" s="15"/>
      <c r="O105" s="15"/>
      <c r="P105" s="15"/>
      <c r="Q105" s="15"/>
      <c r="R105" s="15"/>
      <c r="S105" s="15"/>
    </row>
    <row r="109" spans="1:22">
      <c r="H109" s="15"/>
      <c r="I109" s="15"/>
      <c r="J109" s="15"/>
      <c r="K109" s="15"/>
      <c r="L109" s="15"/>
      <c r="M109" s="15"/>
      <c r="N109" s="15"/>
      <c r="O109" s="15"/>
      <c r="P109" s="15"/>
      <c r="Q109" s="15"/>
      <c r="R109" s="15"/>
      <c r="S109" s="15"/>
    </row>
    <row r="110" spans="1:22">
      <c r="H110" s="15"/>
      <c r="I110" s="15"/>
      <c r="J110" s="15"/>
      <c r="K110" s="15"/>
      <c r="L110" s="15"/>
      <c r="M110" s="15"/>
      <c r="N110" s="15"/>
      <c r="O110" s="15"/>
      <c r="P110" s="15"/>
      <c r="Q110" s="15"/>
      <c r="R110" s="15"/>
      <c r="S110" s="15"/>
    </row>
    <row r="111" spans="1:22">
      <c r="H111" s="15"/>
    </row>
    <row r="112" spans="1:22">
      <c r="H112" s="15"/>
    </row>
    <row r="117" spans="16:20">
      <c r="P117" s="58"/>
      <c r="R117" s="15"/>
      <c r="S117" s="15"/>
      <c r="T117" s="15"/>
    </row>
    <row r="118" spans="16:20">
      <c r="P118" s="58"/>
      <c r="R118" s="15"/>
      <c r="S118" s="15"/>
      <c r="T118" s="15"/>
    </row>
    <row r="119" spans="16:20">
      <c r="T119" s="15"/>
    </row>
    <row r="160" spans="54:54">
      <c r="BB160" s="14">
        <v>4717453</v>
      </c>
    </row>
  </sheetData>
  <mergeCells count="8">
    <mergeCell ref="B91:F91"/>
    <mergeCell ref="V7:V10"/>
    <mergeCell ref="V41:V84"/>
    <mergeCell ref="B1:J1"/>
    <mergeCell ref="B3:U3"/>
    <mergeCell ref="U7:U10"/>
    <mergeCell ref="B86:E86"/>
    <mergeCell ref="B88:E88"/>
  </mergeCells>
  <conditionalFormatting sqref="F85 H85:U85">
    <cfRule type="cellIs" dxfId="5" priority="1" operator="equal">
      <formula>0</formula>
    </cfRule>
    <cfRule type="cellIs" priority="2" operator="equal">
      <formula>0</formula>
    </cfRule>
    <cfRule type="cellIs" dxfId="4" priority="3" operator="lessThan">
      <formula>0</formula>
    </cfRule>
    <cfRule type="cellIs" dxfId="3" priority="4" operator="greaterThan">
      <formula>0</formula>
    </cfRule>
  </conditionalFormatting>
  <dataValidations count="1">
    <dataValidation type="whole" operator="lessThanOrEqual" allowBlank="1" showInputMessage="1" showErrorMessage="1" sqref="H92" xr:uid="{00000000-0002-0000-0B00-000000000000}">
      <formula1>1000000000</formula1>
    </dataValidation>
  </dataValidations>
  <printOptions horizontalCentered="1"/>
  <pageMargins left="0" right="0" top="0" bottom="0" header="0" footer="0"/>
  <pageSetup paperSize="14" scale="3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BB160"/>
  <sheetViews>
    <sheetView showGridLines="0" zoomScale="60" zoomScaleNormal="60" workbookViewId="0">
      <selection activeCell="E122" sqref="E122"/>
    </sheetView>
  </sheetViews>
  <sheetFormatPr baseColWidth="10" defaultColWidth="11" defaultRowHeight="15.75"/>
  <cols>
    <col min="1" max="1" width="12.875" style="14" bestFit="1" customWidth="1"/>
    <col min="2" max="2" width="7.375" style="14" customWidth="1"/>
    <col min="3" max="3" width="6.5" style="23" customWidth="1"/>
    <col min="4" max="4" width="6.25" style="14" customWidth="1"/>
    <col min="5" max="5" width="57.625" style="14" bestFit="1" customWidth="1"/>
    <col min="6" max="6" width="16.625" style="14" bestFit="1" customWidth="1"/>
    <col min="7" max="7" width="12.25" style="14" customWidth="1"/>
    <col min="8" max="10" width="15.125" style="14" bestFit="1" customWidth="1"/>
    <col min="11" max="11" width="18.375" style="14" bestFit="1" customWidth="1"/>
    <col min="12" max="12" width="18.625" style="14" bestFit="1" customWidth="1"/>
    <col min="13" max="13" width="18.5" style="14" bestFit="1" customWidth="1"/>
    <col min="14" max="14" width="18.625" style="14" bestFit="1" customWidth="1"/>
    <col min="15" max="15" width="18.5" style="14" bestFit="1" customWidth="1"/>
    <col min="16" max="16" width="17.125" style="14" customWidth="1"/>
    <col min="17" max="17" width="15.875" style="14" customWidth="1"/>
    <col min="18" max="18" width="20.875" style="14" bestFit="1" customWidth="1"/>
    <col min="19" max="19" width="16.375" style="14" customWidth="1"/>
    <col min="20" max="20" width="17.625" style="14" hidden="1" customWidth="1"/>
    <col min="21" max="21" width="16.375" style="14" hidden="1" customWidth="1"/>
    <col min="22" max="22" width="63.25" style="14" customWidth="1"/>
    <col min="23" max="23" width="15" style="14" bestFit="1" customWidth="1"/>
    <col min="24" max="24" width="12.25" style="14" bestFit="1" customWidth="1"/>
    <col min="25" max="16384" width="11" style="14"/>
  </cols>
  <sheetData>
    <row r="1" spans="1:24" ht="15">
      <c r="B1" s="216"/>
      <c r="C1" s="216"/>
      <c r="D1" s="216"/>
      <c r="E1" s="216"/>
      <c r="F1" s="216"/>
      <c r="G1" s="216"/>
      <c r="H1" s="216"/>
      <c r="I1" s="216"/>
      <c r="J1" s="216"/>
    </row>
    <row r="2" spans="1:24" s="2" customFormat="1" ht="12.75">
      <c r="A2" s="7"/>
    </row>
    <row r="3" spans="1:24" ht="26.25">
      <c r="B3" s="217" t="s">
        <v>0</v>
      </c>
      <c r="C3" s="217"/>
      <c r="D3" s="217"/>
      <c r="E3" s="217"/>
      <c r="F3" s="217"/>
      <c r="G3" s="217"/>
      <c r="H3" s="217"/>
      <c r="I3" s="217"/>
      <c r="J3" s="217"/>
      <c r="K3" s="217"/>
      <c r="L3" s="217"/>
      <c r="M3" s="217"/>
      <c r="N3" s="217"/>
      <c r="O3" s="217"/>
      <c r="P3" s="217"/>
      <c r="Q3" s="217"/>
      <c r="R3" s="217"/>
      <c r="S3" s="217"/>
      <c r="T3" s="217"/>
      <c r="U3" s="217"/>
    </row>
    <row r="4" spans="1:24" ht="26.25">
      <c r="B4" s="32" t="s">
        <v>232</v>
      </c>
      <c r="C4" s="32"/>
      <c r="D4" s="32"/>
      <c r="E4" s="32"/>
      <c r="F4" s="33"/>
      <c r="G4" s="34"/>
      <c r="H4" s="34"/>
      <c r="I4" s="34"/>
      <c r="J4" s="56"/>
      <c r="K4" s="34"/>
      <c r="L4" s="35">
        <f t="shared" ref="L4:P4" si="0">+L11-L39</f>
        <v>0</v>
      </c>
      <c r="M4" s="35">
        <f t="shared" si="0"/>
        <v>0</v>
      </c>
      <c r="N4" s="35">
        <f t="shared" si="0"/>
        <v>0</v>
      </c>
      <c r="O4" s="35">
        <f t="shared" si="0"/>
        <v>0</v>
      </c>
      <c r="P4" s="35">
        <f t="shared" si="0"/>
        <v>0</v>
      </c>
      <c r="Q4" s="15"/>
      <c r="R4" s="15"/>
      <c r="S4" s="108"/>
      <c r="T4" s="15"/>
      <c r="U4" s="36"/>
    </row>
    <row r="5" spans="1:24" hidden="1">
      <c r="F5" s="11"/>
      <c r="G5" s="11"/>
      <c r="H5" s="11"/>
      <c r="I5" s="11"/>
      <c r="J5" s="5"/>
      <c r="K5" s="11"/>
      <c r="L5" s="11"/>
      <c r="M5" s="11"/>
      <c r="N5" s="11"/>
      <c r="O5" s="11"/>
      <c r="P5" s="11"/>
      <c r="Q5" s="15"/>
      <c r="R5" s="15">
        <f>+R62+R81</f>
        <v>0</v>
      </c>
      <c r="S5" s="15">
        <f>+S85</f>
        <v>0</v>
      </c>
      <c r="T5" s="15"/>
    </row>
    <row r="6" spans="1:24">
      <c r="B6" s="18"/>
      <c r="C6" s="19"/>
      <c r="D6" s="18"/>
      <c r="E6" s="18"/>
      <c r="H6" s="9" t="s">
        <v>2</v>
      </c>
      <c r="J6" s="5"/>
      <c r="K6" s="15"/>
      <c r="L6" s="15"/>
      <c r="M6" s="15"/>
      <c r="N6" s="15"/>
      <c r="O6" s="15"/>
      <c r="P6" s="15"/>
      <c r="Q6" s="15"/>
      <c r="R6" s="15"/>
      <c r="S6" s="15"/>
      <c r="T6" s="15"/>
    </row>
    <row r="7" spans="1:24" ht="18">
      <c r="B7" s="86" t="s">
        <v>3</v>
      </c>
      <c r="C7" s="87" t="s">
        <v>4</v>
      </c>
      <c r="D7" s="86" t="s">
        <v>5</v>
      </c>
      <c r="E7" s="88"/>
      <c r="F7" s="10"/>
      <c r="G7" s="21"/>
      <c r="H7" s="10"/>
      <c r="I7" s="22"/>
      <c r="J7" s="10"/>
      <c r="K7" s="10"/>
      <c r="L7" s="10"/>
      <c r="M7" s="10"/>
      <c r="N7" s="10"/>
      <c r="O7" s="10"/>
      <c r="P7" s="10"/>
      <c r="Q7" s="28"/>
      <c r="R7" s="10"/>
      <c r="S7" s="10"/>
      <c r="T7" s="29" t="s">
        <v>6</v>
      </c>
      <c r="U7" s="220" t="s">
        <v>7</v>
      </c>
      <c r="V7" s="212" t="s">
        <v>8</v>
      </c>
    </row>
    <row r="8" spans="1:24" ht="18">
      <c r="B8" s="110"/>
      <c r="C8" s="110"/>
      <c r="D8" s="110"/>
      <c r="E8" s="111" t="s">
        <v>9</v>
      </c>
      <c r="F8" s="39" t="s">
        <v>10</v>
      </c>
      <c r="G8" s="21"/>
      <c r="H8" s="39" t="s">
        <v>11</v>
      </c>
      <c r="I8" s="112" t="s">
        <v>12</v>
      </c>
      <c r="J8" s="39" t="s">
        <v>13</v>
      </c>
      <c r="K8" s="39" t="s">
        <v>14</v>
      </c>
      <c r="L8" s="39" t="s">
        <v>15</v>
      </c>
      <c r="M8" s="39" t="s">
        <v>16</v>
      </c>
      <c r="N8" s="39" t="s">
        <v>17</v>
      </c>
      <c r="O8" s="39" t="s">
        <v>18</v>
      </c>
      <c r="P8" s="39" t="s">
        <v>19</v>
      </c>
      <c r="Q8" s="40" t="s">
        <v>20</v>
      </c>
      <c r="R8" s="39" t="s">
        <v>21</v>
      </c>
      <c r="S8" s="39" t="s">
        <v>22</v>
      </c>
      <c r="T8" s="39" t="s">
        <v>23</v>
      </c>
      <c r="U8" s="221"/>
      <c r="V8" s="212"/>
    </row>
    <row r="9" spans="1:24" ht="18">
      <c r="B9" s="110"/>
      <c r="C9" s="89"/>
      <c r="D9" s="110"/>
      <c r="E9" s="111"/>
      <c r="F9" s="41" t="s">
        <v>24</v>
      </c>
      <c r="G9" s="21"/>
      <c r="H9" s="41" t="s">
        <v>25</v>
      </c>
      <c r="I9" s="41" t="s">
        <v>25</v>
      </c>
      <c r="J9" s="41" t="s">
        <v>25</v>
      </c>
      <c r="K9" s="41" t="s">
        <v>25</v>
      </c>
      <c r="L9" s="41" t="s">
        <v>25</v>
      </c>
      <c r="M9" s="41" t="s">
        <v>25</v>
      </c>
      <c r="N9" s="41" t="s">
        <v>26</v>
      </c>
      <c r="O9" s="41" t="s">
        <v>26</v>
      </c>
      <c r="P9" s="41" t="s">
        <v>26</v>
      </c>
      <c r="Q9" s="41" t="s">
        <v>26</v>
      </c>
      <c r="R9" s="41" t="s">
        <v>26</v>
      </c>
      <c r="S9" s="41" t="s">
        <v>26</v>
      </c>
      <c r="T9" s="39" t="s">
        <v>27</v>
      </c>
      <c r="U9" s="221"/>
      <c r="V9" s="212"/>
    </row>
    <row r="10" spans="1:24" ht="18" customHeight="1" thickBot="1">
      <c r="B10" s="110"/>
      <c r="C10" s="89"/>
      <c r="D10" s="110"/>
      <c r="E10" s="111"/>
      <c r="F10" s="90"/>
      <c r="G10" s="21"/>
      <c r="H10" s="41"/>
      <c r="I10" s="113"/>
      <c r="J10" s="41"/>
      <c r="K10" s="41"/>
      <c r="L10" s="41"/>
      <c r="M10" s="41"/>
      <c r="N10" s="41"/>
      <c r="O10" s="41"/>
      <c r="P10" s="41"/>
      <c r="Q10" s="42"/>
      <c r="R10" s="41"/>
      <c r="S10" s="41"/>
      <c r="T10" s="39" t="s">
        <v>101</v>
      </c>
      <c r="U10" s="226"/>
      <c r="V10" s="212"/>
    </row>
    <row r="11" spans="1:24" ht="18" hidden="1">
      <c r="A11" s="11"/>
      <c r="B11" s="69"/>
      <c r="C11" s="70"/>
      <c r="D11" s="69"/>
      <c r="E11" s="71" t="s">
        <v>102</v>
      </c>
      <c r="F11" s="54">
        <f t="shared" ref="F11" si="1">+F13+F19+F21+F25+F30+F32+F35+F39+F18+F29</f>
        <v>36101204</v>
      </c>
      <c r="G11" s="43"/>
      <c r="H11" s="54">
        <f>+H13+H19+H21+H25+H30+H32+H35+H39+H18+H29</f>
        <v>0</v>
      </c>
      <c r="I11" s="54">
        <f>+I13+I19+I21+I25+I30+I32+I35+I39+I18+I29</f>
        <v>0</v>
      </c>
      <c r="J11" s="54">
        <f>+J13+J19+J21+J25+J30+J32+J35+J39+J18+J29</f>
        <v>0</v>
      </c>
      <c r="K11" s="54">
        <f t="shared" ref="K11:U11" si="2">+K13+K19+K21+K25+K30+K32+K35+K39+K18+K29</f>
        <v>0</v>
      </c>
      <c r="L11" s="54">
        <f t="shared" si="2"/>
        <v>0</v>
      </c>
      <c r="M11" s="54">
        <f t="shared" si="2"/>
        <v>0</v>
      </c>
      <c r="N11" s="54">
        <f t="shared" si="2"/>
        <v>0</v>
      </c>
      <c r="O11" s="54">
        <f t="shared" si="2"/>
        <v>0</v>
      </c>
      <c r="P11" s="54">
        <f t="shared" si="2"/>
        <v>0</v>
      </c>
      <c r="Q11" s="54">
        <f t="shared" si="2"/>
        <v>0</v>
      </c>
      <c r="R11" s="54">
        <f>+R13+R19+R21+R25+R30+R32+R35+R39+R18+R29</f>
        <v>0</v>
      </c>
      <c r="S11" s="54">
        <f>+S13+S19+S21+S25+S30+S32+S35+S39+S18+S29</f>
        <v>0</v>
      </c>
      <c r="T11" s="54">
        <f>+T13+T19+T21+T25+T30+T32+T35+T39+T18+T29</f>
        <v>0</v>
      </c>
      <c r="U11" s="174">
        <f t="shared" si="2"/>
        <v>36101204</v>
      </c>
      <c r="V11" s="178"/>
      <c r="X11" s="15"/>
    </row>
    <row r="12" spans="1:24" ht="18" hidden="1">
      <c r="A12" s="11"/>
      <c r="B12" s="68"/>
      <c r="C12" s="64"/>
      <c r="D12" s="65"/>
      <c r="E12" s="65"/>
      <c r="F12" s="13"/>
      <c r="G12" s="43"/>
      <c r="H12" s="12"/>
      <c r="I12" s="13"/>
      <c r="J12" s="12"/>
      <c r="K12" s="12"/>
      <c r="L12" s="12"/>
      <c r="M12" s="12"/>
      <c r="N12" s="12"/>
      <c r="O12" s="12"/>
      <c r="P12" s="12"/>
      <c r="Q12" s="20"/>
      <c r="R12" s="12"/>
      <c r="S12" s="12"/>
      <c r="T12" s="12"/>
      <c r="U12" s="20"/>
      <c r="V12" s="178"/>
      <c r="W12" s="15"/>
    </row>
    <row r="13" spans="1:24" ht="18" hidden="1">
      <c r="A13" s="11" t="str">
        <f>+CONCATENATE(B13,".",C13)</f>
        <v>05.</v>
      </c>
      <c r="B13" s="95" t="s">
        <v>103</v>
      </c>
      <c r="C13" s="30"/>
      <c r="D13" s="91"/>
      <c r="E13" s="60" t="s">
        <v>36</v>
      </c>
      <c r="F13" s="109">
        <f>+F14</f>
        <v>0</v>
      </c>
      <c r="G13" s="43"/>
      <c r="H13" s="43">
        <f t="shared" ref="H13:T13" si="3">+H14</f>
        <v>0</v>
      </c>
      <c r="I13" s="43">
        <f t="shared" si="3"/>
        <v>0</v>
      </c>
      <c r="J13" s="43">
        <f t="shared" si="3"/>
        <v>0</v>
      </c>
      <c r="K13" s="43">
        <f t="shared" si="3"/>
        <v>0</v>
      </c>
      <c r="L13" s="43">
        <f t="shared" si="3"/>
        <v>0</v>
      </c>
      <c r="M13" s="43">
        <f t="shared" si="3"/>
        <v>0</v>
      </c>
      <c r="N13" s="43">
        <f t="shared" si="3"/>
        <v>0</v>
      </c>
      <c r="O13" s="43">
        <f t="shared" si="3"/>
        <v>0</v>
      </c>
      <c r="P13" s="43">
        <f t="shared" si="3"/>
        <v>0</v>
      </c>
      <c r="Q13" s="43">
        <f t="shared" si="3"/>
        <v>0</v>
      </c>
      <c r="R13" s="43">
        <f t="shared" si="3"/>
        <v>0</v>
      </c>
      <c r="S13" s="43">
        <f t="shared" si="3"/>
        <v>0</v>
      </c>
      <c r="T13" s="43">
        <f t="shared" si="3"/>
        <v>0</v>
      </c>
      <c r="U13" s="44">
        <f>+U14</f>
        <v>0</v>
      </c>
      <c r="V13" s="178"/>
    </row>
    <row r="14" spans="1:24" s="23" customFormat="1" ht="18" hidden="1">
      <c r="A14" s="11" t="str">
        <f>+CONCATENATE(B14,".",C14)</f>
        <v>05.02</v>
      </c>
      <c r="B14" s="95" t="s">
        <v>103</v>
      </c>
      <c r="C14" s="37" t="s">
        <v>42</v>
      </c>
      <c r="D14" s="91"/>
      <c r="E14" s="60" t="s">
        <v>104</v>
      </c>
      <c r="F14" s="109">
        <f>SUM(F15:F17)</f>
        <v>0</v>
      </c>
      <c r="G14" s="43"/>
      <c r="H14" s="43">
        <f t="shared" ref="H14:T14" si="4">SUM(H15:H17)</f>
        <v>0</v>
      </c>
      <c r="I14" s="43">
        <f t="shared" si="4"/>
        <v>0</v>
      </c>
      <c r="J14" s="43">
        <f t="shared" si="4"/>
        <v>0</v>
      </c>
      <c r="K14" s="43">
        <f t="shared" si="4"/>
        <v>0</v>
      </c>
      <c r="L14" s="43">
        <f t="shared" si="4"/>
        <v>0</v>
      </c>
      <c r="M14" s="43">
        <f t="shared" si="4"/>
        <v>0</v>
      </c>
      <c r="N14" s="43">
        <f t="shared" si="4"/>
        <v>0</v>
      </c>
      <c r="O14" s="43">
        <f t="shared" si="4"/>
        <v>0</v>
      </c>
      <c r="P14" s="43">
        <f t="shared" si="4"/>
        <v>0</v>
      </c>
      <c r="Q14" s="43">
        <f t="shared" si="4"/>
        <v>0</v>
      </c>
      <c r="R14" s="43">
        <f t="shared" si="4"/>
        <v>0</v>
      </c>
      <c r="S14" s="43">
        <f t="shared" si="4"/>
        <v>0</v>
      </c>
      <c r="T14" s="43">
        <f t="shared" si="4"/>
        <v>0</v>
      </c>
      <c r="U14" s="44">
        <f>SUM(U15:U17)</f>
        <v>0</v>
      </c>
      <c r="V14" s="178"/>
    </row>
    <row r="15" spans="1:24" ht="18" hidden="1">
      <c r="A15" s="11" t="str">
        <f t="shared" ref="A15:A62" si="5">+CONCATENATE(B15,".",C15)</f>
        <v>.</v>
      </c>
      <c r="B15" s="84"/>
      <c r="C15" s="37"/>
      <c r="D15" s="92"/>
      <c r="E15" s="129"/>
      <c r="F15" s="83"/>
      <c r="G15" s="43"/>
      <c r="H15" s="45"/>
      <c r="I15" s="53"/>
      <c r="J15" s="45"/>
      <c r="K15" s="45"/>
      <c r="L15" s="45"/>
      <c r="M15" s="45"/>
      <c r="N15" s="45"/>
      <c r="O15" s="45"/>
      <c r="P15" s="45"/>
      <c r="Q15" s="46"/>
      <c r="R15" s="45"/>
      <c r="S15" s="45"/>
      <c r="T15" s="45">
        <f t="shared" ref="T15:T33" si="6">+SUM(H15:S15)</f>
        <v>0</v>
      </c>
      <c r="U15" s="46">
        <f>+F15-T15</f>
        <v>0</v>
      </c>
      <c r="V15" s="178"/>
    </row>
    <row r="16" spans="1:24" ht="15.75" hidden="1" customHeight="1">
      <c r="A16" s="11" t="str">
        <f t="shared" si="5"/>
        <v>.</v>
      </c>
      <c r="B16" s="84"/>
      <c r="C16" s="37"/>
      <c r="D16" s="92"/>
      <c r="E16" s="129"/>
      <c r="F16" s="83"/>
      <c r="G16" s="43"/>
      <c r="H16" s="45"/>
      <c r="I16" s="53"/>
      <c r="J16" s="45"/>
      <c r="K16" s="45"/>
      <c r="L16" s="45"/>
      <c r="M16" s="45"/>
      <c r="N16" s="45"/>
      <c r="O16" s="45"/>
      <c r="P16" s="45"/>
      <c r="Q16" s="46"/>
      <c r="R16" s="45"/>
      <c r="S16" s="45"/>
      <c r="T16" s="45">
        <f t="shared" si="6"/>
        <v>0</v>
      </c>
      <c r="U16" s="46">
        <f>+F16-T16</f>
        <v>0</v>
      </c>
      <c r="V16" s="178"/>
    </row>
    <row r="17" spans="1:23" ht="15.75" hidden="1" customHeight="1">
      <c r="A17" s="11" t="str">
        <f t="shared" si="5"/>
        <v>.</v>
      </c>
      <c r="B17" s="84"/>
      <c r="C17" s="37"/>
      <c r="D17" s="92"/>
      <c r="E17" s="129"/>
      <c r="F17" s="83"/>
      <c r="G17" s="43"/>
      <c r="H17" s="45"/>
      <c r="I17" s="53"/>
      <c r="J17" s="45"/>
      <c r="K17" s="45"/>
      <c r="L17" s="45"/>
      <c r="M17" s="45"/>
      <c r="N17" s="45"/>
      <c r="O17" s="45"/>
      <c r="P17" s="45"/>
      <c r="Q17" s="46"/>
      <c r="R17" s="45"/>
      <c r="S17" s="45"/>
      <c r="T17" s="45">
        <f t="shared" si="6"/>
        <v>0</v>
      </c>
      <c r="U17" s="46">
        <f>+F17-T17</f>
        <v>0</v>
      </c>
      <c r="V17" s="178"/>
    </row>
    <row r="18" spans="1:23" ht="15.75" hidden="1" customHeight="1">
      <c r="A18" s="11" t="str">
        <f>+CONCATENATE(B18,".",C18)</f>
        <v>06.</v>
      </c>
      <c r="B18" s="95" t="s">
        <v>66</v>
      </c>
      <c r="C18" s="37"/>
      <c r="D18" s="92"/>
      <c r="E18" s="60" t="s">
        <v>105</v>
      </c>
      <c r="F18" s="109">
        <v>0</v>
      </c>
      <c r="G18" s="43"/>
      <c r="H18" s="43">
        <v>0</v>
      </c>
      <c r="I18" s="43">
        <v>0</v>
      </c>
      <c r="J18" s="43">
        <v>0</v>
      </c>
      <c r="K18" s="43">
        <v>0</v>
      </c>
      <c r="L18" s="43">
        <v>0</v>
      </c>
      <c r="M18" s="43">
        <v>0</v>
      </c>
      <c r="N18" s="43">
        <v>0</v>
      </c>
      <c r="O18" s="43">
        <v>0</v>
      </c>
      <c r="P18" s="43">
        <v>0</v>
      </c>
      <c r="Q18" s="43">
        <v>0</v>
      </c>
      <c r="R18" s="43">
        <v>0</v>
      </c>
      <c r="S18" s="43">
        <v>0</v>
      </c>
      <c r="T18" s="45"/>
      <c r="U18" s="46"/>
      <c r="V18" s="178"/>
    </row>
    <row r="19" spans="1:23" ht="13.5" hidden="1" customHeight="1">
      <c r="A19" s="11" t="str">
        <f t="shared" si="5"/>
        <v>07.</v>
      </c>
      <c r="B19" s="95" t="s">
        <v>56</v>
      </c>
      <c r="C19" s="30"/>
      <c r="D19" s="91"/>
      <c r="E19" s="60" t="s">
        <v>106</v>
      </c>
      <c r="F19" s="109">
        <f>+F20</f>
        <v>0</v>
      </c>
      <c r="G19" s="43"/>
      <c r="H19" s="43">
        <f t="shared" ref="H19:U19" si="7">+H20</f>
        <v>0</v>
      </c>
      <c r="I19" s="43">
        <f t="shared" si="7"/>
        <v>0</v>
      </c>
      <c r="J19" s="43">
        <f t="shared" si="7"/>
        <v>0</v>
      </c>
      <c r="K19" s="43">
        <f t="shared" si="7"/>
        <v>0</v>
      </c>
      <c r="L19" s="43">
        <f t="shared" si="7"/>
        <v>0</v>
      </c>
      <c r="M19" s="43">
        <f t="shared" si="7"/>
        <v>0</v>
      </c>
      <c r="N19" s="43">
        <f t="shared" si="7"/>
        <v>0</v>
      </c>
      <c r="O19" s="43">
        <f t="shared" si="7"/>
        <v>0</v>
      </c>
      <c r="P19" s="43">
        <f t="shared" si="7"/>
        <v>0</v>
      </c>
      <c r="Q19" s="43">
        <f t="shared" si="7"/>
        <v>0</v>
      </c>
      <c r="R19" s="43">
        <f t="shared" si="7"/>
        <v>0</v>
      </c>
      <c r="S19" s="43">
        <f t="shared" si="7"/>
        <v>0</v>
      </c>
      <c r="T19" s="43">
        <f t="shared" si="7"/>
        <v>0</v>
      </c>
      <c r="U19" s="44">
        <f t="shared" si="7"/>
        <v>0</v>
      </c>
      <c r="V19" s="178"/>
    </row>
    <row r="20" spans="1:23" ht="15.75" hidden="1" customHeight="1">
      <c r="A20" s="11" t="str">
        <f t="shared" si="5"/>
        <v>.02</v>
      </c>
      <c r="B20" s="95"/>
      <c r="C20" s="75" t="s">
        <v>42</v>
      </c>
      <c r="D20" s="82"/>
      <c r="E20" s="129" t="s">
        <v>107</v>
      </c>
      <c r="F20" s="83"/>
      <c r="G20" s="43"/>
      <c r="H20" s="45"/>
      <c r="I20" s="83"/>
      <c r="J20" s="45"/>
      <c r="K20" s="45"/>
      <c r="L20" s="45"/>
      <c r="M20" s="45"/>
      <c r="N20" s="45"/>
      <c r="O20" s="45"/>
      <c r="P20" s="45"/>
      <c r="Q20" s="46"/>
      <c r="R20" s="45"/>
      <c r="S20" s="45"/>
      <c r="T20" s="45">
        <f t="shared" si="6"/>
        <v>0</v>
      </c>
      <c r="U20" s="46">
        <f>+F20-T20</f>
        <v>0</v>
      </c>
      <c r="V20" s="178"/>
    </row>
    <row r="21" spans="1:23" ht="18" hidden="1">
      <c r="A21" s="11" t="str">
        <f t="shared" si="5"/>
        <v>08.</v>
      </c>
      <c r="B21" s="95" t="s">
        <v>108</v>
      </c>
      <c r="C21" s="30"/>
      <c r="D21" s="91"/>
      <c r="E21" s="60" t="s">
        <v>109</v>
      </c>
      <c r="F21" s="109">
        <f>+F22+F24</f>
        <v>10</v>
      </c>
      <c r="G21" s="43"/>
      <c r="H21" s="43">
        <f>SUM(H22:H24)</f>
        <v>0</v>
      </c>
      <c r="I21" s="109">
        <f t="shared" ref="I21:S21" si="8">SUM(I22:I24)</f>
        <v>0</v>
      </c>
      <c r="J21" s="43">
        <f t="shared" si="8"/>
        <v>0</v>
      </c>
      <c r="K21" s="43">
        <f t="shared" si="8"/>
        <v>0</v>
      </c>
      <c r="L21" s="43">
        <f t="shared" si="8"/>
        <v>0</v>
      </c>
      <c r="M21" s="43">
        <f t="shared" si="8"/>
        <v>0</v>
      </c>
      <c r="N21" s="43">
        <f t="shared" si="8"/>
        <v>0</v>
      </c>
      <c r="O21" s="43">
        <f t="shared" si="8"/>
        <v>0</v>
      </c>
      <c r="P21" s="43">
        <f t="shared" si="8"/>
        <v>0</v>
      </c>
      <c r="Q21" s="44">
        <f t="shared" si="8"/>
        <v>0</v>
      </c>
      <c r="R21" s="43">
        <f t="shared" si="8"/>
        <v>0</v>
      </c>
      <c r="S21" s="43">
        <f t="shared" si="8"/>
        <v>0</v>
      </c>
      <c r="T21" s="43">
        <f>SUM(T22:T24)</f>
        <v>0</v>
      </c>
      <c r="U21" s="44">
        <f>SUM(U22:U24)</f>
        <v>10</v>
      </c>
      <c r="V21" s="178"/>
    </row>
    <row r="22" spans="1:23" ht="18" hidden="1">
      <c r="A22" s="11" t="str">
        <f t="shared" si="5"/>
        <v>.01</v>
      </c>
      <c r="B22" s="84"/>
      <c r="C22" s="37" t="s">
        <v>37</v>
      </c>
      <c r="D22" s="82"/>
      <c r="E22" s="129" t="s">
        <v>110</v>
      </c>
      <c r="F22" s="83">
        <v>10</v>
      </c>
      <c r="G22" s="43"/>
      <c r="H22" s="45"/>
      <c r="I22" s="53"/>
      <c r="J22" s="45"/>
      <c r="K22" s="45"/>
      <c r="L22" s="45"/>
      <c r="M22" s="45"/>
      <c r="N22" s="45"/>
      <c r="O22" s="45"/>
      <c r="P22" s="45"/>
      <c r="Q22" s="46"/>
      <c r="R22" s="45"/>
      <c r="S22" s="45"/>
      <c r="T22" s="45">
        <f t="shared" si="6"/>
        <v>0</v>
      </c>
      <c r="U22" s="46">
        <f>+F22-T22</f>
        <v>10</v>
      </c>
      <c r="V22" s="178"/>
    </row>
    <row r="23" spans="1:23" ht="15.75" hidden="1" customHeight="1">
      <c r="A23" s="11" t="str">
        <f t="shared" si="5"/>
        <v>.02</v>
      </c>
      <c r="B23" s="84"/>
      <c r="C23" s="37" t="s">
        <v>42</v>
      </c>
      <c r="D23" s="82"/>
      <c r="E23" s="129" t="s">
        <v>111</v>
      </c>
      <c r="F23" s="83"/>
      <c r="G23" s="43"/>
      <c r="H23" s="45"/>
      <c r="I23" s="83"/>
      <c r="J23" s="45"/>
      <c r="K23" s="45"/>
      <c r="L23" s="45"/>
      <c r="M23" s="45"/>
      <c r="N23" s="45"/>
      <c r="O23" s="45"/>
      <c r="P23" s="45"/>
      <c r="Q23" s="46"/>
      <c r="R23" s="45"/>
      <c r="S23" s="45"/>
      <c r="T23" s="45">
        <f t="shared" si="6"/>
        <v>0</v>
      </c>
      <c r="U23" s="46">
        <f>+F23-T23</f>
        <v>0</v>
      </c>
      <c r="V23" s="178"/>
    </row>
    <row r="24" spans="1:23" ht="18" hidden="1">
      <c r="A24" s="11" t="str">
        <f t="shared" si="5"/>
        <v>.99</v>
      </c>
      <c r="B24" s="100"/>
      <c r="C24" s="37">
        <v>99</v>
      </c>
      <c r="D24" s="82"/>
      <c r="E24" s="129" t="s">
        <v>112</v>
      </c>
      <c r="F24" s="83"/>
      <c r="G24" s="43"/>
      <c r="H24" s="45"/>
      <c r="I24" s="83"/>
      <c r="J24" s="45"/>
      <c r="K24" s="45"/>
      <c r="L24" s="45"/>
      <c r="M24" s="45"/>
      <c r="N24" s="45"/>
      <c r="O24" s="45"/>
      <c r="P24" s="45"/>
      <c r="Q24" s="46"/>
      <c r="R24" s="45"/>
      <c r="S24" s="45"/>
      <c r="T24" s="45">
        <f t="shared" si="6"/>
        <v>0</v>
      </c>
      <c r="U24" s="46">
        <f>+F24-T24</f>
        <v>0</v>
      </c>
      <c r="V24" s="178"/>
    </row>
    <row r="25" spans="1:23" ht="18" hidden="1">
      <c r="A25" s="11" t="str">
        <f t="shared" si="5"/>
        <v>09.</v>
      </c>
      <c r="B25" s="98" t="s">
        <v>113</v>
      </c>
      <c r="C25" s="30"/>
      <c r="D25" s="91"/>
      <c r="E25" s="60" t="s">
        <v>114</v>
      </c>
      <c r="F25" s="109">
        <f>+F26</f>
        <v>36101184</v>
      </c>
      <c r="G25" s="43"/>
      <c r="H25" s="43">
        <f t="shared" ref="H25:S25" si="9">+H26</f>
        <v>0</v>
      </c>
      <c r="I25" s="43">
        <f t="shared" si="9"/>
        <v>0</v>
      </c>
      <c r="J25" s="43">
        <f t="shared" si="9"/>
        <v>0</v>
      </c>
      <c r="K25" s="43">
        <f t="shared" si="9"/>
        <v>0</v>
      </c>
      <c r="L25" s="43">
        <f t="shared" si="9"/>
        <v>0</v>
      </c>
      <c r="M25" s="43">
        <f t="shared" si="9"/>
        <v>0</v>
      </c>
      <c r="N25" s="43">
        <f t="shared" si="9"/>
        <v>0</v>
      </c>
      <c r="O25" s="43">
        <f t="shared" si="9"/>
        <v>0</v>
      </c>
      <c r="P25" s="43">
        <f t="shared" si="9"/>
        <v>0</v>
      </c>
      <c r="Q25" s="43">
        <f t="shared" si="9"/>
        <v>0</v>
      </c>
      <c r="R25" s="43">
        <f t="shared" si="9"/>
        <v>0</v>
      </c>
      <c r="S25" s="43">
        <f t="shared" si="9"/>
        <v>0</v>
      </c>
      <c r="T25" s="43">
        <f>+T26</f>
        <v>0</v>
      </c>
      <c r="U25" s="44">
        <f>+U26</f>
        <v>36101184</v>
      </c>
      <c r="V25" s="178"/>
    </row>
    <row r="26" spans="1:23" ht="18" hidden="1">
      <c r="A26" s="11" t="str">
        <f t="shared" si="5"/>
        <v>.01</v>
      </c>
      <c r="B26" s="98"/>
      <c r="C26" s="37" t="s">
        <v>37</v>
      </c>
      <c r="D26" s="91"/>
      <c r="E26" s="60" t="s">
        <v>115</v>
      </c>
      <c r="F26" s="109">
        <f t="shared" ref="F26:S26" si="10">+F27+F28</f>
        <v>36101184</v>
      </c>
      <c r="G26" s="43"/>
      <c r="H26" s="43">
        <f>+H27+H28</f>
        <v>0</v>
      </c>
      <c r="I26" s="43">
        <f t="shared" si="10"/>
        <v>0</v>
      </c>
      <c r="J26" s="43">
        <f t="shared" si="10"/>
        <v>0</v>
      </c>
      <c r="K26" s="43">
        <f t="shared" si="10"/>
        <v>0</v>
      </c>
      <c r="L26" s="43">
        <f t="shared" si="10"/>
        <v>0</v>
      </c>
      <c r="M26" s="43">
        <f t="shared" si="10"/>
        <v>0</v>
      </c>
      <c r="N26" s="43">
        <f t="shared" si="10"/>
        <v>0</v>
      </c>
      <c r="O26" s="43">
        <f t="shared" si="10"/>
        <v>0</v>
      </c>
      <c r="P26" s="43">
        <f t="shared" si="10"/>
        <v>0</v>
      </c>
      <c r="Q26" s="43">
        <f t="shared" si="10"/>
        <v>0</v>
      </c>
      <c r="R26" s="43">
        <f t="shared" si="10"/>
        <v>0</v>
      </c>
      <c r="S26" s="43">
        <f t="shared" si="10"/>
        <v>0</v>
      </c>
      <c r="T26" s="43">
        <f>+T27+T28</f>
        <v>0</v>
      </c>
      <c r="U26" s="44">
        <f>+U27+U28</f>
        <v>36101184</v>
      </c>
      <c r="V26" s="178"/>
    </row>
    <row r="27" spans="1:23" ht="18" hidden="1">
      <c r="A27" s="11" t="str">
        <f t="shared" si="5"/>
        <v>.</v>
      </c>
      <c r="B27" s="81"/>
      <c r="C27" s="30"/>
      <c r="D27" s="82" t="s">
        <v>58</v>
      </c>
      <c r="E27" s="129" t="s">
        <v>116</v>
      </c>
      <c r="F27" s="62">
        <v>25455662</v>
      </c>
      <c r="G27" s="43"/>
      <c r="H27" s="45">
        <f>H43</f>
        <v>0</v>
      </c>
      <c r="I27" s="45">
        <f t="shared" ref="I27:S27" si="11">I43</f>
        <v>0</v>
      </c>
      <c r="J27" s="45">
        <f t="shared" si="11"/>
        <v>0</v>
      </c>
      <c r="K27" s="45">
        <f t="shared" si="11"/>
        <v>0</v>
      </c>
      <c r="L27" s="45">
        <f t="shared" si="11"/>
        <v>0</v>
      </c>
      <c r="M27" s="45">
        <f t="shared" si="11"/>
        <v>0</v>
      </c>
      <c r="N27" s="45">
        <f t="shared" si="11"/>
        <v>0</v>
      </c>
      <c r="O27" s="45">
        <f t="shared" si="11"/>
        <v>0</v>
      </c>
      <c r="P27" s="45">
        <f t="shared" si="11"/>
        <v>0</v>
      </c>
      <c r="Q27" s="45">
        <f t="shared" si="11"/>
        <v>0</v>
      </c>
      <c r="R27" s="45">
        <f t="shared" si="11"/>
        <v>0</v>
      </c>
      <c r="S27" s="45">
        <f t="shared" si="11"/>
        <v>0</v>
      </c>
      <c r="T27" s="45">
        <f>+SUM(H27:S27)</f>
        <v>0</v>
      </c>
      <c r="U27" s="46">
        <f>+F27-T27</f>
        <v>25455662</v>
      </c>
      <c r="V27" s="178"/>
    </row>
    <row r="28" spans="1:23" ht="18" hidden="1">
      <c r="A28" s="11" t="str">
        <f t="shared" si="5"/>
        <v>.</v>
      </c>
      <c r="B28" s="81"/>
      <c r="C28" s="30"/>
      <c r="D28" s="82" t="s">
        <v>117</v>
      </c>
      <c r="E28" s="129" t="s">
        <v>118</v>
      </c>
      <c r="F28" s="62">
        <v>10645522</v>
      </c>
      <c r="G28" s="43"/>
      <c r="H28" s="45">
        <f>H44+H67</f>
        <v>0</v>
      </c>
      <c r="I28" s="45">
        <f t="shared" ref="I28:S28" si="12">I44+I67</f>
        <v>0</v>
      </c>
      <c r="J28" s="45">
        <f t="shared" si="12"/>
        <v>0</v>
      </c>
      <c r="K28" s="45">
        <f t="shared" si="12"/>
        <v>0</v>
      </c>
      <c r="L28" s="45">
        <f t="shared" si="12"/>
        <v>0</v>
      </c>
      <c r="M28" s="45">
        <f t="shared" si="12"/>
        <v>0</v>
      </c>
      <c r="N28" s="45">
        <f t="shared" si="12"/>
        <v>0</v>
      </c>
      <c r="O28" s="45">
        <f t="shared" si="12"/>
        <v>0</v>
      </c>
      <c r="P28" s="45">
        <f t="shared" si="12"/>
        <v>0</v>
      </c>
      <c r="Q28" s="45">
        <f t="shared" si="12"/>
        <v>0</v>
      </c>
      <c r="R28" s="45">
        <f t="shared" si="12"/>
        <v>0</v>
      </c>
      <c r="S28" s="45">
        <f t="shared" si="12"/>
        <v>0</v>
      </c>
      <c r="T28" s="45">
        <f>+SUM(H28:S28)</f>
        <v>0</v>
      </c>
      <c r="U28" s="46">
        <f>+F28-T28</f>
        <v>10645522</v>
      </c>
      <c r="V28" s="178"/>
    </row>
    <row r="29" spans="1:23" ht="18" hidden="1">
      <c r="A29" s="11" t="str">
        <f>+CONCATENATE(B29,".",C29)</f>
        <v>10.</v>
      </c>
      <c r="B29" s="93">
        <v>10</v>
      </c>
      <c r="C29" s="30"/>
      <c r="D29" s="82"/>
      <c r="E29" s="60" t="s">
        <v>119</v>
      </c>
      <c r="F29" s="109">
        <v>0</v>
      </c>
      <c r="G29" s="43"/>
      <c r="H29" s="43">
        <v>0</v>
      </c>
      <c r="I29" s="43">
        <v>0</v>
      </c>
      <c r="J29" s="43">
        <v>0</v>
      </c>
      <c r="K29" s="43">
        <v>0</v>
      </c>
      <c r="L29" s="43">
        <v>0</v>
      </c>
      <c r="M29" s="43">
        <v>0</v>
      </c>
      <c r="N29" s="43">
        <v>0</v>
      </c>
      <c r="O29" s="43">
        <v>0</v>
      </c>
      <c r="P29" s="43">
        <v>0</v>
      </c>
      <c r="Q29" s="43">
        <v>0</v>
      </c>
      <c r="R29" s="43">
        <v>0</v>
      </c>
      <c r="S29" s="43">
        <v>0</v>
      </c>
      <c r="T29" s="43">
        <f>+SUM(H29:S29)</f>
        <v>0</v>
      </c>
      <c r="U29" s="46"/>
      <c r="V29" s="178"/>
    </row>
    <row r="30" spans="1:23" ht="18" hidden="1">
      <c r="A30" s="11" t="str">
        <f t="shared" si="5"/>
        <v>11.</v>
      </c>
      <c r="B30" s="98">
        <v>11</v>
      </c>
      <c r="C30" s="30"/>
      <c r="D30" s="91"/>
      <c r="E30" s="60" t="s">
        <v>120</v>
      </c>
      <c r="F30" s="109">
        <f>+F31</f>
        <v>0</v>
      </c>
      <c r="G30" s="43"/>
      <c r="H30" s="43">
        <f t="shared" ref="H30:S30" si="13">SUM(H31:H31)</f>
        <v>0</v>
      </c>
      <c r="I30" s="109">
        <f t="shared" si="13"/>
        <v>0</v>
      </c>
      <c r="J30" s="43">
        <f t="shared" si="13"/>
        <v>0</v>
      </c>
      <c r="K30" s="43">
        <f t="shared" si="13"/>
        <v>0</v>
      </c>
      <c r="L30" s="43">
        <f t="shared" si="13"/>
        <v>0</v>
      </c>
      <c r="M30" s="45">
        <f t="shared" si="13"/>
        <v>0</v>
      </c>
      <c r="N30" s="43">
        <f t="shared" si="13"/>
        <v>0</v>
      </c>
      <c r="O30" s="43">
        <f t="shared" si="13"/>
        <v>0</v>
      </c>
      <c r="P30" s="43">
        <f t="shared" si="13"/>
        <v>0</v>
      </c>
      <c r="Q30" s="44">
        <f t="shared" si="13"/>
        <v>0</v>
      </c>
      <c r="R30" s="43">
        <f t="shared" si="13"/>
        <v>0</v>
      </c>
      <c r="S30" s="43">
        <f t="shared" si="13"/>
        <v>0</v>
      </c>
      <c r="T30" s="43">
        <f>SUM(T31:T31)</f>
        <v>0</v>
      </c>
      <c r="U30" s="44">
        <f>SUM(U31:U31)</f>
        <v>0</v>
      </c>
      <c r="V30" s="178"/>
    </row>
    <row r="31" spans="1:23" ht="18" hidden="1">
      <c r="A31" s="11" t="str">
        <f t="shared" si="5"/>
        <v>.03</v>
      </c>
      <c r="B31" s="84"/>
      <c r="C31" s="37" t="s">
        <v>34</v>
      </c>
      <c r="D31" s="82"/>
      <c r="E31" s="129" t="s">
        <v>121</v>
      </c>
      <c r="F31" s="83">
        <v>0</v>
      </c>
      <c r="G31" s="43"/>
      <c r="H31" s="45"/>
      <c r="I31" s="83"/>
      <c r="J31" s="45"/>
      <c r="K31" s="45"/>
      <c r="L31" s="45"/>
      <c r="M31" s="45"/>
      <c r="N31" s="45"/>
      <c r="O31" s="45"/>
      <c r="P31" s="45"/>
      <c r="Q31" s="46"/>
      <c r="R31" s="45"/>
      <c r="S31" s="45"/>
      <c r="T31" s="45">
        <f t="shared" si="6"/>
        <v>0</v>
      </c>
      <c r="U31" s="46">
        <f>+F31-T31</f>
        <v>0</v>
      </c>
      <c r="V31" s="178"/>
      <c r="W31" s="62"/>
    </row>
    <row r="32" spans="1:23" ht="18" hidden="1">
      <c r="A32" s="11" t="str">
        <f t="shared" si="5"/>
        <v>12.</v>
      </c>
      <c r="B32" s="95" t="s">
        <v>122</v>
      </c>
      <c r="C32" s="37"/>
      <c r="D32" s="91"/>
      <c r="E32" s="60" t="s">
        <v>123</v>
      </c>
      <c r="F32" s="109">
        <f>+F33</f>
        <v>0</v>
      </c>
      <c r="G32" s="43"/>
      <c r="H32" s="43">
        <f>SUM(H33:H34)</f>
        <v>0</v>
      </c>
      <c r="I32" s="109">
        <f t="shared" ref="I32:S32" si="14">SUM(I33:I34)</f>
        <v>0</v>
      </c>
      <c r="J32" s="43">
        <f t="shared" si="14"/>
        <v>0</v>
      </c>
      <c r="K32" s="43">
        <f t="shared" si="14"/>
        <v>0</v>
      </c>
      <c r="L32" s="43">
        <f t="shared" si="14"/>
        <v>0</v>
      </c>
      <c r="M32" s="43">
        <f t="shared" si="14"/>
        <v>0</v>
      </c>
      <c r="N32" s="43">
        <f t="shared" si="14"/>
        <v>0</v>
      </c>
      <c r="O32" s="43">
        <f t="shared" si="14"/>
        <v>0</v>
      </c>
      <c r="P32" s="43">
        <f t="shared" si="14"/>
        <v>0</v>
      </c>
      <c r="Q32" s="44">
        <f t="shared" si="14"/>
        <v>0</v>
      </c>
      <c r="R32" s="43">
        <f t="shared" si="14"/>
        <v>0</v>
      </c>
      <c r="S32" s="43">
        <f t="shared" si="14"/>
        <v>0</v>
      </c>
      <c r="T32" s="43">
        <f>SUM(T33:T34)</f>
        <v>0</v>
      </c>
      <c r="U32" s="44">
        <f>SUM(U33:U34)</f>
        <v>0</v>
      </c>
      <c r="V32" s="178"/>
    </row>
    <row r="33" spans="1:24" ht="18" hidden="1">
      <c r="A33" s="11" t="str">
        <f t="shared" si="5"/>
        <v>.07</v>
      </c>
      <c r="B33" s="84"/>
      <c r="C33" s="37" t="s">
        <v>56</v>
      </c>
      <c r="D33" s="82"/>
      <c r="E33" s="129" t="s">
        <v>124</v>
      </c>
      <c r="F33" s="83"/>
      <c r="G33" s="43"/>
      <c r="H33" s="45"/>
      <c r="I33" s="83"/>
      <c r="J33" s="45"/>
      <c r="K33" s="45"/>
      <c r="L33" s="45"/>
      <c r="M33" s="45"/>
      <c r="N33" s="45"/>
      <c r="O33" s="45"/>
      <c r="P33" s="45"/>
      <c r="Q33" s="46"/>
      <c r="R33" s="45"/>
      <c r="S33" s="45"/>
      <c r="T33" s="45">
        <f t="shared" si="6"/>
        <v>0</v>
      </c>
      <c r="U33" s="46">
        <f>+F33-T33</f>
        <v>0</v>
      </c>
      <c r="V33" s="178"/>
    </row>
    <row r="34" spans="1:24" ht="15.75" hidden="1" customHeight="1">
      <c r="A34" s="11" t="str">
        <f t="shared" si="5"/>
        <v>.10</v>
      </c>
      <c r="B34" s="84"/>
      <c r="C34" s="37">
        <v>10</v>
      </c>
      <c r="D34" s="82"/>
      <c r="E34" s="129" t="s">
        <v>125</v>
      </c>
      <c r="F34" s="83">
        <v>0</v>
      </c>
      <c r="G34" s="43"/>
      <c r="H34" s="45"/>
      <c r="I34" s="83"/>
      <c r="J34" s="45"/>
      <c r="K34" s="45"/>
      <c r="L34" s="45"/>
      <c r="M34" s="45"/>
      <c r="N34" s="45"/>
      <c r="O34" s="45"/>
      <c r="P34" s="45"/>
      <c r="Q34" s="46"/>
      <c r="R34" s="45"/>
      <c r="S34" s="45"/>
      <c r="T34" s="45">
        <f>+SUM(H34:S34)</f>
        <v>0</v>
      </c>
      <c r="U34" s="46">
        <f>+F34-T34</f>
        <v>0</v>
      </c>
      <c r="V34" s="178"/>
    </row>
    <row r="35" spans="1:24" ht="15.75" hidden="1" customHeight="1">
      <c r="A35" s="11" t="str">
        <f t="shared" si="5"/>
        <v>13.</v>
      </c>
      <c r="B35" s="95">
        <v>13</v>
      </c>
      <c r="C35" s="30"/>
      <c r="D35" s="91"/>
      <c r="E35" s="60" t="s">
        <v>126</v>
      </c>
      <c r="F35" s="109">
        <f>+F36</f>
        <v>0</v>
      </c>
      <c r="G35" s="43"/>
      <c r="H35" s="43">
        <f>+H36</f>
        <v>0</v>
      </c>
      <c r="I35" s="43">
        <f t="shared" ref="I35:S35" si="15">+I36</f>
        <v>0</v>
      </c>
      <c r="J35" s="43">
        <f t="shared" si="15"/>
        <v>0</v>
      </c>
      <c r="K35" s="43">
        <f t="shared" si="15"/>
        <v>0</v>
      </c>
      <c r="L35" s="43">
        <f t="shared" si="15"/>
        <v>0</v>
      </c>
      <c r="M35" s="43">
        <f t="shared" si="15"/>
        <v>0</v>
      </c>
      <c r="N35" s="43">
        <f t="shared" si="15"/>
        <v>0</v>
      </c>
      <c r="O35" s="43">
        <f t="shared" si="15"/>
        <v>0</v>
      </c>
      <c r="P35" s="43">
        <f t="shared" si="15"/>
        <v>0</v>
      </c>
      <c r="Q35" s="43">
        <f t="shared" si="15"/>
        <v>0</v>
      </c>
      <c r="R35" s="43">
        <f t="shared" si="15"/>
        <v>0</v>
      </c>
      <c r="S35" s="43">
        <f t="shared" si="15"/>
        <v>0</v>
      </c>
      <c r="T35" s="43">
        <f>+T36</f>
        <v>0</v>
      </c>
      <c r="U35" s="44">
        <f>+U36</f>
        <v>0</v>
      </c>
      <c r="V35" s="178"/>
    </row>
    <row r="36" spans="1:24" ht="15.75" hidden="1" customHeight="1">
      <c r="A36" s="11" t="str">
        <f t="shared" si="5"/>
        <v>13.02</v>
      </c>
      <c r="B36" s="95">
        <v>13</v>
      </c>
      <c r="C36" s="37" t="s">
        <v>42</v>
      </c>
      <c r="D36" s="82"/>
      <c r="E36" s="129" t="s">
        <v>104</v>
      </c>
      <c r="F36" s="83"/>
      <c r="G36" s="43"/>
      <c r="H36" s="45"/>
      <c r="I36" s="45"/>
      <c r="J36" s="45"/>
      <c r="K36" s="45"/>
      <c r="L36" s="45"/>
      <c r="M36" s="45"/>
      <c r="N36" s="45"/>
      <c r="O36" s="45"/>
      <c r="P36" s="45"/>
      <c r="Q36" s="45"/>
      <c r="R36" s="45"/>
      <c r="S36" s="45"/>
      <c r="T36" s="45">
        <f t="shared" ref="T36:U36" si="16">+T37+T38</f>
        <v>0</v>
      </c>
      <c r="U36" s="46">
        <f t="shared" si="16"/>
        <v>0</v>
      </c>
      <c r="V36" s="178"/>
    </row>
    <row r="37" spans="1:24" ht="15.75" hidden="1" customHeight="1">
      <c r="A37" s="11" t="str">
        <f t="shared" si="5"/>
        <v>.</v>
      </c>
      <c r="B37" s="84"/>
      <c r="C37" s="37"/>
      <c r="D37" s="82" t="s">
        <v>117</v>
      </c>
      <c r="E37" s="129" t="s">
        <v>127</v>
      </c>
      <c r="F37" s="83"/>
      <c r="G37" s="43"/>
      <c r="H37" s="45"/>
      <c r="I37" s="83"/>
      <c r="J37" s="45"/>
      <c r="K37" s="45"/>
      <c r="L37" s="45"/>
      <c r="M37" s="45"/>
      <c r="N37" s="45"/>
      <c r="O37" s="45"/>
      <c r="P37" s="45"/>
      <c r="Q37" s="46"/>
      <c r="R37" s="45"/>
      <c r="S37" s="45"/>
      <c r="T37" s="45">
        <f t="shared" ref="T37:T38" si="17">+SUM(H37:S37)</f>
        <v>0</v>
      </c>
      <c r="U37" s="46">
        <f>+F37-T37</f>
        <v>0</v>
      </c>
      <c r="V37" s="178"/>
    </row>
    <row r="38" spans="1:24" ht="15.75" hidden="1" customHeight="1">
      <c r="A38" s="11" t="str">
        <f t="shared" si="5"/>
        <v>.</v>
      </c>
      <c r="B38" s="84"/>
      <c r="C38" s="37"/>
      <c r="D38" s="92" t="s">
        <v>128</v>
      </c>
      <c r="E38" s="129" t="s">
        <v>129</v>
      </c>
      <c r="F38" s="83"/>
      <c r="G38" s="43"/>
      <c r="H38" s="45"/>
      <c r="I38" s="83"/>
      <c r="J38" s="45"/>
      <c r="K38" s="45"/>
      <c r="L38" s="45"/>
      <c r="M38" s="45"/>
      <c r="N38" s="45"/>
      <c r="O38" s="45"/>
      <c r="P38" s="45"/>
      <c r="Q38" s="46"/>
      <c r="R38" s="45"/>
      <c r="S38" s="45"/>
      <c r="T38" s="45">
        <f t="shared" si="17"/>
        <v>0</v>
      </c>
      <c r="U38" s="46">
        <f>+F38-T38</f>
        <v>0</v>
      </c>
      <c r="V38" s="178"/>
    </row>
    <row r="39" spans="1:24" ht="18" hidden="1">
      <c r="A39" s="5">
        <f>+H27+I27+J27-H43-I43-J43-K43</f>
        <v>0</v>
      </c>
      <c r="B39" s="98">
        <v>15</v>
      </c>
      <c r="C39" s="30"/>
      <c r="D39" s="91"/>
      <c r="E39" s="60" t="s">
        <v>130</v>
      </c>
      <c r="F39" s="109">
        <v>10</v>
      </c>
      <c r="G39" s="43"/>
      <c r="H39" s="43"/>
      <c r="I39" s="109">
        <f>+H84</f>
        <v>0</v>
      </c>
      <c r="J39" s="43">
        <f t="shared" ref="J39:N39" si="18">+I84</f>
        <v>0</v>
      </c>
      <c r="K39" s="43">
        <f t="shared" si="18"/>
        <v>0</v>
      </c>
      <c r="L39" s="43">
        <f t="shared" si="18"/>
        <v>0</v>
      </c>
      <c r="M39" s="43">
        <f t="shared" si="18"/>
        <v>0</v>
      </c>
      <c r="N39" s="43">
        <f t="shared" si="18"/>
        <v>0</v>
      </c>
      <c r="O39" s="43">
        <f>+N84</f>
        <v>0</v>
      </c>
      <c r="P39" s="43">
        <f>+O84</f>
        <v>0</v>
      </c>
      <c r="Q39" s="44">
        <f>+P84</f>
        <v>0</v>
      </c>
      <c r="R39" s="43">
        <f>+Q84</f>
        <v>0</v>
      </c>
      <c r="S39" s="43">
        <f>+R84</f>
        <v>0</v>
      </c>
      <c r="T39" s="43">
        <f>+H39</f>
        <v>0</v>
      </c>
      <c r="U39" s="44">
        <f>+F39-T39</f>
        <v>10</v>
      </c>
      <c r="V39" s="178"/>
    </row>
    <row r="40" spans="1:24" ht="18" hidden="1">
      <c r="A40" s="11" t="str">
        <f t="shared" si="5"/>
        <v>.</v>
      </c>
      <c r="B40" s="84"/>
      <c r="C40" s="30"/>
      <c r="D40" s="82"/>
      <c r="E40" s="130"/>
      <c r="F40" s="83"/>
      <c r="G40" s="1"/>
      <c r="H40" s="45"/>
      <c r="I40" s="83"/>
      <c r="J40" s="45"/>
      <c r="K40" s="45"/>
      <c r="L40" s="45"/>
      <c r="M40" s="45"/>
      <c r="N40" s="45"/>
      <c r="O40" s="45"/>
      <c r="P40" s="45"/>
      <c r="Q40" s="46"/>
      <c r="R40" s="45"/>
      <c r="S40" s="45"/>
      <c r="T40" s="45"/>
      <c r="U40" s="46"/>
      <c r="V40" s="178"/>
    </row>
    <row r="41" spans="1:24" ht="18" customHeight="1">
      <c r="A41" s="11" t="str">
        <f t="shared" si="5"/>
        <v>.</v>
      </c>
      <c r="B41" s="72"/>
      <c r="C41" s="73"/>
      <c r="D41" s="72"/>
      <c r="E41" s="74" t="s">
        <v>28</v>
      </c>
      <c r="F41" s="6">
        <f t="shared" ref="F41" si="19">+F43+F44+F45+F46+F67+F74+F75+F78+F80+F82+F84+F63+F66</f>
        <v>36101204</v>
      </c>
      <c r="G41" s="85"/>
      <c r="H41" s="6">
        <f>+H43+H44+H45+H46+H67+H74+H75+H78+H80+H82+H84+H63+H66</f>
        <v>0</v>
      </c>
      <c r="I41" s="6">
        <f t="shared" ref="I41:R41" si="20">+I43+I44+I45+I46+I67+I74+I75+I78+I80+I82+I84+I63+I66</f>
        <v>0</v>
      </c>
      <c r="J41" s="6">
        <f t="shared" si="20"/>
        <v>0</v>
      </c>
      <c r="K41" s="6">
        <f t="shared" si="20"/>
        <v>0</v>
      </c>
      <c r="L41" s="6">
        <f>+L43+L44+L45+L46+L67+L74+L75+L78+L80+L82+L84+L63+L66</f>
        <v>0</v>
      </c>
      <c r="M41" s="6">
        <f t="shared" si="20"/>
        <v>0</v>
      </c>
      <c r="N41" s="6">
        <f t="shared" si="20"/>
        <v>0</v>
      </c>
      <c r="O41" s="6">
        <f t="shared" si="20"/>
        <v>0</v>
      </c>
      <c r="P41" s="6">
        <f t="shared" si="20"/>
        <v>0</v>
      </c>
      <c r="Q41" s="6">
        <f t="shared" si="20"/>
        <v>0</v>
      </c>
      <c r="R41" s="6">
        <f t="shared" si="20"/>
        <v>0</v>
      </c>
      <c r="S41" s="6">
        <f>+S43+S44+S45+S46+S67+S74+S75+S78+S80+S82+S84+S63+S66</f>
        <v>0</v>
      </c>
      <c r="T41" s="6">
        <f>+T43+T44+T45+T46+T67+T74+T75+T78+T80+T82+T84+T63+T66</f>
        <v>0</v>
      </c>
      <c r="U41" s="175">
        <f t="shared" ref="U41" si="21">+U43+U44+U45+U46+U67+U74+U75+U78+U80+U82+U84+U63+U66</f>
        <v>36101204</v>
      </c>
      <c r="V41" s="223"/>
      <c r="W41" s="15"/>
    </row>
    <row r="42" spans="1:24" ht="18" customHeight="1">
      <c r="A42" s="11" t="str">
        <f t="shared" si="5"/>
        <v>.</v>
      </c>
      <c r="B42" s="84"/>
      <c r="C42" s="30"/>
      <c r="D42" s="82"/>
      <c r="E42" s="63"/>
      <c r="F42" s="45"/>
      <c r="G42" s="3"/>
      <c r="H42" s="45"/>
      <c r="I42" s="45"/>
      <c r="J42" s="45"/>
      <c r="K42" s="45"/>
      <c r="L42" s="45"/>
      <c r="M42" s="45"/>
      <c r="N42" s="45"/>
      <c r="O42" s="45"/>
      <c r="P42" s="45"/>
      <c r="Q42" s="45"/>
      <c r="R42" s="45"/>
      <c r="S42" s="45"/>
      <c r="T42" s="45"/>
      <c r="U42" s="46"/>
      <c r="V42" s="224"/>
    </row>
    <row r="43" spans="1:24" s="23" customFormat="1" ht="18" customHeight="1">
      <c r="A43" s="11" t="str">
        <f t="shared" si="5"/>
        <v>21.</v>
      </c>
      <c r="B43" s="98" t="s">
        <v>29</v>
      </c>
      <c r="C43" s="30"/>
      <c r="D43" s="91"/>
      <c r="E43" s="96" t="s">
        <v>30</v>
      </c>
      <c r="F43" s="43">
        <v>25455662</v>
      </c>
      <c r="G43" s="85"/>
      <c r="H43" s="43"/>
      <c r="I43" s="43"/>
      <c r="J43" s="43"/>
      <c r="K43" s="43"/>
      <c r="L43" s="43"/>
      <c r="M43" s="43"/>
      <c r="N43" s="43"/>
      <c r="O43" s="43"/>
      <c r="P43" s="43"/>
      <c r="Q43" s="43"/>
      <c r="R43" s="43"/>
      <c r="S43" s="43"/>
      <c r="T43" s="43">
        <f>+SUM(H43:S43)</f>
        <v>0</v>
      </c>
      <c r="U43" s="44">
        <f>+F43-T43</f>
        <v>25455662</v>
      </c>
      <c r="V43" s="224"/>
      <c r="W43" s="80"/>
      <c r="X43" s="17"/>
    </row>
    <row r="44" spans="1:24" ht="18" customHeight="1">
      <c r="A44" s="11" t="str">
        <f t="shared" si="5"/>
        <v>22.</v>
      </c>
      <c r="B44" s="98" t="s">
        <v>31</v>
      </c>
      <c r="C44" s="30"/>
      <c r="D44" s="91"/>
      <c r="E44" s="96" t="s">
        <v>32</v>
      </c>
      <c r="F44" s="43">
        <v>10238362</v>
      </c>
      <c r="G44" s="85"/>
      <c r="H44" s="157"/>
      <c r="I44" s="157"/>
      <c r="J44" s="43"/>
      <c r="K44" s="43"/>
      <c r="L44" s="43"/>
      <c r="M44" s="43"/>
      <c r="N44" s="43"/>
      <c r="O44" s="43"/>
      <c r="P44" s="43"/>
      <c r="Q44" s="43"/>
      <c r="R44" s="43"/>
      <c r="S44" s="43"/>
      <c r="T44" s="43">
        <f>+SUM(H44:S44)</f>
        <v>0</v>
      </c>
      <c r="U44" s="44">
        <f>+F44-T44</f>
        <v>10238362</v>
      </c>
      <c r="V44" s="224"/>
      <c r="X44" s="17"/>
    </row>
    <row r="45" spans="1:24" ht="18" hidden="1" customHeight="1">
      <c r="A45" s="11" t="str">
        <f t="shared" si="5"/>
        <v>23.</v>
      </c>
      <c r="B45" s="98">
        <v>23</v>
      </c>
      <c r="C45" s="30"/>
      <c r="D45" s="91"/>
      <c r="E45" s="96" t="s">
        <v>33</v>
      </c>
      <c r="F45" s="43">
        <v>0</v>
      </c>
      <c r="G45" s="85"/>
      <c r="H45" s="43"/>
      <c r="I45" s="43"/>
      <c r="J45" s="43"/>
      <c r="K45" s="43"/>
      <c r="L45" s="43"/>
      <c r="M45" s="43"/>
      <c r="N45" s="43"/>
      <c r="O45" s="43"/>
      <c r="P45" s="43"/>
      <c r="Q45" s="43"/>
      <c r="R45" s="43"/>
      <c r="S45" s="43"/>
      <c r="T45" s="43">
        <v>0</v>
      </c>
      <c r="U45" s="44">
        <f>+F45-T45</f>
        <v>0</v>
      </c>
      <c r="V45" s="224"/>
      <c r="X45" s="17"/>
    </row>
    <row r="46" spans="1:24">
      <c r="A46" s="11" t="str">
        <f t="shared" si="5"/>
        <v>24.</v>
      </c>
      <c r="B46" s="98">
        <v>24</v>
      </c>
      <c r="C46" s="30"/>
      <c r="D46" s="91"/>
      <c r="E46" s="96" t="s">
        <v>36</v>
      </c>
      <c r="F46" s="43">
        <f>+F47+F51+F60</f>
        <v>0</v>
      </c>
      <c r="G46" s="85"/>
      <c r="H46" s="43"/>
      <c r="I46" s="43"/>
      <c r="J46" s="43"/>
      <c r="K46" s="43"/>
      <c r="L46" s="43"/>
      <c r="M46" s="43"/>
      <c r="N46" s="43"/>
      <c r="O46" s="43"/>
      <c r="P46" s="43"/>
      <c r="Q46" s="43"/>
      <c r="R46" s="43"/>
      <c r="S46" s="43"/>
      <c r="T46" s="43">
        <f>+T47+T51+T60</f>
        <v>0</v>
      </c>
      <c r="U46" s="44">
        <f>+U47+U51+U60</f>
        <v>0</v>
      </c>
      <c r="V46" s="224"/>
      <c r="X46" s="17"/>
    </row>
    <row r="47" spans="1:24" ht="18" hidden="1" customHeight="1">
      <c r="A47" s="11" t="str">
        <f t="shared" si="5"/>
        <v>.01</v>
      </c>
      <c r="B47" s="98"/>
      <c r="C47" s="37" t="s">
        <v>37</v>
      </c>
      <c r="D47" s="91"/>
      <c r="E47" s="96" t="s">
        <v>38</v>
      </c>
      <c r="F47" s="43">
        <f>SUM(F48:F50)</f>
        <v>0</v>
      </c>
      <c r="G47" s="85"/>
      <c r="H47" s="43"/>
      <c r="I47" s="43"/>
      <c r="J47" s="43"/>
      <c r="K47" s="43"/>
      <c r="L47" s="43"/>
      <c r="M47" s="43"/>
      <c r="N47" s="43"/>
      <c r="O47" s="43"/>
      <c r="P47" s="43"/>
      <c r="Q47" s="43"/>
      <c r="R47" s="43"/>
      <c r="S47" s="43"/>
      <c r="T47" s="43">
        <f>SUM(T48:T50)</f>
        <v>0</v>
      </c>
      <c r="U47" s="44">
        <f>SUM(U48:U50)</f>
        <v>0</v>
      </c>
      <c r="V47" s="224"/>
      <c r="X47" s="17"/>
    </row>
    <row r="48" spans="1:24" ht="18" hidden="1" customHeight="1">
      <c r="A48" s="11" t="str">
        <f t="shared" si="5"/>
        <v>.</v>
      </c>
      <c r="B48" s="84"/>
      <c r="C48" s="37"/>
      <c r="D48" s="92" t="s">
        <v>197</v>
      </c>
      <c r="E48" s="63" t="s">
        <v>229</v>
      </c>
      <c r="F48" s="45"/>
      <c r="G48" s="85"/>
      <c r="H48" s="45"/>
      <c r="I48" s="45"/>
      <c r="J48" s="45"/>
      <c r="K48" s="45"/>
      <c r="L48" s="45"/>
      <c r="M48" s="45"/>
      <c r="N48" s="45"/>
      <c r="O48" s="45"/>
      <c r="P48" s="45"/>
      <c r="Q48" s="45"/>
      <c r="R48" s="45"/>
      <c r="S48" s="45"/>
      <c r="T48" s="45">
        <f t="shared" ref="T48:T61" si="22">+SUM(H48:S48)</f>
        <v>0</v>
      </c>
      <c r="U48" s="46">
        <f>+F48-T48</f>
        <v>0</v>
      </c>
      <c r="V48" s="224"/>
      <c r="X48" s="17"/>
    </row>
    <row r="49" spans="1:24" ht="18" hidden="1" customHeight="1">
      <c r="A49" s="11" t="str">
        <f t="shared" si="5"/>
        <v>.</v>
      </c>
      <c r="B49" s="84"/>
      <c r="C49" s="37"/>
      <c r="D49" s="92"/>
      <c r="E49" s="63"/>
      <c r="F49" s="45"/>
      <c r="G49" s="85"/>
      <c r="H49" s="45"/>
      <c r="I49" s="45"/>
      <c r="J49" s="45"/>
      <c r="K49" s="45"/>
      <c r="L49" s="45"/>
      <c r="M49" s="45"/>
      <c r="N49" s="45"/>
      <c r="O49" s="45"/>
      <c r="P49" s="45"/>
      <c r="Q49" s="45"/>
      <c r="R49" s="45"/>
      <c r="S49" s="45"/>
      <c r="T49" s="45">
        <f t="shared" si="22"/>
        <v>0</v>
      </c>
      <c r="U49" s="46">
        <f>+F49-T49</f>
        <v>0</v>
      </c>
      <c r="V49" s="224"/>
      <c r="X49" s="17"/>
    </row>
    <row r="50" spans="1:24" ht="18" hidden="1" customHeight="1">
      <c r="A50" s="11" t="str">
        <f t="shared" si="5"/>
        <v>.</v>
      </c>
      <c r="B50" s="84"/>
      <c r="C50" s="37"/>
      <c r="D50" s="92" t="s">
        <v>230</v>
      </c>
      <c r="E50" s="63" t="s">
        <v>231</v>
      </c>
      <c r="F50" s="45"/>
      <c r="G50" s="85"/>
      <c r="H50" s="45"/>
      <c r="I50" s="45"/>
      <c r="J50" s="45"/>
      <c r="K50" s="45"/>
      <c r="L50" s="45"/>
      <c r="M50" s="45"/>
      <c r="N50" s="45"/>
      <c r="O50" s="45"/>
      <c r="P50" s="45"/>
      <c r="Q50" s="45"/>
      <c r="R50" s="45"/>
      <c r="S50" s="45"/>
      <c r="T50" s="45">
        <f t="shared" si="22"/>
        <v>0</v>
      </c>
      <c r="U50" s="46">
        <f>+F50-T50</f>
        <v>0</v>
      </c>
      <c r="V50" s="224"/>
      <c r="X50" s="17"/>
    </row>
    <row r="51" spans="1:24" ht="18" hidden="1" customHeight="1">
      <c r="A51" s="11" t="str">
        <f t="shared" si="5"/>
        <v>24.02</v>
      </c>
      <c r="B51" s="98">
        <v>24</v>
      </c>
      <c r="C51" s="37" t="s">
        <v>42</v>
      </c>
      <c r="D51" s="91"/>
      <c r="E51" s="96" t="s">
        <v>43</v>
      </c>
      <c r="F51" s="43">
        <f t="shared" ref="F51" si="23">+F52+F53+F54+F55+F56+F57+F58+F59</f>
        <v>0</v>
      </c>
      <c r="G51" s="85"/>
      <c r="H51" s="43"/>
      <c r="I51" s="43"/>
      <c r="J51" s="43"/>
      <c r="K51" s="43"/>
      <c r="L51" s="43"/>
      <c r="M51" s="43"/>
      <c r="N51" s="43"/>
      <c r="O51" s="43"/>
      <c r="P51" s="43"/>
      <c r="Q51" s="43"/>
      <c r="R51" s="43"/>
      <c r="S51" s="43"/>
      <c r="T51" s="43">
        <f>+T52+T53+T54+T55+T56+T57+T58+T59</f>
        <v>0</v>
      </c>
      <c r="U51" s="44">
        <f>+U52+U53+U54+U55+U56+U57+U58+U59</f>
        <v>0</v>
      </c>
      <c r="V51" s="224"/>
      <c r="X51" s="17"/>
    </row>
    <row r="52" spans="1:24" ht="18" hidden="1" customHeight="1">
      <c r="A52" s="11" t="str">
        <f t="shared" si="5"/>
        <v>.</v>
      </c>
      <c r="B52" s="84"/>
      <c r="C52" s="37"/>
      <c r="D52" s="92" t="s">
        <v>58</v>
      </c>
      <c r="E52" s="115" t="s">
        <v>173</v>
      </c>
      <c r="F52" s="45"/>
      <c r="G52" s="85"/>
      <c r="H52" s="38"/>
      <c r="I52" s="38"/>
      <c r="J52" s="38"/>
      <c r="K52" s="38"/>
      <c r="L52" s="38"/>
      <c r="M52" s="38"/>
      <c r="N52" s="38"/>
      <c r="O52" s="38"/>
      <c r="P52" s="38"/>
      <c r="Q52" s="38"/>
      <c r="R52" s="38"/>
      <c r="S52" s="38"/>
      <c r="T52" s="45">
        <f t="shared" si="22"/>
        <v>0</v>
      </c>
      <c r="U52" s="46">
        <f t="shared" ref="U52:U59" si="24">+F52-T52</f>
        <v>0</v>
      </c>
      <c r="V52" s="224"/>
      <c r="X52" s="17"/>
    </row>
    <row r="53" spans="1:24" ht="18" hidden="1" customHeight="1">
      <c r="A53" s="11" t="str">
        <f t="shared" si="5"/>
        <v>.</v>
      </c>
      <c r="B53" s="84"/>
      <c r="C53" s="37"/>
      <c r="D53" s="92"/>
      <c r="E53" s="115"/>
      <c r="F53" s="45"/>
      <c r="G53" s="85"/>
      <c r="H53" s="38"/>
      <c r="I53" s="38"/>
      <c r="J53" s="38"/>
      <c r="K53" s="38"/>
      <c r="L53" s="38"/>
      <c r="M53" s="38"/>
      <c r="N53" s="38"/>
      <c r="O53" s="38"/>
      <c r="P53" s="38"/>
      <c r="Q53" s="38"/>
      <c r="R53" s="38"/>
      <c r="S53" s="38"/>
      <c r="T53" s="45">
        <f t="shared" si="22"/>
        <v>0</v>
      </c>
      <c r="U53" s="46">
        <f t="shared" si="24"/>
        <v>0</v>
      </c>
      <c r="V53" s="224"/>
      <c r="X53" s="17"/>
    </row>
    <row r="54" spans="1:24" ht="18" hidden="1" customHeight="1">
      <c r="A54" s="59"/>
      <c r="B54" s="84"/>
      <c r="C54" s="37"/>
      <c r="D54" s="92"/>
      <c r="E54" s="115"/>
      <c r="F54" s="45"/>
      <c r="G54" s="85"/>
      <c r="H54" s="38"/>
      <c r="I54" s="38"/>
      <c r="J54" s="38"/>
      <c r="K54" s="38"/>
      <c r="L54" s="38"/>
      <c r="M54" s="38"/>
      <c r="N54" s="38"/>
      <c r="O54" s="38"/>
      <c r="P54" s="38"/>
      <c r="Q54" s="38"/>
      <c r="R54" s="38"/>
      <c r="S54" s="38"/>
      <c r="T54" s="45">
        <f t="shared" si="22"/>
        <v>0</v>
      </c>
      <c r="U54" s="46">
        <f t="shared" si="24"/>
        <v>0</v>
      </c>
      <c r="V54" s="224"/>
      <c r="X54" s="17"/>
    </row>
    <row r="55" spans="1:24" ht="18" hidden="1" customHeight="1">
      <c r="A55" s="11" t="str">
        <f t="shared" si="5"/>
        <v>.</v>
      </c>
      <c r="B55" s="84"/>
      <c r="C55" s="37"/>
      <c r="D55" s="92" t="s">
        <v>174</v>
      </c>
      <c r="E55" s="115" t="s">
        <v>175</v>
      </c>
      <c r="F55" s="45"/>
      <c r="G55" s="85"/>
      <c r="H55" s="38"/>
      <c r="I55" s="38"/>
      <c r="J55" s="38"/>
      <c r="K55" s="38"/>
      <c r="L55" s="38"/>
      <c r="M55" s="38"/>
      <c r="N55" s="38"/>
      <c r="O55" s="38"/>
      <c r="P55" s="38"/>
      <c r="Q55" s="38"/>
      <c r="R55" s="38"/>
      <c r="S55" s="38"/>
      <c r="T55" s="45">
        <f t="shared" si="22"/>
        <v>0</v>
      </c>
      <c r="U55" s="46">
        <f t="shared" si="24"/>
        <v>0</v>
      </c>
      <c r="V55" s="224"/>
      <c r="X55" s="17"/>
    </row>
    <row r="56" spans="1:24" ht="18" hidden="1" customHeight="1">
      <c r="A56" s="11" t="str">
        <f t="shared" si="5"/>
        <v>.</v>
      </c>
      <c r="B56" s="84"/>
      <c r="C56" s="37"/>
      <c r="D56" s="92" t="s">
        <v>176</v>
      </c>
      <c r="E56" s="115" t="s">
        <v>177</v>
      </c>
      <c r="F56" s="45"/>
      <c r="G56" s="85"/>
      <c r="H56" s="38"/>
      <c r="I56" s="38"/>
      <c r="J56" s="38"/>
      <c r="K56" s="38"/>
      <c r="L56" s="38"/>
      <c r="M56" s="38"/>
      <c r="N56" s="38"/>
      <c r="O56" s="38"/>
      <c r="P56" s="38"/>
      <c r="Q56" s="38"/>
      <c r="R56" s="38"/>
      <c r="S56" s="38"/>
      <c r="T56" s="45">
        <f t="shared" si="22"/>
        <v>0</v>
      </c>
      <c r="U56" s="46">
        <f t="shared" si="24"/>
        <v>0</v>
      </c>
      <c r="V56" s="224"/>
      <c r="X56" s="17"/>
    </row>
    <row r="57" spans="1:24" ht="18" hidden="1" customHeight="1">
      <c r="A57" s="11" t="str">
        <f t="shared" si="5"/>
        <v>.</v>
      </c>
      <c r="B57" s="84"/>
      <c r="C57" s="37"/>
      <c r="D57" s="92" t="s">
        <v>133</v>
      </c>
      <c r="E57" s="115" t="s">
        <v>178</v>
      </c>
      <c r="F57" s="45"/>
      <c r="G57" s="85"/>
      <c r="H57" s="45"/>
      <c r="I57" s="45"/>
      <c r="J57" s="45"/>
      <c r="K57" s="45"/>
      <c r="L57" s="45"/>
      <c r="M57" s="45"/>
      <c r="N57" s="45"/>
      <c r="O57" s="45"/>
      <c r="P57" s="45"/>
      <c r="Q57" s="45"/>
      <c r="R57" s="45"/>
      <c r="S57" s="45"/>
      <c r="T57" s="45">
        <f t="shared" si="22"/>
        <v>0</v>
      </c>
      <c r="U57" s="46">
        <f t="shared" si="24"/>
        <v>0</v>
      </c>
      <c r="V57" s="224"/>
      <c r="X57" s="17"/>
    </row>
    <row r="58" spans="1:24" ht="15.75" hidden="1" customHeight="1">
      <c r="A58" s="11" t="str">
        <f t="shared" si="5"/>
        <v>.</v>
      </c>
      <c r="B58" s="84"/>
      <c r="C58" s="37"/>
      <c r="D58" s="92" t="s">
        <v>128</v>
      </c>
      <c r="E58" s="115" t="s">
        <v>179</v>
      </c>
      <c r="F58" s="45"/>
      <c r="G58" s="85"/>
      <c r="H58" s="45"/>
      <c r="I58" s="45"/>
      <c r="J58" s="45"/>
      <c r="K58" s="45"/>
      <c r="L58" s="45"/>
      <c r="M58" s="45"/>
      <c r="N58" s="45"/>
      <c r="O58" s="45"/>
      <c r="P58" s="45"/>
      <c r="Q58" s="45"/>
      <c r="R58" s="45"/>
      <c r="S58" s="45"/>
      <c r="T58" s="45">
        <f t="shared" si="22"/>
        <v>0</v>
      </c>
      <c r="U58" s="46">
        <f t="shared" si="24"/>
        <v>0</v>
      </c>
      <c r="V58" s="224"/>
      <c r="X58" s="17"/>
    </row>
    <row r="59" spans="1:24" ht="18" hidden="1" customHeight="1">
      <c r="A59" s="11" t="str">
        <f t="shared" si="5"/>
        <v>.</v>
      </c>
      <c r="B59" s="84"/>
      <c r="C59" s="37"/>
      <c r="D59" s="116" t="s">
        <v>135</v>
      </c>
      <c r="E59" s="115" t="s">
        <v>180</v>
      </c>
      <c r="F59" s="45"/>
      <c r="G59" s="85"/>
      <c r="H59" s="45"/>
      <c r="I59" s="45"/>
      <c r="J59" s="45"/>
      <c r="K59" s="45"/>
      <c r="L59" s="45"/>
      <c r="M59" s="45"/>
      <c r="N59" s="45"/>
      <c r="O59" s="45"/>
      <c r="P59" s="45"/>
      <c r="Q59" s="45"/>
      <c r="R59" s="45"/>
      <c r="S59" s="45"/>
      <c r="T59" s="45">
        <f t="shared" si="22"/>
        <v>0</v>
      </c>
      <c r="U59" s="46">
        <f t="shared" si="24"/>
        <v>0</v>
      </c>
      <c r="V59" s="224"/>
      <c r="X59" s="17"/>
    </row>
    <row r="60" spans="1:24" ht="18" hidden="1" customHeight="1">
      <c r="A60" s="11" t="str">
        <f t="shared" si="5"/>
        <v>.03</v>
      </c>
      <c r="B60" s="98"/>
      <c r="C60" s="37" t="s">
        <v>34</v>
      </c>
      <c r="D60" s="91"/>
      <c r="E60" s="96" t="s">
        <v>44</v>
      </c>
      <c r="F60" s="43">
        <f>+F61+F62</f>
        <v>0</v>
      </c>
      <c r="G60" s="85"/>
      <c r="H60" s="43"/>
      <c r="I60" s="43"/>
      <c r="J60" s="43"/>
      <c r="K60" s="43"/>
      <c r="L60" s="43"/>
      <c r="M60" s="43"/>
      <c r="N60" s="43"/>
      <c r="O60" s="43"/>
      <c r="P60" s="43"/>
      <c r="Q60" s="43"/>
      <c r="R60" s="43"/>
      <c r="S60" s="43"/>
      <c r="T60" s="43">
        <f>SUM(T61:T62)</f>
        <v>0</v>
      </c>
      <c r="U60" s="44">
        <f>SUM(U61:U62)</f>
        <v>0</v>
      </c>
      <c r="V60" s="224"/>
      <c r="X60" s="17"/>
    </row>
    <row r="61" spans="1:24" ht="18" hidden="1" customHeight="1">
      <c r="A61" s="11" t="str">
        <f t="shared" si="5"/>
        <v>.</v>
      </c>
      <c r="B61" s="84"/>
      <c r="C61" s="37"/>
      <c r="D61" s="92"/>
      <c r="E61" s="63"/>
      <c r="F61" s="45"/>
      <c r="G61" s="85"/>
      <c r="H61" s="45"/>
      <c r="I61" s="45"/>
      <c r="J61" s="45"/>
      <c r="K61" s="45"/>
      <c r="L61" s="45"/>
      <c r="M61" s="45"/>
      <c r="N61" s="45"/>
      <c r="O61" s="45"/>
      <c r="P61" s="45"/>
      <c r="Q61" s="45"/>
      <c r="R61" s="45"/>
      <c r="S61" s="45"/>
      <c r="T61" s="45">
        <f t="shared" si="22"/>
        <v>0</v>
      </c>
      <c r="U61" s="46">
        <f>+F61-T61</f>
        <v>0</v>
      </c>
      <c r="V61" s="224"/>
      <c r="X61" s="17"/>
    </row>
    <row r="62" spans="1:24" ht="15.75" hidden="1" customHeight="1">
      <c r="A62" s="11" t="str">
        <f t="shared" si="5"/>
        <v>.</v>
      </c>
      <c r="B62" s="84"/>
      <c r="C62" s="37"/>
      <c r="D62" s="92"/>
      <c r="E62" s="63"/>
      <c r="F62" s="45"/>
      <c r="G62" s="85"/>
      <c r="H62" s="45"/>
      <c r="I62" s="45"/>
      <c r="J62" s="45"/>
      <c r="K62" s="45"/>
      <c r="L62" s="45"/>
      <c r="M62" s="45"/>
      <c r="N62" s="45"/>
      <c r="O62" s="45"/>
      <c r="P62" s="45"/>
      <c r="Q62" s="45"/>
      <c r="R62" s="45"/>
      <c r="S62" s="45"/>
      <c r="T62" s="45">
        <f>+SUM(H62:S62)</f>
        <v>0</v>
      </c>
      <c r="U62" s="46">
        <f>+F62-T62</f>
        <v>0</v>
      </c>
      <c r="V62" s="224"/>
      <c r="X62" s="17"/>
    </row>
    <row r="63" spans="1:24" s="23" customFormat="1" ht="15.75" customHeight="1">
      <c r="A63" s="8" t="str">
        <f>+CONCATENATE(B63,".",C63)</f>
        <v>25.</v>
      </c>
      <c r="B63" s="98">
        <v>25</v>
      </c>
      <c r="C63" s="37"/>
      <c r="D63" s="97"/>
      <c r="E63" s="99" t="s">
        <v>60</v>
      </c>
      <c r="F63" s="43">
        <f t="shared" ref="F63" si="25">+F64+F65</f>
        <v>10</v>
      </c>
      <c r="G63" s="85"/>
      <c r="H63" s="43"/>
      <c r="I63" s="43"/>
      <c r="J63" s="43"/>
      <c r="K63" s="43"/>
      <c r="L63" s="43"/>
      <c r="M63" s="43"/>
      <c r="N63" s="43"/>
      <c r="O63" s="43"/>
      <c r="P63" s="43"/>
      <c r="Q63" s="43"/>
      <c r="R63" s="43"/>
      <c r="S63" s="43"/>
      <c r="T63" s="43">
        <f t="shared" ref="T63:U63" si="26">+T64+T65</f>
        <v>0</v>
      </c>
      <c r="U63" s="44">
        <f t="shared" si="26"/>
        <v>10</v>
      </c>
      <c r="V63" s="224"/>
      <c r="X63" s="17"/>
    </row>
    <row r="64" spans="1:24" s="23" customFormat="1" ht="15.75" hidden="1" customHeight="1">
      <c r="A64" s="8"/>
      <c r="B64" s="98"/>
      <c r="C64" s="37" t="s">
        <v>37</v>
      </c>
      <c r="D64" s="82"/>
      <c r="E64" s="63" t="s">
        <v>61</v>
      </c>
      <c r="F64" s="43"/>
      <c r="G64" s="85"/>
      <c r="H64" s="43"/>
      <c r="I64" s="43"/>
      <c r="J64" s="43"/>
      <c r="K64" s="43"/>
      <c r="L64" s="43"/>
      <c r="M64" s="43"/>
      <c r="N64" s="43"/>
      <c r="O64" s="43"/>
      <c r="P64" s="43"/>
      <c r="Q64" s="43"/>
      <c r="R64" s="43"/>
      <c r="S64" s="43"/>
      <c r="T64" s="43"/>
      <c r="U64" s="44"/>
      <c r="V64" s="224"/>
      <c r="X64" s="17"/>
    </row>
    <row r="65" spans="1:24" s="23" customFormat="1" ht="15.75" hidden="1" customHeight="1">
      <c r="A65" s="8"/>
      <c r="B65" s="98"/>
      <c r="C65" s="37">
        <v>99</v>
      </c>
      <c r="D65" s="82"/>
      <c r="E65" s="63"/>
      <c r="F65" s="45">
        <v>10</v>
      </c>
      <c r="G65" s="85"/>
      <c r="H65" s="43"/>
      <c r="I65" s="43"/>
      <c r="J65" s="43"/>
      <c r="K65" s="43"/>
      <c r="L65" s="43"/>
      <c r="M65" s="43"/>
      <c r="N65" s="43"/>
      <c r="O65" s="43"/>
      <c r="P65" s="43"/>
      <c r="Q65" s="43"/>
      <c r="R65" s="43"/>
      <c r="S65" s="45"/>
      <c r="T65" s="45">
        <f>+SUM(H65:S65)</f>
        <v>0</v>
      </c>
      <c r="U65" s="46">
        <f>+F65-T65</f>
        <v>10</v>
      </c>
      <c r="V65" s="224"/>
      <c r="X65" s="17"/>
    </row>
    <row r="66" spans="1:24" ht="15.75" hidden="1" customHeight="1">
      <c r="A66" s="11" t="str">
        <f>+CONCATENATE(B66,".",C66)</f>
        <v>26.</v>
      </c>
      <c r="B66" s="98">
        <v>26</v>
      </c>
      <c r="C66" s="37"/>
      <c r="D66" s="97"/>
      <c r="E66" s="96" t="s">
        <v>63</v>
      </c>
      <c r="F66" s="43">
        <v>0</v>
      </c>
      <c r="G66" s="85"/>
      <c r="H66" s="45"/>
      <c r="I66" s="45"/>
      <c r="J66" s="45"/>
      <c r="K66" s="45"/>
      <c r="L66" s="45"/>
      <c r="M66" s="45"/>
      <c r="N66" s="45"/>
      <c r="O66" s="45"/>
      <c r="P66" s="45"/>
      <c r="Q66" s="45"/>
      <c r="R66" s="45"/>
      <c r="S66" s="45"/>
      <c r="T66" s="45"/>
      <c r="U66" s="46">
        <f>+F66-T66</f>
        <v>0</v>
      </c>
      <c r="V66" s="224"/>
      <c r="X66" s="17"/>
    </row>
    <row r="67" spans="1:24" ht="18" customHeight="1">
      <c r="A67" s="11" t="str">
        <f t="shared" ref="A67:A84" si="27">+CONCATENATE(B67,".",C67)</f>
        <v>29.</v>
      </c>
      <c r="B67" s="98">
        <v>29</v>
      </c>
      <c r="C67" s="30"/>
      <c r="D67" s="91"/>
      <c r="E67" s="96" t="s">
        <v>64</v>
      </c>
      <c r="F67" s="43">
        <f t="shared" ref="F67" si="28">SUM(F68:F73)</f>
        <v>407160</v>
      </c>
      <c r="G67" s="85"/>
      <c r="H67" s="43"/>
      <c r="I67" s="43"/>
      <c r="J67" s="43"/>
      <c r="K67" s="43"/>
      <c r="L67" s="43"/>
      <c r="M67" s="43"/>
      <c r="N67" s="43"/>
      <c r="O67" s="43"/>
      <c r="P67" s="43"/>
      <c r="Q67" s="43"/>
      <c r="R67" s="43"/>
      <c r="S67" s="43"/>
      <c r="T67" s="43">
        <f>SUM(T68:T73)</f>
        <v>0</v>
      </c>
      <c r="U67" s="44">
        <f>SUM(U68:U73)</f>
        <v>407160</v>
      </c>
      <c r="V67" s="224"/>
      <c r="W67" s="15"/>
      <c r="X67" s="17"/>
    </row>
    <row r="68" spans="1:24" ht="18" hidden="1" customHeight="1">
      <c r="A68" s="11" t="str">
        <f t="shared" si="27"/>
        <v>.03</v>
      </c>
      <c r="B68" s="84"/>
      <c r="C68" s="37" t="s">
        <v>34</v>
      </c>
      <c r="D68" s="82"/>
      <c r="E68" s="63" t="s">
        <v>65</v>
      </c>
      <c r="F68" s="45"/>
      <c r="G68" s="85"/>
      <c r="H68" s="117"/>
      <c r="I68" s="117"/>
      <c r="J68" s="117"/>
      <c r="K68" s="117"/>
      <c r="L68" s="117"/>
      <c r="M68" s="117"/>
      <c r="N68" s="117"/>
      <c r="O68" s="117"/>
      <c r="P68" s="117"/>
      <c r="Q68" s="117"/>
      <c r="R68" s="117"/>
      <c r="S68" s="117"/>
      <c r="T68" s="45">
        <f t="shared" ref="T68:T83" si="29">+SUM(H68:S68)</f>
        <v>0</v>
      </c>
      <c r="U68" s="46">
        <f t="shared" ref="U68:U74" si="30">+F68-T68</f>
        <v>0</v>
      </c>
      <c r="V68" s="224"/>
      <c r="X68" s="17"/>
    </row>
    <row r="69" spans="1:24" ht="18" hidden="1" customHeight="1">
      <c r="A69" s="11" t="str">
        <f t="shared" si="27"/>
        <v>.</v>
      </c>
      <c r="B69" s="84"/>
      <c r="C69" s="37"/>
      <c r="D69" s="82"/>
      <c r="E69" s="63"/>
      <c r="F69" s="45">
        <v>407160</v>
      </c>
      <c r="G69" s="85"/>
      <c r="H69" s="117"/>
      <c r="I69" s="117"/>
      <c r="J69" s="117"/>
      <c r="K69" s="117"/>
      <c r="L69" s="117"/>
      <c r="M69" s="117"/>
      <c r="N69" s="117"/>
      <c r="O69" s="117"/>
      <c r="P69" s="117"/>
      <c r="Q69" s="117"/>
      <c r="R69" s="117"/>
      <c r="S69" s="117"/>
      <c r="T69" s="45">
        <f t="shared" si="29"/>
        <v>0</v>
      </c>
      <c r="U69" s="46">
        <f t="shared" si="30"/>
        <v>407160</v>
      </c>
      <c r="V69" s="224"/>
      <c r="X69" s="17"/>
    </row>
    <row r="70" spans="1:24" ht="18" hidden="1" customHeight="1">
      <c r="A70" s="11" t="str">
        <f t="shared" si="27"/>
        <v>.</v>
      </c>
      <c r="B70" s="84"/>
      <c r="C70" s="37"/>
      <c r="D70" s="82"/>
      <c r="E70" s="63"/>
      <c r="F70" s="45"/>
      <c r="G70" s="85"/>
      <c r="H70" s="117"/>
      <c r="I70" s="117"/>
      <c r="J70" s="117"/>
      <c r="K70" s="117"/>
      <c r="L70" s="117"/>
      <c r="M70" s="117"/>
      <c r="N70" s="117"/>
      <c r="O70" s="117"/>
      <c r="P70" s="117"/>
      <c r="Q70" s="117"/>
      <c r="R70" s="117"/>
      <c r="S70" s="117"/>
      <c r="T70" s="45">
        <f t="shared" si="29"/>
        <v>0</v>
      </c>
      <c r="U70" s="46">
        <f t="shared" si="30"/>
        <v>0</v>
      </c>
      <c r="V70" s="224"/>
      <c r="X70" s="17"/>
    </row>
    <row r="71" spans="1:24" ht="18" hidden="1" customHeight="1">
      <c r="A71" s="11" t="str">
        <f t="shared" si="27"/>
        <v>.06</v>
      </c>
      <c r="B71" s="84"/>
      <c r="C71" s="37" t="s">
        <v>66</v>
      </c>
      <c r="D71" s="82"/>
      <c r="E71" s="63" t="s">
        <v>67</v>
      </c>
      <c r="F71" s="45"/>
      <c r="G71" s="85"/>
      <c r="H71" s="117"/>
      <c r="I71" s="117"/>
      <c r="J71" s="117"/>
      <c r="K71" s="117"/>
      <c r="L71" s="117"/>
      <c r="M71" s="117"/>
      <c r="N71" s="117"/>
      <c r="O71" s="117"/>
      <c r="P71" s="117"/>
      <c r="Q71" s="117"/>
      <c r="R71" s="117"/>
      <c r="S71" s="117"/>
      <c r="T71" s="45">
        <f t="shared" si="29"/>
        <v>0</v>
      </c>
      <c r="U71" s="46">
        <f t="shared" si="30"/>
        <v>0</v>
      </c>
      <c r="V71" s="224"/>
      <c r="X71" s="17"/>
    </row>
    <row r="72" spans="1:24" ht="21" hidden="1" customHeight="1">
      <c r="A72" s="11" t="str">
        <f t="shared" si="27"/>
        <v>.07</v>
      </c>
      <c r="B72" s="84"/>
      <c r="C72" s="37" t="s">
        <v>56</v>
      </c>
      <c r="D72" s="82"/>
      <c r="E72" s="63" t="s">
        <v>68</v>
      </c>
      <c r="F72" s="45"/>
      <c r="G72" s="85"/>
      <c r="H72" s="117"/>
      <c r="I72" s="117"/>
      <c r="J72" s="117"/>
      <c r="K72" s="117"/>
      <c r="L72" s="117"/>
      <c r="M72" s="117"/>
      <c r="N72" s="117"/>
      <c r="O72" s="117"/>
      <c r="P72" s="117"/>
      <c r="Q72" s="117"/>
      <c r="R72" s="117"/>
      <c r="S72" s="117"/>
      <c r="T72" s="45">
        <f t="shared" si="29"/>
        <v>0</v>
      </c>
      <c r="U72" s="46">
        <f t="shared" si="30"/>
        <v>0</v>
      </c>
      <c r="V72" s="224"/>
      <c r="X72" s="17"/>
    </row>
    <row r="73" spans="1:24" ht="18" hidden="1" customHeight="1">
      <c r="A73" s="11" t="str">
        <f t="shared" si="27"/>
        <v>.99</v>
      </c>
      <c r="B73" s="84"/>
      <c r="C73" s="30">
        <v>99</v>
      </c>
      <c r="D73" s="82"/>
      <c r="E73" s="63" t="s">
        <v>69</v>
      </c>
      <c r="F73" s="45"/>
      <c r="G73" s="85"/>
      <c r="H73" s="117"/>
      <c r="I73" s="117"/>
      <c r="J73" s="117"/>
      <c r="K73" s="117"/>
      <c r="L73" s="117"/>
      <c r="M73" s="117"/>
      <c r="N73" s="117"/>
      <c r="O73" s="117"/>
      <c r="P73" s="117"/>
      <c r="Q73" s="117"/>
      <c r="R73" s="117"/>
      <c r="S73" s="117"/>
      <c r="T73" s="45">
        <f t="shared" si="29"/>
        <v>0</v>
      </c>
      <c r="U73" s="46">
        <f t="shared" si="30"/>
        <v>0</v>
      </c>
      <c r="V73" s="224"/>
      <c r="X73" s="17"/>
    </row>
    <row r="74" spans="1:24" ht="15.75" hidden="1" customHeight="1">
      <c r="A74" s="11" t="str">
        <f t="shared" si="27"/>
        <v>30.</v>
      </c>
      <c r="B74" s="98">
        <v>30</v>
      </c>
      <c r="C74" s="30"/>
      <c r="D74" s="91"/>
      <c r="E74" s="96" t="s">
        <v>70</v>
      </c>
      <c r="F74" s="43">
        <v>0</v>
      </c>
      <c r="G74" s="85"/>
      <c r="H74" s="43"/>
      <c r="I74" s="43"/>
      <c r="J74" s="43"/>
      <c r="K74" s="43"/>
      <c r="L74" s="43"/>
      <c r="M74" s="43"/>
      <c r="N74" s="43"/>
      <c r="O74" s="43"/>
      <c r="P74" s="43"/>
      <c r="Q74" s="43"/>
      <c r="R74" s="43"/>
      <c r="S74" s="43"/>
      <c r="T74" s="43">
        <f>+SUM(H74:S74)</f>
        <v>0</v>
      </c>
      <c r="U74" s="44">
        <f t="shared" si="30"/>
        <v>0</v>
      </c>
      <c r="V74" s="224"/>
      <c r="X74" s="17"/>
    </row>
    <row r="75" spans="1:24" ht="18" hidden="1" customHeight="1">
      <c r="A75" s="11" t="str">
        <f t="shared" si="27"/>
        <v>31.</v>
      </c>
      <c r="B75" s="98">
        <v>31</v>
      </c>
      <c r="C75" s="30"/>
      <c r="D75" s="91"/>
      <c r="E75" s="96" t="s">
        <v>71</v>
      </c>
      <c r="F75" s="43">
        <f>+F76</f>
        <v>0</v>
      </c>
      <c r="G75" s="85"/>
      <c r="H75" s="43"/>
      <c r="I75" s="43"/>
      <c r="J75" s="43"/>
      <c r="K75" s="43"/>
      <c r="L75" s="43"/>
      <c r="M75" s="43"/>
      <c r="N75" s="43"/>
      <c r="O75" s="43"/>
      <c r="P75" s="43"/>
      <c r="Q75" s="43"/>
      <c r="R75" s="43"/>
      <c r="S75" s="43"/>
      <c r="T75" s="43">
        <f>SUM(T76:T76)</f>
        <v>0</v>
      </c>
      <c r="U75" s="44">
        <f>SUM(U76:U76)</f>
        <v>0</v>
      </c>
      <c r="V75" s="224"/>
      <c r="X75" s="17"/>
    </row>
    <row r="76" spans="1:24" ht="18" hidden="1" customHeight="1">
      <c r="A76" s="11" t="str">
        <f t="shared" si="27"/>
        <v>.01</v>
      </c>
      <c r="B76" s="84"/>
      <c r="C76" s="37" t="s">
        <v>37</v>
      </c>
      <c r="D76" s="82"/>
      <c r="E76" s="63" t="s">
        <v>72</v>
      </c>
      <c r="F76" s="45">
        <v>0</v>
      </c>
      <c r="G76" s="85"/>
      <c r="H76" s="45"/>
      <c r="I76" s="45"/>
      <c r="J76" s="45"/>
      <c r="K76" s="45"/>
      <c r="L76" s="45"/>
      <c r="M76" s="45"/>
      <c r="N76" s="45"/>
      <c r="O76" s="45"/>
      <c r="P76" s="45"/>
      <c r="Q76" s="45"/>
      <c r="R76" s="45"/>
      <c r="S76" s="45"/>
      <c r="T76" s="45">
        <f t="shared" ref="T76:U76" si="31">+T77</f>
        <v>0</v>
      </c>
      <c r="U76" s="46">
        <f t="shared" si="31"/>
        <v>0</v>
      </c>
      <c r="V76" s="224"/>
      <c r="X76" s="17"/>
    </row>
    <row r="77" spans="1:24" ht="18" hidden="1" customHeight="1">
      <c r="A77" s="11"/>
      <c r="B77" s="84"/>
      <c r="C77" s="37"/>
      <c r="D77" s="92" t="s">
        <v>58</v>
      </c>
      <c r="E77" s="63" t="s">
        <v>73</v>
      </c>
      <c r="F77" s="45"/>
      <c r="G77" s="85"/>
      <c r="H77" s="45"/>
      <c r="I77" s="45"/>
      <c r="J77" s="45"/>
      <c r="K77" s="45"/>
      <c r="L77" s="45"/>
      <c r="M77" s="45"/>
      <c r="N77" s="45"/>
      <c r="O77" s="45"/>
      <c r="P77" s="45"/>
      <c r="Q77" s="45"/>
      <c r="R77" s="45"/>
      <c r="S77" s="45"/>
      <c r="T77" s="45">
        <f>+SUM(H77:S77)</f>
        <v>0</v>
      </c>
      <c r="U77" s="46">
        <f>+F77-T77</f>
        <v>0</v>
      </c>
      <c r="V77" s="224"/>
      <c r="X77" s="17"/>
    </row>
    <row r="78" spans="1:24" ht="18" hidden="1" customHeight="1">
      <c r="A78" s="11" t="str">
        <f t="shared" si="27"/>
        <v>32.</v>
      </c>
      <c r="B78" s="98">
        <v>32</v>
      </c>
      <c r="C78" s="30"/>
      <c r="D78" s="91"/>
      <c r="E78" s="96" t="s">
        <v>74</v>
      </c>
      <c r="F78" s="43">
        <f>+F79</f>
        <v>0</v>
      </c>
      <c r="G78" s="85"/>
      <c r="H78" s="43"/>
      <c r="I78" s="43"/>
      <c r="J78" s="43"/>
      <c r="K78" s="43"/>
      <c r="L78" s="43"/>
      <c r="M78" s="43"/>
      <c r="N78" s="43"/>
      <c r="O78" s="43"/>
      <c r="P78" s="43"/>
      <c r="Q78" s="43"/>
      <c r="R78" s="43"/>
      <c r="S78" s="43"/>
      <c r="T78" s="43">
        <f>SUM(T79:T79)</f>
        <v>0</v>
      </c>
      <c r="U78" s="44">
        <f>SUM(U79:U79)</f>
        <v>0</v>
      </c>
      <c r="V78" s="224"/>
      <c r="X78" s="17"/>
    </row>
    <row r="79" spans="1:24" ht="18" hidden="1" customHeight="1">
      <c r="A79" s="11" t="str">
        <f t="shared" si="27"/>
        <v>.</v>
      </c>
      <c r="B79" s="84"/>
      <c r="C79" s="37"/>
      <c r="D79" s="82"/>
      <c r="E79" s="63"/>
      <c r="F79" s="45"/>
      <c r="G79" s="85"/>
      <c r="H79" s="38"/>
      <c r="I79" s="38"/>
      <c r="J79" s="38"/>
      <c r="K79" s="38"/>
      <c r="L79" s="38"/>
      <c r="M79" s="38"/>
      <c r="N79" s="38"/>
      <c r="O79" s="38"/>
      <c r="P79" s="38"/>
      <c r="Q79" s="38"/>
      <c r="R79" s="38"/>
      <c r="S79" s="38"/>
      <c r="T79" s="45">
        <f t="shared" si="29"/>
        <v>0</v>
      </c>
      <c r="U79" s="46">
        <f>+F79-T79</f>
        <v>0</v>
      </c>
      <c r="V79" s="224"/>
      <c r="X79" s="17"/>
    </row>
    <row r="80" spans="1:24" ht="15.75" hidden="1" customHeight="1">
      <c r="A80" s="11" t="str">
        <f t="shared" si="27"/>
        <v>33.</v>
      </c>
      <c r="B80" s="98" t="s">
        <v>75</v>
      </c>
      <c r="C80" s="30"/>
      <c r="D80" s="91"/>
      <c r="E80" s="96" t="s">
        <v>76</v>
      </c>
      <c r="F80" s="43">
        <f>SUM(F81:F81)</f>
        <v>0</v>
      </c>
      <c r="G80" s="85"/>
      <c r="H80" s="43"/>
      <c r="I80" s="43"/>
      <c r="J80" s="43"/>
      <c r="K80" s="43"/>
      <c r="L80" s="43"/>
      <c r="M80" s="43"/>
      <c r="N80" s="43"/>
      <c r="O80" s="43"/>
      <c r="P80" s="43"/>
      <c r="Q80" s="43"/>
      <c r="R80" s="43"/>
      <c r="S80" s="43"/>
      <c r="T80" s="43">
        <f>SUM(T81:T81)</f>
        <v>0</v>
      </c>
      <c r="U80" s="44">
        <f>SUM(U81:U81)</f>
        <v>0</v>
      </c>
      <c r="V80" s="224"/>
      <c r="X80" s="17"/>
    </row>
    <row r="81" spans="1:24" ht="15.75" hidden="1" customHeight="1">
      <c r="A81" s="11" t="str">
        <f t="shared" si="27"/>
        <v>33.03</v>
      </c>
      <c r="B81" s="98" t="s">
        <v>75</v>
      </c>
      <c r="C81" s="102" t="s">
        <v>34</v>
      </c>
      <c r="D81" s="82"/>
      <c r="E81" s="96" t="s">
        <v>44</v>
      </c>
      <c r="F81" s="45">
        <v>0</v>
      </c>
      <c r="G81" s="85"/>
      <c r="H81" s="45"/>
      <c r="I81" s="45"/>
      <c r="J81" s="45"/>
      <c r="K81" s="45"/>
      <c r="L81" s="45"/>
      <c r="M81" s="45"/>
      <c r="N81" s="45"/>
      <c r="O81" s="45"/>
      <c r="P81" s="45"/>
      <c r="Q81" s="45"/>
      <c r="R81" s="45"/>
      <c r="S81" s="45"/>
      <c r="T81" s="45">
        <f t="shared" si="29"/>
        <v>0</v>
      </c>
      <c r="U81" s="46">
        <f>+F81-T81</f>
        <v>0</v>
      </c>
      <c r="V81" s="224"/>
      <c r="X81" s="17"/>
    </row>
    <row r="82" spans="1:24">
      <c r="A82" s="11" t="str">
        <f t="shared" si="27"/>
        <v>34.</v>
      </c>
      <c r="B82" s="98">
        <v>34</v>
      </c>
      <c r="C82" s="30"/>
      <c r="D82" s="91"/>
      <c r="E82" s="96" t="s">
        <v>77</v>
      </c>
      <c r="F82" s="43">
        <f t="shared" ref="F82" si="32">SUM(F83:F83)</f>
        <v>10</v>
      </c>
      <c r="G82" s="85"/>
      <c r="H82" s="43"/>
      <c r="I82" s="43"/>
      <c r="J82" s="43"/>
      <c r="K82" s="43"/>
      <c r="L82" s="43"/>
      <c r="M82" s="43"/>
      <c r="N82" s="43"/>
      <c r="O82" s="43"/>
      <c r="P82" s="43"/>
      <c r="Q82" s="43"/>
      <c r="R82" s="43"/>
      <c r="S82" s="43"/>
      <c r="T82" s="43">
        <f t="shared" ref="T82:U82" si="33">SUM(T83:T83)</f>
        <v>0</v>
      </c>
      <c r="U82" s="44">
        <f t="shared" si="33"/>
        <v>10</v>
      </c>
      <c r="V82" s="224"/>
      <c r="X82" s="17"/>
    </row>
    <row r="83" spans="1:24" ht="18" hidden="1" customHeight="1">
      <c r="A83" s="11" t="str">
        <f t="shared" si="27"/>
        <v>.07</v>
      </c>
      <c r="B83" s="84"/>
      <c r="C83" s="37" t="s">
        <v>56</v>
      </c>
      <c r="D83" s="82"/>
      <c r="E83" s="63" t="s">
        <v>80</v>
      </c>
      <c r="F83" s="45">
        <v>10</v>
      </c>
      <c r="G83" s="85"/>
      <c r="H83" s="45"/>
      <c r="I83" s="83"/>
      <c r="J83" s="45"/>
      <c r="K83" s="45"/>
      <c r="L83" s="45"/>
      <c r="M83" s="45"/>
      <c r="N83" s="45"/>
      <c r="O83" s="45"/>
      <c r="P83" s="45"/>
      <c r="Q83" s="45"/>
      <c r="R83" s="45"/>
      <c r="S83" s="45"/>
      <c r="T83" s="45">
        <f t="shared" si="29"/>
        <v>0</v>
      </c>
      <c r="U83" s="46">
        <f>+F83-T83</f>
        <v>10</v>
      </c>
      <c r="V83" s="224"/>
      <c r="X83" s="17"/>
    </row>
    <row r="84" spans="1:24">
      <c r="A84" s="11" t="str">
        <f t="shared" si="27"/>
        <v>35.</v>
      </c>
      <c r="B84" s="76">
        <v>35</v>
      </c>
      <c r="C84" s="66"/>
      <c r="D84" s="67"/>
      <c r="E84" s="77" t="s">
        <v>81</v>
      </c>
      <c r="F84" s="16">
        <v>0</v>
      </c>
      <c r="G84" s="85"/>
      <c r="H84" s="16"/>
      <c r="I84" s="16"/>
      <c r="J84" s="16"/>
      <c r="K84" s="16"/>
      <c r="L84" s="16"/>
      <c r="M84" s="16"/>
      <c r="N84" s="16"/>
      <c r="O84" s="16"/>
      <c r="P84" s="16"/>
      <c r="Q84" s="16"/>
      <c r="R84" s="16"/>
      <c r="S84" s="16"/>
      <c r="T84" s="16">
        <f>+S84</f>
        <v>0</v>
      </c>
      <c r="U84" s="176">
        <f>+F84-T84</f>
        <v>0</v>
      </c>
      <c r="V84" s="225"/>
      <c r="X84" s="17"/>
    </row>
    <row r="85" spans="1:24">
      <c r="F85" s="17">
        <f t="shared" ref="F85" si="34">+F11-F41</f>
        <v>0</v>
      </c>
      <c r="G85" s="17"/>
      <c r="H85" s="17">
        <f t="shared" ref="H85:U85" si="35">+H11-H41</f>
        <v>0</v>
      </c>
      <c r="I85" s="17">
        <f t="shared" si="35"/>
        <v>0</v>
      </c>
      <c r="J85" s="106">
        <f t="shared" si="35"/>
        <v>0</v>
      </c>
      <c r="K85" s="106">
        <f t="shared" si="35"/>
        <v>0</v>
      </c>
      <c r="L85" s="106">
        <f t="shared" si="35"/>
        <v>0</v>
      </c>
      <c r="M85" s="106">
        <f t="shared" si="35"/>
        <v>0</v>
      </c>
      <c r="N85" s="107">
        <f t="shared" si="35"/>
        <v>0</v>
      </c>
      <c r="O85" s="17">
        <f t="shared" si="35"/>
        <v>0</v>
      </c>
      <c r="P85" s="17">
        <f t="shared" si="35"/>
        <v>0</v>
      </c>
      <c r="Q85" s="17">
        <f t="shared" si="35"/>
        <v>0</v>
      </c>
      <c r="R85" s="17">
        <f>+R11-R41</f>
        <v>0</v>
      </c>
      <c r="S85" s="17">
        <f t="shared" si="35"/>
        <v>0</v>
      </c>
      <c r="T85" s="17">
        <f t="shared" si="35"/>
        <v>0</v>
      </c>
      <c r="U85" s="17">
        <f t="shared" si="35"/>
        <v>0</v>
      </c>
      <c r="V85" s="181"/>
    </row>
    <row r="86" spans="1:24" ht="15.75" hidden="1" customHeight="1">
      <c r="B86" s="218" t="s">
        <v>82</v>
      </c>
      <c r="C86" s="219"/>
      <c r="D86" s="219"/>
      <c r="E86" s="219"/>
      <c r="F86" s="51">
        <f t="shared" ref="F86" si="36">+F41</f>
        <v>36101204</v>
      </c>
      <c r="H86" s="51">
        <f t="shared" ref="H86:T86" si="37">+H41</f>
        <v>0</v>
      </c>
      <c r="I86" s="51">
        <f t="shared" si="37"/>
        <v>0</v>
      </c>
      <c r="J86" s="51">
        <f t="shared" si="37"/>
        <v>0</v>
      </c>
      <c r="K86" s="51">
        <f t="shared" si="37"/>
        <v>0</v>
      </c>
      <c r="L86" s="51">
        <f t="shared" si="37"/>
        <v>0</v>
      </c>
      <c r="M86" s="51">
        <f t="shared" si="37"/>
        <v>0</v>
      </c>
      <c r="N86" s="51">
        <f t="shared" si="37"/>
        <v>0</v>
      </c>
      <c r="O86" s="51">
        <f t="shared" si="37"/>
        <v>0</v>
      </c>
      <c r="P86" s="51">
        <f t="shared" si="37"/>
        <v>0</v>
      </c>
      <c r="Q86" s="51">
        <f t="shared" si="37"/>
        <v>0</v>
      </c>
      <c r="R86" s="51">
        <f t="shared" si="37"/>
        <v>0</v>
      </c>
      <c r="S86" s="51">
        <f t="shared" si="37"/>
        <v>0</v>
      </c>
      <c r="T86" s="51">
        <f t="shared" si="37"/>
        <v>0</v>
      </c>
      <c r="U86" s="177">
        <f>+U41</f>
        <v>36101204</v>
      </c>
      <c r="V86" s="134"/>
    </row>
    <row r="87" spans="1:24" ht="16.5" hidden="1" customHeight="1">
      <c r="B87" s="123" t="s">
        <v>83</v>
      </c>
      <c r="C87" s="124"/>
      <c r="D87" s="124"/>
      <c r="E87" s="124"/>
      <c r="F87" s="51">
        <f t="shared" ref="F87" si="38">-(F65+F74+F78+F82+F84)</f>
        <v>-20</v>
      </c>
      <c r="H87" s="51">
        <f t="shared" ref="H87:U87" si="39">-(H65+H74+H78+H82+H84)</f>
        <v>0</v>
      </c>
      <c r="I87" s="51">
        <f t="shared" si="39"/>
        <v>0</v>
      </c>
      <c r="J87" s="51">
        <f t="shared" si="39"/>
        <v>0</v>
      </c>
      <c r="K87" s="51">
        <f t="shared" si="39"/>
        <v>0</v>
      </c>
      <c r="L87" s="51">
        <f t="shared" si="39"/>
        <v>0</v>
      </c>
      <c r="M87" s="51">
        <f t="shared" si="39"/>
        <v>0</v>
      </c>
      <c r="N87" s="51">
        <f t="shared" si="39"/>
        <v>0</v>
      </c>
      <c r="O87" s="51">
        <f t="shared" si="39"/>
        <v>0</v>
      </c>
      <c r="P87" s="51">
        <f t="shared" si="39"/>
        <v>0</v>
      </c>
      <c r="Q87" s="51">
        <f t="shared" si="39"/>
        <v>0</v>
      </c>
      <c r="R87" s="51">
        <f t="shared" si="39"/>
        <v>0</v>
      </c>
      <c r="S87" s="51">
        <f t="shared" si="39"/>
        <v>0</v>
      </c>
      <c r="T87" s="51">
        <f t="shared" si="39"/>
        <v>0</v>
      </c>
      <c r="U87" s="177">
        <f t="shared" si="39"/>
        <v>-20</v>
      </c>
      <c r="V87" s="134"/>
    </row>
    <row r="88" spans="1:24" hidden="1">
      <c r="B88" s="222" t="s">
        <v>84</v>
      </c>
      <c r="C88" s="222"/>
      <c r="D88" s="222"/>
      <c r="E88" s="222"/>
      <c r="F88" s="51">
        <f>+F86+F87</f>
        <v>36101184</v>
      </c>
      <c r="H88" s="51">
        <f>+H86+H87</f>
        <v>0</v>
      </c>
      <c r="I88" s="51">
        <f t="shared" ref="I88:T88" si="40">+I86+I87</f>
        <v>0</v>
      </c>
      <c r="J88" s="51">
        <f t="shared" si="40"/>
        <v>0</v>
      </c>
      <c r="K88" s="51">
        <f t="shared" si="40"/>
        <v>0</v>
      </c>
      <c r="L88" s="51">
        <f t="shared" si="40"/>
        <v>0</v>
      </c>
      <c r="M88" s="51">
        <f>+M86+M87</f>
        <v>0</v>
      </c>
      <c r="N88" s="51">
        <f>+N86+N87</f>
        <v>0</v>
      </c>
      <c r="O88" s="51">
        <f t="shared" si="40"/>
        <v>0</v>
      </c>
      <c r="P88" s="51">
        <f t="shared" si="40"/>
        <v>0</v>
      </c>
      <c r="Q88" s="51">
        <f t="shared" si="40"/>
        <v>0</v>
      </c>
      <c r="R88" s="51">
        <f t="shared" si="40"/>
        <v>0</v>
      </c>
      <c r="S88" s="51">
        <f t="shared" si="40"/>
        <v>0</v>
      </c>
      <c r="T88" s="51">
        <f t="shared" si="40"/>
        <v>0</v>
      </c>
      <c r="U88" s="177">
        <f>+U86+U87</f>
        <v>36101184</v>
      </c>
      <c r="V88" s="134"/>
    </row>
    <row r="89" spans="1:24" hidden="1">
      <c r="B89" s="31"/>
      <c r="C89" s="14"/>
      <c r="F89" s="27"/>
      <c r="H89" s="27"/>
      <c r="I89" s="27"/>
      <c r="J89" s="27"/>
      <c r="K89" s="27"/>
      <c r="L89" s="27"/>
      <c r="M89" s="27"/>
      <c r="N89" s="27"/>
      <c r="O89" s="27"/>
      <c r="P89" s="27"/>
      <c r="Q89" s="27"/>
      <c r="R89" s="27"/>
      <c r="S89" s="27"/>
      <c r="T89" s="27"/>
      <c r="U89" s="27"/>
      <c r="V89" s="134"/>
    </row>
    <row r="90" spans="1:24" hidden="1">
      <c r="I90" s="15"/>
      <c r="R90" s="15"/>
      <c r="S90" s="15"/>
      <c r="V90" s="134"/>
    </row>
    <row r="91" spans="1:24" s="4" customFormat="1" hidden="1">
      <c r="B91" s="213" t="s">
        <v>30</v>
      </c>
      <c r="C91" s="214"/>
      <c r="D91" s="214"/>
      <c r="E91" s="214"/>
      <c r="F91" s="215"/>
      <c r="H91" s="51">
        <f>+H92+H93</f>
        <v>1775919</v>
      </c>
      <c r="I91" s="51">
        <f t="shared" ref="I91:S91" si="41">+I92+I93</f>
        <v>1643153</v>
      </c>
      <c r="J91" s="50">
        <f t="shared" si="41"/>
        <v>2791970.733</v>
      </c>
      <c r="K91" s="50">
        <f t="shared" si="41"/>
        <v>1964273</v>
      </c>
      <c r="L91" s="50">
        <f t="shared" si="41"/>
        <v>1964273</v>
      </c>
      <c r="M91" s="50">
        <f t="shared" si="41"/>
        <v>2786102.8310000002</v>
      </c>
      <c r="N91" s="50">
        <f t="shared" si="41"/>
        <v>1964273</v>
      </c>
      <c r="O91" s="50">
        <f t="shared" si="41"/>
        <v>1964273</v>
      </c>
      <c r="P91" s="50">
        <f t="shared" si="41"/>
        <v>2846357.8160000001</v>
      </c>
      <c r="Q91" s="50">
        <f t="shared" si="41"/>
        <v>1964273</v>
      </c>
      <c r="R91" s="50">
        <f t="shared" si="41"/>
        <v>1964273</v>
      </c>
      <c r="S91" s="50">
        <f t="shared" si="41"/>
        <v>3337859</v>
      </c>
      <c r="T91" s="51">
        <f>+T92+T93</f>
        <v>26967000.379999999</v>
      </c>
      <c r="V91" s="129"/>
    </row>
    <row r="92" spans="1:24" s="4" customFormat="1" hidden="1">
      <c r="B92" s="120" t="s">
        <v>24</v>
      </c>
      <c r="C92" s="125"/>
      <c r="D92" s="125"/>
      <c r="E92" s="125"/>
      <c r="F92" s="126"/>
      <c r="H92" s="158">
        <v>1636255</v>
      </c>
      <c r="I92" s="166">
        <v>1616729</v>
      </c>
      <c r="J92" s="50">
        <v>2500000</v>
      </c>
      <c r="K92" s="50">
        <v>1937849</v>
      </c>
      <c r="L92" s="50">
        <v>1937849</v>
      </c>
      <c r="M92" s="50">
        <v>2500000</v>
      </c>
      <c r="N92" s="50">
        <v>1937849</v>
      </c>
      <c r="O92" s="50">
        <v>1937849</v>
      </c>
      <c r="P92" s="50">
        <v>2500000</v>
      </c>
      <c r="Q92" s="50">
        <v>1937849</v>
      </c>
      <c r="R92" s="50">
        <v>1937849</v>
      </c>
      <c r="S92" s="50">
        <v>3075584</v>
      </c>
      <c r="T92" s="51">
        <f>SUM(H92:S92)</f>
        <v>25455662</v>
      </c>
      <c r="V92" s="129"/>
    </row>
    <row r="93" spans="1:24" s="4" customFormat="1" hidden="1">
      <c r="B93" s="120" t="s">
        <v>85</v>
      </c>
      <c r="C93" s="121"/>
      <c r="D93" s="121"/>
      <c r="E93" s="121"/>
      <c r="F93" s="122"/>
      <c r="H93" s="24">
        <f t="shared" ref="H93:S93" si="42">+SUM(H94:H101)</f>
        <v>139664</v>
      </c>
      <c r="I93" s="24">
        <f t="shared" si="42"/>
        <v>26424</v>
      </c>
      <c r="J93" s="24">
        <f t="shared" si="42"/>
        <v>291970.73300000001</v>
      </c>
      <c r="K93" s="24">
        <f t="shared" si="42"/>
        <v>26424</v>
      </c>
      <c r="L93" s="24">
        <f t="shared" si="42"/>
        <v>26424</v>
      </c>
      <c r="M93" s="24">
        <f t="shared" si="42"/>
        <v>286102.83100000001</v>
      </c>
      <c r="N93" s="24">
        <f t="shared" si="42"/>
        <v>26424</v>
      </c>
      <c r="O93" s="24">
        <f t="shared" si="42"/>
        <v>26424</v>
      </c>
      <c r="P93" s="24">
        <f t="shared" si="42"/>
        <v>346357.81599999999</v>
      </c>
      <c r="Q93" s="24">
        <f t="shared" si="42"/>
        <v>26424</v>
      </c>
      <c r="R93" s="24">
        <f t="shared" si="42"/>
        <v>26424</v>
      </c>
      <c r="S93" s="24">
        <f t="shared" si="42"/>
        <v>262275</v>
      </c>
      <c r="T93" s="25">
        <f>+SUM(T94:T101)</f>
        <v>1511338.38</v>
      </c>
      <c r="V93" s="129"/>
    </row>
    <row r="94" spans="1:24" s="4" customFormat="1" ht="15" hidden="1">
      <c r="A94" s="55" t="s">
        <v>86</v>
      </c>
      <c r="B94" s="94"/>
      <c r="C94" s="136" t="s">
        <v>87</v>
      </c>
      <c r="D94" s="136"/>
      <c r="E94" s="136"/>
      <c r="F94" s="103"/>
      <c r="H94" s="139">
        <v>26424</v>
      </c>
      <c r="I94" s="139">
        <v>26424</v>
      </c>
      <c r="J94" s="139">
        <v>26424</v>
      </c>
      <c r="K94" s="139">
        <v>26424</v>
      </c>
      <c r="L94" s="139">
        <v>26424</v>
      </c>
      <c r="M94" s="139">
        <v>26424</v>
      </c>
      <c r="N94" s="139">
        <v>26424</v>
      </c>
      <c r="O94" s="139">
        <v>26424</v>
      </c>
      <c r="P94" s="139">
        <v>26424</v>
      </c>
      <c r="Q94" s="139">
        <v>26424</v>
      </c>
      <c r="R94" s="139">
        <v>26424</v>
      </c>
      <c r="S94" s="139">
        <v>26424</v>
      </c>
      <c r="T94" s="167">
        <f>+SUM(H94:S94)</f>
        <v>317088</v>
      </c>
      <c r="V94" s="129"/>
    </row>
    <row r="95" spans="1:24" s="4" customFormat="1" ht="15" hidden="1">
      <c r="A95" s="55" t="s">
        <v>88</v>
      </c>
      <c r="B95" s="94"/>
      <c r="C95" s="137" t="s">
        <v>89</v>
      </c>
      <c r="D95" s="137"/>
      <c r="E95" s="137"/>
      <c r="F95" s="114"/>
      <c r="H95" s="140">
        <v>113240</v>
      </c>
      <c r="I95" s="141"/>
      <c r="J95" s="141"/>
      <c r="K95" s="141"/>
      <c r="L95" s="141"/>
      <c r="M95" s="141"/>
      <c r="N95" s="141"/>
      <c r="O95" s="141"/>
      <c r="P95" s="141"/>
      <c r="Q95" s="141"/>
      <c r="R95" s="141"/>
      <c r="S95" s="141"/>
      <c r="T95" s="167">
        <f t="shared" ref="T95:T100" si="43">+SUM(H95:S95)</f>
        <v>113240</v>
      </c>
      <c r="V95" s="129"/>
    </row>
    <row r="96" spans="1:24" s="4" customFormat="1" ht="15" hidden="1">
      <c r="A96" s="55" t="s">
        <v>90</v>
      </c>
      <c r="B96" s="94"/>
      <c r="C96" s="137" t="s">
        <v>91</v>
      </c>
      <c r="D96" s="137"/>
      <c r="E96" s="137"/>
      <c r="F96" s="114"/>
      <c r="H96" s="140"/>
      <c r="I96" s="140"/>
      <c r="J96" s="140">
        <v>23827.830999999998</v>
      </c>
      <c r="K96" s="140"/>
      <c r="L96" s="140"/>
      <c r="M96" s="140">
        <v>23827.830999999998</v>
      </c>
      <c r="N96" s="140"/>
      <c r="O96" s="140"/>
      <c r="P96" s="140"/>
      <c r="Q96" s="140"/>
      <c r="R96" s="140"/>
      <c r="S96" s="140"/>
      <c r="T96" s="167">
        <f t="shared" si="43"/>
        <v>47655.661999999997</v>
      </c>
      <c r="V96" s="129"/>
    </row>
    <row r="97" spans="1:22" s="4" customFormat="1" ht="15" hidden="1">
      <c r="A97" s="55" t="s">
        <v>92</v>
      </c>
      <c r="B97" s="94"/>
      <c r="C97" s="137" t="s">
        <v>93</v>
      </c>
      <c r="D97" s="137"/>
      <c r="E97" s="137"/>
      <c r="F97" s="114"/>
      <c r="H97" s="140"/>
      <c r="I97" s="140"/>
      <c r="J97" s="140">
        <v>5867.902</v>
      </c>
      <c r="K97" s="140"/>
      <c r="L97" s="140"/>
      <c r="M97" s="140"/>
      <c r="N97" s="140"/>
      <c r="O97" s="140"/>
      <c r="P97" s="140"/>
      <c r="Q97" s="140"/>
      <c r="R97" s="140"/>
      <c r="S97" s="140"/>
      <c r="T97" s="167">
        <f t="shared" si="43"/>
        <v>5867.902</v>
      </c>
      <c r="V97" s="129"/>
    </row>
    <row r="98" spans="1:22" s="4" customFormat="1" ht="15" hidden="1">
      <c r="A98" s="55" t="s">
        <v>94</v>
      </c>
      <c r="B98" s="94"/>
      <c r="C98" s="137" t="s">
        <v>95</v>
      </c>
      <c r="D98" s="137"/>
      <c r="E98" s="137"/>
      <c r="F98" s="114"/>
      <c r="H98" s="140"/>
      <c r="I98" s="140"/>
      <c r="J98" s="140"/>
      <c r="K98" s="140"/>
      <c r="L98" s="140"/>
      <c r="M98" s="140"/>
      <c r="N98" s="140"/>
      <c r="O98" s="140"/>
      <c r="P98" s="140">
        <v>84082.816000000006</v>
      </c>
      <c r="Q98" s="140"/>
      <c r="R98" s="140"/>
      <c r="S98" s="140"/>
      <c r="T98" s="167">
        <f t="shared" si="43"/>
        <v>84082.816000000006</v>
      </c>
      <c r="V98" s="129"/>
    </row>
    <row r="99" spans="1:22" s="4" customFormat="1" ht="15" hidden="1">
      <c r="A99" s="55" t="s">
        <v>96</v>
      </c>
      <c r="B99" s="94"/>
      <c r="C99" s="137" t="s">
        <v>97</v>
      </c>
      <c r="D99" s="137"/>
      <c r="E99" s="137"/>
      <c r="F99" s="114"/>
      <c r="H99" s="159"/>
      <c r="I99" s="159"/>
      <c r="J99" s="159">
        <v>235851</v>
      </c>
      <c r="K99" s="159"/>
      <c r="L99" s="159"/>
      <c r="M99" s="159">
        <v>235851</v>
      </c>
      <c r="N99" s="159"/>
      <c r="O99" s="159"/>
      <c r="P99" s="159">
        <v>235851</v>
      </c>
      <c r="Q99" s="159"/>
      <c r="R99" s="159"/>
      <c r="S99" s="159">
        <v>235851</v>
      </c>
      <c r="T99" s="167">
        <f t="shared" si="43"/>
        <v>943404</v>
      </c>
      <c r="V99" s="129"/>
    </row>
    <row r="100" spans="1:22" s="4" customFormat="1" ht="15" hidden="1">
      <c r="A100" s="55" t="s">
        <v>98</v>
      </c>
      <c r="B100" s="94"/>
      <c r="C100" s="137" t="s">
        <v>99</v>
      </c>
      <c r="D100" s="137"/>
      <c r="E100" s="137"/>
      <c r="F100" s="114"/>
      <c r="H100" s="160"/>
      <c r="I100" s="160"/>
      <c r="J100" s="161"/>
      <c r="K100" s="161"/>
      <c r="L100" s="162"/>
      <c r="M100" s="161"/>
      <c r="N100" s="162"/>
      <c r="O100" s="161"/>
      <c r="P100" s="162"/>
      <c r="Q100" s="161"/>
      <c r="R100" s="162"/>
      <c r="S100" s="160"/>
      <c r="T100" s="167">
        <f t="shared" si="43"/>
        <v>0</v>
      </c>
      <c r="V100" s="129"/>
    </row>
    <row r="101" spans="1:22" s="4" customFormat="1" ht="15" hidden="1">
      <c r="B101" s="78"/>
      <c r="C101" s="118"/>
      <c r="D101" s="118"/>
      <c r="E101" s="118"/>
      <c r="F101" s="119"/>
      <c r="H101" s="163"/>
      <c r="I101" s="163"/>
      <c r="J101" s="164"/>
      <c r="K101" s="164"/>
      <c r="L101" s="165"/>
      <c r="M101" s="164"/>
      <c r="N101" s="165"/>
      <c r="O101" s="164"/>
      <c r="P101" s="165"/>
      <c r="Q101" s="164"/>
      <c r="R101" s="165"/>
      <c r="S101" s="163"/>
      <c r="T101" s="48"/>
      <c r="V101" s="130"/>
    </row>
    <row r="103" spans="1:22">
      <c r="H103" s="15"/>
      <c r="I103" s="15"/>
      <c r="J103" s="15"/>
      <c r="K103" s="15"/>
      <c r="L103" s="15"/>
      <c r="M103" s="15"/>
      <c r="N103" s="15"/>
      <c r="O103" s="15"/>
      <c r="P103" s="15"/>
      <c r="Q103" s="15"/>
      <c r="R103" s="15"/>
      <c r="S103" s="15"/>
    </row>
    <row r="104" spans="1:22">
      <c r="H104" s="15"/>
      <c r="I104" s="15"/>
      <c r="J104" s="15"/>
      <c r="K104" s="15"/>
      <c r="L104" s="15"/>
      <c r="M104" s="15"/>
      <c r="N104" s="15"/>
      <c r="O104" s="15"/>
      <c r="P104" s="15"/>
      <c r="Q104" s="15"/>
      <c r="R104" s="15"/>
      <c r="S104" s="15"/>
    </row>
    <row r="105" spans="1:22">
      <c r="H105" s="15"/>
      <c r="I105" s="15"/>
      <c r="J105" s="15"/>
      <c r="K105" s="15"/>
      <c r="L105" s="15"/>
      <c r="M105" s="15"/>
      <c r="N105" s="15"/>
      <c r="O105" s="15"/>
      <c r="P105" s="15"/>
      <c r="Q105" s="15"/>
      <c r="R105" s="15"/>
      <c r="S105" s="15"/>
    </row>
    <row r="109" spans="1:22">
      <c r="H109" s="15"/>
      <c r="I109" s="15"/>
      <c r="J109" s="15"/>
      <c r="K109" s="15"/>
      <c r="L109" s="15"/>
      <c r="M109" s="15"/>
      <c r="N109" s="15"/>
      <c r="O109" s="15"/>
      <c r="P109" s="15"/>
      <c r="Q109" s="15"/>
      <c r="R109" s="15"/>
      <c r="S109" s="15"/>
    </row>
    <row r="110" spans="1:22">
      <c r="H110" s="15"/>
      <c r="I110" s="15"/>
      <c r="J110" s="15"/>
      <c r="K110" s="15"/>
      <c r="L110" s="15"/>
      <c r="M110" s="15"/>
      <c r="N110" s="15"/>
      <c r="O110" s="15"/>
      <c r="P110" s="15"/>
      <c r="Q110" s="15"/>
      <c r="R110" s="15"/>
      <c r="S110" s="15"/>
    </row>
    <row r="117" spans="16:20">
      <c r="P117" s="58"/>
      <c r="R117" s="15"/>
      <c r="S117" s="15"/>
      <c r="T117" s="15"/>
    </row>
    <row r="118" spans="16:20">
      <c r="P118" s="58"/>
      <c r="R118" s="15"/>
      <c r="S118" s="15"/>
      <c r="T118" s="15"/>
    </row>
    <row r="119" spans="16:20">
      <c r="T119" s="15"/>
    </row>
    <row r="160" spans="54:54">
      <c r="BB160" s="14">
        <v>4717453</v>
      </c>
    </row>
  </sheetData>
  <mergeCells count="8">
    <mergeCell ref="B91:F91"/>
    <mergeCell ref="V7:V10"/>
    <mergeCell ref="V41:V84"/>
    <mergeCell ref="B1:J1"/>
    <mergeCell ref="B3:U3"/>
    <mergeCell ref="U7:U10"/>
    <mergeCell ref="B86:E86"/>
    <mergeCell ref="B88:E88"/>
  </mergeCells>
  <conditionalFormatting sqref="F85 H85:U85">
    <cfRule type="cellIs" dxfId="2" priority="1" operator="equal">
      <formula>0</formula>
    </cfRule>
    <cfRule type="cellIs" priority="2" operator="equal">
      <formula>0</formula>
    </cfRule>
    <cfRule type="cellIs" dxfId="1" priority="3" operator="lessThan">
      <formula>0</formula>
    </cfRule>
    <cfRule type="cellIs" dxfId="0" priority="4" operator="greaterThan">
      <formula>0</formula>
    </cfRule>
  </conditionalFormatting>
  <dataValidations count="1">
    <dataValidation type="whole" operator="lessThanOrEqual" allowBlank="1" showInputMessage="1" showErrorMessage="1" sqref="H92:I92 H44:I44" xr:uid="{00000000-0002-0000-0C00-000000000000}">
      <formula1>1000000000</formula1>
    </dataValidation>
  </dataValidations>
  <printOptions horizontalCentered="1"/>
  <pageMargins left="0" right="0" top="0" bottom="0" header="0" footer="0"/>
  <pageSetup paperSize="14" scale="3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9736bc0-f12a-444d-adfa-6d78baa8290a">
      <Terms xmlns="http://schemas.microsoft.com/office/infopath/2007/PartnerControls"/>
    </lcf76f155ced4ddcb4097134ff3c332f>
    <TaxCatchAll xmlns="c39be96c-87fe-4ca5-bac1-d25709693f5a"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F6D8853CAE77594EA7F4E593A71E979B" ma:contentTypeVersion="20" ma:contentTypeDescription="Crear nuevo documento." ma:contentTypeScope="" ma:versionID="6e4646373d3fa3643a2c459f82c68aee">
  <xsd:schema xmlns:xsd="http://www.w3.org/2001/XMLSchema" xmlns:xs="http://www.w3.org/2001/XMLSchema" xmlns:p="http://schemas.microsoft.com/office/2006/metadata/properties" xmlns:ns2="29736bc0-f12a-444d-adfa-6d78baa8290a" xmlns:ns3="c39be96c-87fe-4ca5-bac1-d25709693f5a" targetNamespace="http://schemas.microsoft.com/office/2006/metadata/properties" ma:root="true" ma:fieldsID="6b693a79d75746c2f094844d0d5fe48b" ns2:_="" ns3:_="">
    <xsd:import namespace="29736bc0-f12a-444d-adfa-6d78baa8290a"/>
    <xsd:import namespace="c39be96c-87fe-4ca5-bac1-d25709693f5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9736bc0-f12a-444d-adfa-6d78baa829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020985b5-8665-4c93-9aaf-643e67beb34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39be96c-87fe-4ca5-bac1-d25709693f5a"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c98a1e64-3c73-492f-9c05-c1008b652e9a}" ma:internalName="TaxCatchAll" ma:showField="CatchAllData" ma:web="c39be96c-87fe-4ca5-bac1-d25709693f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519C3FA-AE2E-4F7B-ABB6-0271086CC5D2}">
  <ds:schemaRefs>
    <ds:schemaRef ds:uri="http://schemas.microsoft.com/sharepoint/v3/contenttype/forms"/>
  </ds:schemaRefs>
</ds:datastoreItem>
</file>

<file path=customXml/itemProps2.xml><?xml version="1.0" encoding="utf-8"?>
<ds:datastoreItem xmlns:ds="http://schemas.openxmlformats.org/officeDocument/2006/customXml" ds:itemID="{80D4A2B1-1C0B-43BB-A678-5D1AA8CDE71D}">
  <ds:schemaRefs>
    <ds:schemaRef ds:uri="http://schemas.openxmlformats.org/package/2006/metadata/core-properties"/>
    <ds:schemaRef ds:uri="http://schemas.microsoft.com/office/2006/metadata/properties"/>
    <ds:schemaRef ds:uri="http://purl.org/dc/dcmitype/"/>
    <ds:schemaRef ds:uri="http://purl.org/dc/elements/1.1/"/>
    <ds:schemaRef ds:uri="http://schemas.microsoft.com/office/2006/documentManagement/types"/>
    <ds:schemaRef ds:uri="http://schemas.microsoft.com/office/infopath/2007/PartnerControls"/>
    <ds:schemaRef ds:uri="http://purl.org/dc/terms/"/>
    <ds:schemaRef ds:uri="c39be96c-87fe-4ca5-bac1-d25709693f5a"/>
    <ds:schemaRef ds:uri="29736bc0-f12a-444d-adfa-6d78baa8290a"/>
    <ds:schemaRef ds:uri="http://www.w3.org/XML/1998/namespace"/>
  </ds:schemaRefs>
</ds:datastoreItem>
</file>

<file path=customXml/itemProps3.xml><?xml version="1.0" encoding="utf-8"?>
<ds:datastoreItem xmlns:ds="http://schemas.openxmlformats.org/officeDocument/2006/customXml" ds:itemID="{B68E9D7D-7767-43E6-A0DA-E758A96797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9736bc0-f12a-444d-adfa-6d78baa8290a"/>
    <ds:schemaRef ds:uri="c39be96c-87fe-4ca5-bac1-d25709693f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21</vt:i4>
      </vt:variant>
    </vt:vector>
  </HeadingPairs>
  <TitlesOfParts>
    <vt:vector size="28" baseType="lpstr">
      <vt:lpstr>SSS</vt:lpstr>
      <vt:lpstr>CHISOL</vt:lpstr>
      <vt:lpstr>21-08-01</vt:lpstr>
      <vt:lpstr>21-10-01</vt:lpstr>
      <vt:lpstr>21-10-02</vt:lpstr>
      <vt:lpstr>21-11-01</vt:lpstr>
      <vt:lpstr>21-11-02</vt:lpstr>
      <vt:lpstr>'21-08-01'!Área_de_impresión</vt:lpstr>
      <vt:lpstr>'21-10-01'!Área_de_impresión</vt:lpstr>
      <vt:lpstr>'21-10-02'!Área_de_impresión</vt:lpstr>
      <vt:lpstr>'21-11-01'!Área_de_impresión</vt:lpstr>
      <vt:lpstr>'21-11-02'!Área_de_impresión</vt:lpstr>
      <vt:lpstr>CHISOL!Área_de_impresión</vt:lpstr>
      <vt:lpstr>SSS!Área_de_impresión</vt:lpstr>
      <vt:lpstr>'21-08-01'!cuadroFACH</vt:lpstr>
      <vt:lpstr>'21-10-01'!cuadroFACH</vt:lpstr>
      <vt:lpstr>'21-10-02'!cuadroFACH</vt:lpstr>
      <vt:lpstr>'21-11-01'!cuadroFACH</vt:lpstr>
      <vt:lpstr>'21-11-02'!cuadroFACH</vt:lpstr>
      <vt:lpstr>CHISOL!cuadroFACH</vt:lpstr>
      <vt:lpstr>cuadroFACH</vt:lpstr>
      <vt:lpstr>'21-08-01'!FACH</vt:lpstr>
      <vt:lpstr>'21-10-01'!FACH</vt:lpstr>
      <vt:lpstr>'21-10-02'!FACH</vt:lpstr>
      <vt:lpstr>'21-11-01'!FACH</vt:lpstr>
      <vt:lpstr>'21-11-02'!FACH</vt:lpstr>
      <vt:lpstr>CHISOL!FACH</vt:lpstr>
      <vt:lpstr>FACH</vt:lpstr>
    </vt:vector>
  </TitlesOfParts>
  <Manager/>
  <Company>dipres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admb</dc:creator>
  <cp:keywords/>
  <dc:description/>
  <cp:lastModifiedBy>Juan Pablo Gálvez Araya</cp:lastModifiedBy>
  <cp:revision/>
  <dcterms:created xsi:type="dcterms:W3CDTF">2013-01-08T20:18:28Z</dcterms:created>
  <dcterms:modified xsi:type="dcterms:W3CDTF">2024-07-26T19:49:28Z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0x010100F6D8853CAE77594EA7F4E593A71E979B</vt:lpwstr>
  </property>
  <property fmtid="{D5CDD505-2E9C-101B-9397-08002B2CF9AE}" pid="3" name="MediaServiceImageTags">
    <vt:lpwstr/>
  </property>
</Properties>
</file>